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275987D1-B96F-4B47-937C-6FA51BA5CB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36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3131" i="1"/>
  <c r="I3132" i="1"/>
  <c r="I3133" i="1"/>
  <c r="I3134" i="1"/>
  <c r="I3135" i="1"/>
  <c r="I3136" i="1"/>
  <c r="I3137" i="1"/>
  <c r="I3138" i="1"/>
  <c r="I3139" i="1"/>
  <c r="I3140" i="1"/>
  <c r="I3141" i="1"/>
  <c r="I3142" i="1"/>
  <c r="I3143" i="1"/>
  <c r="I3144" i="1"/>
  <c r="I3145" i="1"/>
  <c r="I3146" i="1"/>
  <c r="I3147" i="1"/>
  <c r="I3148" i="1"/>
  <c r="I3149" i="1"/>
  <c r="I3150" i="1"/>
  <c r="I3151" i="1"/>
  <c r="I3152" i="1"/>
  <c r="I3153" i="1"/>
  <c r="I3154" i="1"/>
  <c r="I3155" i="1"/>
  <c r="I3156" i="1"/>
  <c r="I3157" i="1"/>
  <c r="I3158" i="1"/>
  <c r="I3159" i="1"/>
  <c r="I3160" i="1"/>
  <c r="I3161" i="1"/>
  <c r="I3162" i="1"/>
  <c r="I3163" i="1"/>
  <c r="I3164" i="1"/>
  <c r="I3165" i="1"/>
  <c r="I3166" i="1"/>
  <c r="I3167" i="1"/>
  <c r="I3168" i="1"/>
  <c r="I3169" i="1"/>
  <c r="I3170" i="1"/>
  <c r="I3171" i="1"/>
  <c r="I3172" i="1"/>
  <c r="I3173" i="1"/>
  <c r="I3174" i="1"/>
  <c r="I3175" i="1"/>
  <c r="I3176" i="1"/>
  <c r="I3177" i="1"/>
  <c r="I3178" i="1"/>
  <c r="I3179" i="1"/>
  <c r="I3180" i="1"/>
  <c r="I3181" i="1"/>
  <c r="I3182" i="1"/>
  <c r="I3183" i="1"/>
  <c r="I3184" i="1"/>
  <c r="I3185" i="1"/>
  <c r="I3186" i="1"/>
  <c r="I3187" i="1"/>
  <c r="I3188" i="1"/>
  <c r="I3189" i="1"/>
  <c r="I3190" i="1"/>
  <c r="I3191" i="1"/>
  <c r="I3192" i="1"/>
  <c r="I3193" i="1"/>
  <c r="I3194" i="1"/>
  <c r="I3195" i="1"/>
  <c r="I3196" i="1"/>
  <c r="I3197" i="1"/>
  <c r="I3198" i="1"/>
  <c r="I3199" i="1"/>
  <c r="I3200" i="1"/>
  <c r="I3201" i="1"/>
  <c r="I3202" i="1"/>
  <c r="I3203" i="1"/>
  <c r="I3204" i="1"/>
  <c r="I3205" i="1"/>
  <c r="I3206" i="1"/>
  <c r="I3207" i="1"/>
  <c r="I3208" i="1"/>
  <c r="I3209" i="1"/>
  <c r="I3210" i="1"/>
  <c r="I3211" i="1"/>
  <c r="I3212" i="1"/>
  <c r="I3213" i="1"/>
  <c r="I3214" i="1"/>
  <c r="I3215" i="1"/>
  <c r="I3216" i="1"/>
  <c r="I3217" i="1"/>
  <c r="I3218" i="1"/>
  <c r="I3219" i="1"/>
  <c r="I3220" i="1"/>
  <c r="I3221" i="1"/>
  <c r="I3222" i="1"/>
  <c r="I3223" i="1"/>
  <c r="I3224" i="1"/>
  <c r="I3225" i="1"/>
  <c r="I3226" i="1"/>
  <c r="I3227" i="1"/>
  <c r="I3228" i="1"/>
  <c r="I3229" i="1"/>
  <c r="I3230" i="1"/>
  <c r="I3231" i="1"/>
  <c r="I3232" i="1"/>
  <c r="I3233" i="1"/>
  <c r="I3234" i="1"/>
  <c r="I3235" i="1"/>
  <c r="I3236" i="1"/>
  <c r="I3237" i="1"/>
  <c r="I3238" i="1"/>
  <c r="I3239" i="1"/>
  <c r="I3240" i="1"/>
  <c r="I3241" i="1"/>
  <c r="I3242" i="1"/>
  <c r="I3243" i="1"/>
  <c r="I3244" i="1"/>
  <c r="I3245" i="1"/>
  <c r="I3246" i="1"/>
  <c r="I3247" i="1"/>
  <c r="I3248" i="1"/>
  <c r="I3249" i="1"/>
  <c r="I3250" i="1"/>
  <c r="I3251" i="1"/>
  <c r="I3252" i="1"/>
  <c r="I3253" i="1"/>
  <c r="I3254" i="1"/>
  <c r="I3255" i="1"/>
  <c r="I3256" i="1"/>
  <c r="I3257" i="1"/>
  <c r="I3258" i="1"/>
  <c r="I3259" i="1"/>
  <c r="I3260" i="1"/>
  <c r="I3261" i="1"/>
  <c r="I3262" i="1"/>
  <c r="I3263" i="1"/>
  <c r="I3264" i="1"/>
  <c r="I3265" i="1"/>
  <c r="I3266" i="1"/>
  <c r="I3267" i="1"/>
  <c r="I3268" i="1"/>
  <c r="I3269" i="1"/>
  <c r="I3270" i="1"/>
  <c r="I3271" i="1"/>
  <c r="I3272" i="1"/>
  <c r="I3273" i="1"/>
  <c r="I3274" i="1"/>
  <c r="I3275" i="1"/>
  <c r="I3276" i="1"/>
  <c r="I3277" i="1"/>
  <c r="I3278" i="1"/>
  <c r="I3279" i="1"/>
  <c r="I3280" i="1"/>
  <c r="I3281" i="1"/>
  <c r="I3282" i="1"/>
  <c r="I3283" i="1"/>
  <c r="I3284" i="1"/>
  <c r="I3285" i="1"/>
  <c r="I3286" i="1"/>
  <c r="I3287" i="1"/>
  <c r="I3288" i="1"/>
  <c r="I3289" i="1"/>
  <c r="I3290" i="1"/>
  <c r="I3291" i="1"/>
  <c r="I3292" i="1"/>
  <c r="I3293" i="1"/>
  <c r="I3294" i="1"/>
  <c r="I3295" i="1"/>
  <c r="I3296" i="1"/>
  <c r="I3297" i="1"/>
  <c r="I3298" i="1"/>
  <c r="I3299" i="1"/>
  <c r="I3300" i="1"/>
  <c r="I3301" i="1"/>
  <c r="I3302" i="1"/>
  <c r="I3303" i="1"/>
  <c r="I3304" i="1"/>
  <c r="I3305" i="1"/>
  <c r="I3306" i="1"/>
  <c r="I3307" i="1"/>
  <c r="I3308" i="1"/>
  <c r="I3309" i="1"/>
  <c r="I3310" i="1"/>
  <c r="I3311" i="1"/>
  <c r="I3312" i="1"/>
  <c r="I3313" i="1"/>
  <c r="I3314" i="1"/>
  <c r="I3315" i="1"/>
  <c r="I3316" i="1"/>
  <c r="I3317" i="1"/>
  <c r="I3318" i="1"/>
  <c r="I3319" i="1"/>
  <c r="I3320" i="1"/>
  <c r="I3321" i="1"/>
  <c r="I3322" i="1"/>
  <c r="I3323" i="1"/>
  <c r="I3324" i="1"/>
  <c r="I3325" i="1"/>
  <c r="I3326" i="1"/>
  <c r="I3327" i="1"/>
  <c r="I3328" i="1"/>
  <c r="I3329" i="1"/>
  <c r="I3330" i="1"/>
  <c r="I3331" i="1"/>
  <c r="I3332" i="1"/>
  <c r="I3333" i="1"/>
  <c r="I3334" i="1"/>
  <c r="I3335" i="1"/>
  <c r="I3336" i="1"/>
  <c r="I3337" i="1"/>
  <c r="I3338" i="1"/>
  <c r="I3339" i="1"/>
  <c r="I3340" i="1"/>
  <c r="I3341" i="1"/>
  <c r="I3342" i="1"/>
  <c r="I3343" i="1"/>
  <c r="I3344" i="1"/>
  <c r="I3345" i="1"/>
  <c r="I3346" i="1"/>
  <c r="I3347" i="1"/>
  <c r="I3348" i="1"/>
  <c r="I3349" i="1"/>
  <c r="I3350" i="1"/>
  <c r="I3351" i="1"/>
  <c r="I3352" i="1"/>
  <c r="I3353" i="1"/>
  <c r="I3354" i="1"/>
  <c r="I3355" i="1"/>
  <c r="I3356" i="1"/>
  <c r="I3357" i="1"/>
  <c r="I3358" i="1"/>
  <c r="I3359" i="1"/>
  <c r="I3360" i="1"/>
  <c r="I3361" i="1"/>
  <c r="I3362" i="1"/>
  <c r="I3363" i="1"/>
  <c r="I3364" i="1"/>
  <c r="I3365" i="1"/>
  <c r="I3366" i="1"/>
  <c r="I3367" i="1"/>
  <c r="I3368" i="1"/>
  <c r="I3369" i="1"/>
  <c r="I3370" i="1"/>
  <c r="I3371" i="1"/>
  <c r="I3372" i="1"/>
  <c r="I3373" i="1"/>
  <c r="I3374" i="1"/>
  <c r="I3375" i="1"/>
  <c r="I3376" i="1"/>
  <c r="I3377" i="1"/>
  <c r="I3378" i="1"/>
  <c r="I3379" i="1"/>
  <c r="I3380" i="1"/>
  <c r="I3381" i="1"/>
  <c r="I3382" i="1"/>
  <c r="I3383" i="1"/>
  <c r="I3384" i="1"/>
  <c r="I3385" i="1"/>
  <c r="I3386" i="1"/>
  <c r="I3387" i="1"/>
  <c r="I3388" i="1"/>
  <c r="I3389" i="1"/>
  <c r="I3390" i="1"/>
  <c r="I3391" i="1"/>
  <c r="I3392" i="1"/>
  <c r="I3393" i="1"/>
  <c r="I3394" i="1"/>
  <c r="I3395" i="1"/>
  <c r="I3396" i="1"/>
  <c r="I3397" i="1"/>
  <c r="I3398" i="1"/>
  <c r="I3399" i="1"/>
  <c r="I3400" i="1"/>
  <c r="I3401" i="1"/>
  <c r="I3402" i="1"/>
  <c r="I3403" i="1"/>
  <c r="I3404" i="1"/>
  <c r="I3405" i="1"/>
  <c r="I3406" i="1"/>
  <c r="I3407" i="1"/>
  <c r="I3408" i="1"/>
  <c r="I3409" i="1"/>
  <c r="I3410" i="1"/>
  <c r="I3411" i="1"/>
  <c r="I3412" i="1"/>
  <c r="I3413" i="1"/>
  <c r="I3414" i="1"/>
  <c r="I3415" i="1"/>
  <c r="I3416" i="1"/>
  <c r="I3417" i="1"/>
  <c r="I3418" i="1"/>
  <c r="I3419" i="1"/>
  <c r="I3420" i="1"/>
  <c r="I3421" i="1"/>
  <c r="I3422" i="1"/>
  <c r="I3423" i="1"/>
  <c r="I3424" i="1"/>
  <c r="I3425" i="1"/>
  <c r="I3426" i="1"/>
  <c r="I3427" i="1"/>
  <c r="I3428" i="1"/>
  <c r="I3429" i="1"/>
  <c r="I3430" i="1"/>
  <c r="I3431" i="1"/>
  <c r="I3432" i="1"/>
  <c r="I3433" i="1"/>
  <c r="I3434" i="1"/>
  <c r="I3435" i="1"/>
  <c r="I3436" i="1"/>
  <c r="I3437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I3562" i="1"/>
  <c r="I3563" i="1"/>
  <c r="I3564" i="1"/>
  <c r="I3565" i="1"/>
  <c r="I3566" i="1"/>
  <c r="I3567" i="1"/>
  <c r="I3568" i="1"/>
  <c r="I3569" i="1"/>
  <c r="I3570" i="1"/>
  <c r="I3571" i="1"/>
  <c r="I3572" i="1"/>
  <c r="I3573" i="1"/>
  <c r="I3574" i="1"/>
  <c r="I3575" i="1"/>
  <c r="I3576" i="1"/>
  <c r="I3577" i="1"/>
  <c r="I3578" i="1"/>
  <c r="I3579" i="1"/>
  <c r="I3580" i="1"/>
  <c r="I3581" i="1"/>
  <c r="I3582" i="1"/>
  <c r="I3583" i="1"/>
  <c r="I3584" i="1"/>
  <c r="I3585" i="1"/>
  <c r="I3586" i="1"/>
  <c r="I3587" i="1"/>
  <c r="I3588" i="1"/>
  <c r="I3589" i="1"/>
  <c r="I3590" i="1"/>
  <c r="I3591" i="1"/>
  <c r="I3592" i="1"/>
  <c r="I3593" i="1"/>
  <c r="I3594" i="1"/>
  <c r="I3595" i="1"/>
  <c r="I3596" i="1"/>
  <c r="I3597" i="1"/>
  <c r="I3598" i="1"/>
  <c r="I3599" i="1"/>
  <c r="I3600" i="1"/>
  <c r="I3601" i="1"/>
  <c r="I3602" i="1"/>
  <c r="I3603" i="1"/>
  <c r="I3604" i="1"/>
  <c r="I3605" i="1"/>
  <c r="I3606" i="1"/>
  <c r="I3607" i="1"/>
  <c r="I3608" i="1"/>
  <c r="I3609" i="1"/>
  <c r="I3610" i="1"/>
  <c r="I3611" i="1"/>
  <c r="I3612" i="1"/>
  <c r="I3613" i="1"/>
  <c r="I3614" i="1"/>
  <c r="I3615" i="1"/>
  <c r="I3616" i="1"/>
  <c r="I3617" i="1"/>
  <c r="I3618" i="1"/>
  <c r="I3619" i="1"/>
  <c r="I3620" i="1"/>
  <c r="I3621" i="1"/>
  <c r="I3622" i="1"/>
  <c r="I3623" i="1"/>
  <c r="I3624" i="1"/>
  <c r="I3625" i="1"/>
  <c r="I3626" i="1"/>
  <c r="I3627" i="1"/>
  <c r="I3628" i="1"/>
  <c r="I3629" i="1"/>
  <c r="I3630" i="1"/>
  <c r="I3631" i="1"/>
  <c r="I3632" i="1"/>
  <c r="I3633" i="1"/>
  <c r="I3634" i="1"/>
  <c r="I3635" i="1"/>
  <c r="I3636" i="1"/>
  <c r="I3637" i="1"/>
  <c r="I3638" i="1"/>
  <c r="I3639" i="1"/>
  <c r="I3640" i="1"/>
  <c r="I3641" i="1"/>
  <c r="I3642" i="1"/>
  <c r="I3643" i="1"/>
  <c r="I3644" i="1"/>
  <c r="I3645" i="1"/>
  <c r="I3646" i="1"/>
  <c r="I3647" i="1"/>
  <c r="I3648" i="1"/>
  <c r="I3649" i="1"/>
  <c r="I3650" i="1"/>
  <c r="I3651" i="1"/>
  <c r="I3652" i="1"/>
  <c r="I3653" i="1"/>
  <c r="I3654" i="1"/>
  <c r="I3655" i="1"/>
  <c r="I3656" i="1"/>
  <c r="I3657" i="1"/>
  <c r="I3658" i="1"/>
  <c r="I3659" i="1"/>
  <c r="I3660" i="1"/>
  <c r="I3661" i="1"/>
  <c r="I3662" i="1"/>
  <c r="I3663" i="1"/>
  <c r="I3664" i="1"/>
  <c r="I3665" i="1"/>
  <c r="I3666" i="1"/>
  <c r="I3667" i="1"/>
  <c r="I3668" i="1"/>
  <c r="I3669" i="1"/>
  <c r="I3670" i="1"/>
  <c r="I3671" i="1"/>
  <c r="I3672" i="1"/>
  <c r="I3673" i="1"/>
  <c r="I3674" i="1"/>
  <c r="I3675" i="1"/>
  <c r="I3676" i="1"/>
  <c r="I3677" i="1"/>
  <c r="I3678" i="1"/>
  <c r="I3679" i="1"/>
  <c r="I3680" i="1"/>
  <c r="I3681" i="1"/>
  <c r="I3682" i="1"/>
  <c r="I3683" i="1"/>
  <c r="I3684" i="1"/>
  <c r="I3685" i="1"/>
  <c r="I3686" i="1"/>
  <c r="I3687" i="1"/>
  <c r="I3688" i="1"/>
  <c r="I3689" i="1"/>
  <c r="I3690" i="1"/>
  <c r="I3691" i="1"/>
  <c r="I3692" i="1"/>
  <c r="I3693" i="1"/>
  <c r="I3694" i="1"/>
  <c r="I3695" i="1"/>
  <c r="I3696" i="1"/>
  <c r="I3697" i="1"/>
  <c r="I3698" i="1"/>
  <c r="I3699" i="1"/>
  <c r="I3700" i="1"/>
  <c r="I3701" i="1"/>
  <c r="I3702" i="1"/>
  <c r="I3703" i="1"/>
  <c r="I3704" i="1"/>
  <c r="I3705" i="1"/>
  <c r="I3706" i="1"/>
  <c r="I3707" i="1"/>
  <c r="I3708" i="1"/>
  <c r="I3709" i="1"/>
  <c r="I3710" i="1"/>
  <c r="I3711" i="1"/>
  <c r="I3712" i="1"/>
  <c r="I3713" i="1"/>
  <c r="I3714" i="1"/>
  <c r="I3715" i="1"/>
  <c r="I3716" i="1"/>
  <c r="I3717" i="1"/>
  <c r="I3718" i="1"/>
  <c r="I3719" i="1"/>
  <c r="I3720" i="1"/>
  <c r="I3721" i="1"/>
  <c r="I3722" i="1"/>
  <c r="I3723" i="1"/>
  <c r="I3724" i="1"/>
  <c r="I3725" i="1"/>
  <c r="I3726" i="1"/>
  <c r="I3727" i="1"/>
  <c r="I3728" i="1"/>
  <c r="I3729" i="1"/>
  <c r="I3730" i="1"/>
  <c r="I3731" i="1"/>
  <c r="I3732" i="1"/>
  <c r="I3733" i="1"/>
  <c r="I3734" i="1"/>
  <c r="I3735" i="1"/>
  <c r="I3736" i="1"/>
  <c r="I3737" i="1"/>
  <c r="I3738" i="1"/>
  <c r="I3739" i="1"/>
  <c r="I3740" i="1"/>
  <c r="I3741" i="1"/>
  <c r="I3742" i="1"/>
  <c r="I3743" i="1"/>
  <c r="I3744" i="1"/>
  <c r="I3745" i="1"/>
  <c r="I3746" i="1"/>
  <c r="I3747" i="1"/>
  <c r="I3748" i="1"/>
  <c r="I3749" i="1"/>
  <c r="I3750" i="1"/>
  <c r="I3751" i="1"/>
  <c r="I3752" i="1"/>
  <c r="I3753" i="1"/>
  <c r="I3754" i="1"/>
  <c r="I3755" i="1"/>
  <c r="I3756" i="1"/>
  <c r="I3757" i="1"/>
  <c r="I3758" i="1"/>
  <c r="I3759" i="1"/>
  <c r="I3760" i="1"/>
  <c r="I3761" i="1"/>
  <c r="I3762" i="1"/>
  <c r="I3763" i="1"/>
  <c r="I3764" i="1"/>
  <c r="I3765" i="1"/>
  <c r="I3766" i="1"/>
  <c r="I3767" i="1"/>
  <c r="I3768" i="1"/>
  <c r="I3769" i="1"/>
  <c r="I3770" i="1"/>
  <c r="I3771" i="1"/>
  <c r="I3772" i="1"/>
  <c r="I3773" i="1"/>
  <c r="I3774" i="1"/>
  <c r="I3775" i="1"/>
  <c r="I3776" i="1"/>
  <c r="I3777" i="1"/>
  <c r="I3778" i="1"/>
  <c r="I3779" i="1"/>
  <c r="I3780" i="1"/>
  <c r="I3781" i="1"/>
  <c r="I3782" i="1"/>
  <c r="I3783" i="1"/>
  <c r="I3784" i="1"/>
  <c r="I3785" i="1"/>
  <c r="I3786" i="1"/>
  <c r="I3787" i="1"/>
  <c r="I3788" i="1"/>
  <c r="I3789" i="1"/>
  <c r="I3790" i="1"/>
  <c r="I3791" i="1"/>
  <c r="I3792" i="1"/>
  <c r="I3793" i="1"/>
  <c r="I3794" i="1"/>
  <c r="I3795" i="1"/>
  <c r="I3796" i="1"/>
  <c r="I3797" i="1"/>
  <c r="I3798" i="1"/>
  <c r="I3799" i="1"/>
  <c r="I3800" i="1"/>
  <c r="I3801" i="1"/>
  <c r="I3802" i="1"/>
  <c r="I3803" i="1"/>
  <c r="I3804" i="1"/>
  <c r="I3805" i="1"/>
  <c r="I3806" i="1"/>
  <c r="I3807" i="1"/>
  <c r="I3808" i="1"/>
  <c r="I3809" i="1"/>
  <c r="I3810" i="1"/>
  <c r="I3811" i="1"/>
  <c r="I3812" i="1"/>
  <c r="I3813" i="1"/>
  <c r="I3814" i="1"/>
  <c r="I3815" i="1"/>
  <c r="I3816" i="1"/>
  <c r="I3817" i="1"/>
  <c r="I3818" i="1"/>
  <c r="I3819" i="1"/>
  <c r="I3820" i="1"/>
  <c r="I3821" i="1"/>
  <c r="I3822" i="1"/>
  <c r="I3823" i="1"/>
  <c r="I3824" i="1"/>
  <c r="I3825" i="1"/>
  <c r="I3826" i="1"/>
  <c r="I3827" i="1"/>
  <c r="I3828" i="1"/>
  <c r="I3829" i="1"/>
  <c r="I3830" i="1"/>
  <c r="I3831" i="1"/>
  <c r="I3832" i="1"/>
  <c r="I3833" i="1"/>
  <c r="I3834" i="1"/>
  <c r="I3835" i="1"/>
  <c r="I3836" i="1"/>
  <c r="I3837" i="1"/>
  <c r="I3838" i="1"/>
  <c r="I3839" i="1"/>
  <c r="I3840" i="1"/>
  <c r="I3841" i="1"/>
  <c r="I3842" i="1"/>
  <c r="I3843" i="1"/>
  <c r="I3844" i="1"/>
  <c r="I3845" i="1"/>
  <c r="I3846" i="1"/>
  <c r="I3847" i="1"/>
  <c r="I3848" i="1"/>
  <c r="I3849" i="1"/>
  <c r="I3850" i="1"/>
  <c r="I3851" i="1"/>
  <c r="I3852" i="1"/>
  <c r="I3853" i="1"/>
  <c r="I3854" i="1"/>
  <c r="I3855" i="1"/>
  <c r="I3856" i="1"/>
  <c r="I3857" i="1"/>
  <c r="I3858" i="1"/>
  <c r="I3859" i="1"/>
  <c r="I3860" i="1"/>
  <c r="I3861" i="1"/>
  <c r="I3862" i="1"/>
  <c r="I3863" i="1"/>
  <c r="I3864" i="1"/>
  <c r="I3865" i="1"/>
  <c r="I3866" i="1"/>
  <c r="I3867" i="1"/>
  <c r="I3868" i="1"/>
  <c r="I3869" i="1"/>
  <c r="I3870" i="1"/>
  <c r="I3871" i="1"/>
  <c r="I3872" i="1"/>
  <c r="I3873" i="1"/>
  <c r="I3874" i="1"/>
  <c r="I3875" i="1"/>
  <c r="I3876" i="1"/>
  <c r="I3877" i="1"/>
  <c r="I3878" i="1"/>
  <c r="I3879" i="1"/>
  <c r="I3880" i="1"/>
  <c r="I3881" i="1"/>
  <c r="I3882" i="1"/>
  <c r="I3883" i="1"/>
  <c r="I3884" i="1"/>
  <c r="I3885" i="1"/>
  <c r="I3886" i="1"/>
  <c r="I3887" i="1"/>
  <c r="I3888" i="1"/>
  <c r="I3889" i="1"/>
  <c r="I3890" i="1"/>
  <c r="I3891" i="1"/>
  <c r="I3892" i="1"/>
  <c r="I3893" i="1"/>
  <c r="I3894" i="1"/>
  <c r="I3895" i="1"/>
  <c r="I3896" i="1"/>
  <c r="I3897" i="1"/>
  <c r="I3898" i="1"/>
  <c r="I3899" i="1"/>
  <c r="I3900" i="1"/>
  <c r="I3901" i="1"/>
  <c r="I3902" i="1"/>
  <c r="I3903" i="1"/>
  <c r="I3904" i="1"/>
  <c r="I3905" i="1"/>
  <c r="I3906" i="1"/>
  <c r="I3907" i="1"/>
  <c r="I3908" i="1"/>
  <c r="I3909" i="1"/>
  <c r="I3910" i="1"/>
  <c r="I3911" i="1"/>
  <c r="I3912" i="1"/>
  <c r="I3913" i="1"/>
  <c r="I3914" i="1"/>
  <c r="I3915" i="1"/>
  <c r="I3916" i="1"/>
  <c r="I3917" i="1"/>
  <c r="I3918" i="1"/>
  <c r="I3919" i="1"/>
  <c r="I3920" i="1"/>
  <c r="I3921" i="1"/>
  <c r="I3922" i="1"/>
  <c r="I3923" i="1"/>
  <c r="I3924" i="1"/>
  <c r="I3925" i="1"/>
  <c r="I3926" i="1"/>
  <c r="I3927" i="1"/>
  <c r="I3928" i="1"/>
  <c r="I3929" i="1"/>
  <c r="I3930" i="1"/>
  <c r="I3931" i="1"/>
  <c r="I3932" i="1"/>
  <c r="I3933" i="1"/>
  <c r="I3934" i="1"/>
  <c r="I3935" i="1"/>
  <c r="I3936" i="1"/>
  <c r="I3937" i="1"/>
  <c r="I3938" i="1"/>
  <c r="I3939" i="1"/>
  <c r="I3940" i="1"/>
  <c r="I3941" i="1"/>
  <c r="I3942" i="1"/>
  <c r="I3943" i="1"/>
  <c r="I3944" i="1"/>
  <c r="I3945" i="1"/>
  <c r="I3946" i="1"/>
  <c r="I3947" i="1"/>
  <c r="I3948" i="1"/>
  <c r="I3949" i="1"/>
  <c r="I3950" i="1"/>
  <c r="I3951" i="1"/>
  <c r="I3952" i="1"/>
  <c r="I3953" i="1"/>
  <c r="I3954" i="1"/>
  <c r="I3955" i="1"/>
  <c r="I3956" i="1"/>
  <c r="I3957" i="1"/>
  <c r="I3958" i="1"/>
  <c r="I3959" i="1"/>
  <c r="I3960" i="1"/>
  <c r="I3961" i="1"/>
  <c r="I3962" i="1"/>
  <c r="I3963" i="1"/>
  <c r="I3964" i="1"/>
  <c r="I3965" i="1"/>
  <c r="I3966" i="1"/>
  <c r="I3967" i="1"/>
  <c r="I3968" i="1"/>
  <c r="I3969" i="1"/>
  <c r="I3970" i="1"/>
  <c r="I3971" i="1"/>
  <c r="I3972" i="1"/>
  <c r="I3973" i="1"/>
  <c r="I3974" i="1"/>
  <c r="I3975" i="1"/>
  <c r="I3976" i="1"/>
  <c r="I3977" i="1"/>
  <c r="I3978" i="1"/>
  <c r="I3979" i="1"/>
  <c r="I3980" i="1"/>
  <c r="I3981" i="1"/>
  <c r="I3982" i="1"/>
  <c r="I3983" i="1"/>
  <c r="I3984" i="1"/>
  <c r="I3985" i="1"/>
  <c r="I3986" i="1"/>
  <c r="I3987" i="1"/>
  <c r="I3988" i="1"/>
  <c r="I3989" i="1"/>
  <c r="I3990" i="1"/>
  <c r="I3991" i="1"/>
  <c r="I3992" i="1"/>
  <c r="I3993" i="1"/>
  <c r="I3994" i="1"/>
  <c r="I3995" i="1"/>
  <c r="I3996" i="1"/>
  <c r="I3997" i="1"/>
  <c r="I3998" i="1"/>
  <c r="I3999" i="1"/>
  <c r="I4000" i="1"/>
  <c r="I4001" i="1"/>
  <c r="I4002" i="1"/>
  <c r="I4003" i="1"/>
  <c r="I4004" i="1"/>
  <c r="I4005" i="1"/>
  <c r="I4006" i="1"/>
  <c r="I4007" i="1"/>
  <c r="I4008" i="1"/>
  <c r="I4009" i="1"/>
  <c r="I4010" i="1"/>
  <c r="I4011" i="1"/>
  <c r="I4012" i="1"/>
  <c r="I4013" i="1"/>
  <c r="I4014" i="1"/>
  <c r="I4015" i="1"/>
  <c r="I4016" i="1"/>
  <c r="I4017" i="1"/>
  <c r="I4018" i="1"/>
  <c r="I4019" i="1"/>
  <c r="I4020" i="1"/>
  <c r="I4021" i="1"/>
  <c r="I4022" i="1"/>
  <c r="I4023" i="1"/>
  <c r="I4024" i="1"/>
  <c r="I4025" i="1"/>
  <c r="I4026" i="1"/>
  <c r="I4027" i="1"/>
  <c r="I4028" i="1"/>
  <c r="I4029" i="1"/>
  <c r="I4030" i="1"/>
  <c r="I4031" i="1"/>
  <c r="I4032" i="1"/>
  <c r="I4033" i="1"/>
  <c r="I4034" i="1"/>
  <c r="I4035" i="1"/>
  <c r="I4036" i="1"/>
  <c r="I4037" i="1"/>
  <c r="I4038" i="1"/>
  <c r="I4039" i="1"/>
  <c r="I4040" i="1"/>
  <c r="I4041" i="1"/>
  <c r="I4042" i="1"/>
  <c r="I4043" i="1"/>
  <c r="I4044" i="1"/>
  <c r="I4045" i="1"/>
  <c r="I4046" i="1"/>
  <c r="I4047" i="1"/>
  <c r="I4048" i="1"/>
  <c r="I4049" i="1"/>
  <c r="I4050" i="1"/>
  <c r="I4051" i="1"/>
  <c r="I4052" i="1"/>
  <c r="I4053" i="1"/>
  <c r="I4054" i="1"/>
  <c r="I4055" i="1"/>
  <c r="I4056" i="1"/>
  <c r="I4057" i="1"/>
  <c r="I4058" i="1"/>
  <c r="I4059" i="1"/>
  <c r="I4060" i="1"/>
  <c r="I4061" i="1"/>
  <c r="I4062" i="1"/>
  <c r="I4063" i="1"/>
  <c r="I4064" i="1"/>
  <c r="I4065" i="1"/>
  <c r="I4066" i="1"/>
  <c r="I4067" i="1"/>
  <c r="I4068" i="1"/>
  <c r="I4069" i="1"/>
  <c r="I4070" i="1"/>
  <c r="I4071" i="1"/>
  <c r="I4072" i="1"/>
  <c r="I4073" i="1"/>
  <c r="I4074" i="1"/>
  <c r="I4075" i="1"/>
  <c r="I4076" i="1"/>
  <c r="I4077" i="1"/>
  <c r="I4078" i="1"/>
  <c r="I4079" i="1"/>
  <c r="I4080" i="1"/>
  <c r="I4081" i="1"/>
  <c r="I4082" i="1"/>
  <c r="I4083" i="1"/>
  <c r="I4084" i="1"/>
  <c r="I4085" i="1"/>
  <c r="I4086" i="1"/>
  <c r="I4087" i="1"/>
  <c r="I4088" i="1"/>
  <c r="I4089" i="1"/>
  <c r="I4090" i="1"/>
  <c r="I4091" i="1"/>
  <c r="I4092" i="1"/>
  <c r="I4093" i="1"/>
  <c r="I4094" i="1"/>
  <c r="I4095" i="1"/>
  <c r="I4096" i="1"/>
  <c r="I4097" i="1"/>
  <c r="I4098" i="1"/>
  <c r="I4099" i="1"/>
  <c r="I4100" i="1"/>
  <c r="I4101" i="1"/>
  <c r="I4102" i="1"/>
  <c r="I4103" i="1"/>
  <c r="I4104" i="1"/>
  <c r="I4105" i="1"/>
  <c r="I4106" i="1"/>
  <c r="I4107" i="1"/>
  <c r="I4108" i="1"/>
  <c r="I4109" i="1"/>
  <c r="I4110" i="1"/>
  <c r="I4111" i="1"/>
  <c r="I4112" i="1"/>
  <c r="I4113" i="1"/>
  <c r="I4114" i="1"/>
  <c r="I4115" i="1"/>
  <c r="I4116" i="1"/>
  <c r="I4117" i="1"/>
  <c r="I4118" i="1"/>
  <c r="I4119" i="1"/>
  <c r="I4120" i="1"/>
  <c r="I4121" i="1"/>
  <c r="I4122" i="1"/>
  <c r="I4123" i="1"/>
  <c r="I4124" i="1"/>
  <c r="I4125" i="1"/>
  <c r="I4126" i="1"/>
  <c r="I4127" i="1"/>
  <c r="I4128" i="1"/>
  <c r="I4129" i="1"/>
  <c r="I4130" i="1"/>
  <c r="I4131" i="1"/>
  <c r="I4132" i="1"/>
  <c r="I4133" i="1"/>
  <c r="I4134" i="1"/>
  <c r="I4135" i="1"/>
  <c r="I4136" i="1"/>
  <c r="I4137" i="1"/>
  <c r="I4138" i="1"/>
  <c r="I4139" i="1"/>
  <c r="I4140" i="1"/>
  <c r="I4141" i="1"/>
  <c r="I4142" i="1"/>
  <c r="I4143" i="1"/>
  <c r="I4144" i="1"/>
  <c r="I4145" i="1"/>
  <c r="I4146" i="1"/>
  <c r="I4147" i="1"/>
  <c r="I4148" i="1"/>
  <c r="I4149" i="1"/>
  <c r="I4150" i="1"/>
  <c r="I4151" i="1"/>
  <c r="I4152" i="1"/>
  <c r="I4153" i="1"/>
  <c r="I4154" i="1"/>
  <c r="I4155" i="1"/>
  <c r="I4156" i="1"/>
  <c r="I4157" i="1"/>
  <c r="I4158" i="1"/>
  <c r="I4159" i="1"/>
  <c r="I4160" i="1"/>
  <c r="I4161" i="1"/>
  <c r="I4162" i="1"/>
  <c r="I4163" i="1"/>
  <c r="I4164" i="1"/>
  <c r="I4165" i="1"/>
  <c r="I4166" i="1"/>
  <c r="I4167" i="1"/>
  <c r="I4168" i="1"/>
  <c r="I4169" i="1"/>
  <c r="I4170" i="1"/>
  <c r="I4171" i="1"/>
  <c r="I4172" i="1"/>
  <c r="I4173" i="1"/>
  <c r="I4174" i="1"/>
  <c r="I4175" i="1"/>
  <c r="I4176" i="1"/>
  <c r="I4177" i="1"/>
  <c r="I4178" i="1"/>
  <c r="I4179" i="1"/>
  <c r="I4180" i="1"/>
  <c r="I4181" i="1"/>
  <c r="I4182" i="1"/>
  <c r="I4183" i="1"/>
  <c r="I4184" i="1"/>
  <c r="I4185" i="1"/>
  <c r="I4186" i="1"/>
  <c r="I4187" i="1"/>
  <c r="I4188" i="1"/>
  <c r="I4189" i="1"/>
  <c r="I4190" i="1"/>
  <c r="I4191" i="1"/>
  <c r="I4192" i="1"/>
  <c r="I4193" i="1"/>
  <c r="I4194" i="1"/>
  <c r="I4195" i="1"/>
  <c r="I4196" i="1"/>
  <c r="I4197" i="1"/>
  <c r="I4198" i="1"/>
  <c r="I4199" i="1"/>
  <c r="I4200" i="1"/>
  <c r="I4201" i="1"/>
  <c r="I4202" i="1"/>
  <c r="I4203" i="1"/>
  <c r="I4204" i="1"/>
  <c r="I4205" i="1"/>
  <c r="I4206" i="1"/>
  <c r="I4207" i="1"/>
  <c r="I4208" i="1"/>
  <c r="I4209" i="1"/>
  <c r="I4210" i="1"/>
  <c r="I4211" i="1"/>
  <c r="I4212" i="1"/>
  <c r="I4213" i="1"/>
  <c r="I4214" i="1"/>
  <c r="I4215" i="1"/>
  <c r="I4216" i="1"/>
  <c r="I4217" i="1"/>
  <c r="I4218" i="1"/>
  <c r="I4219" i="1"/>
  <c r="I4220" i="1"/>
  <c r="I4221" i="1"/>
  <c r="I4222" i="1"/>
  <c r="I4223" i="1"/>
  <c r="I4224" i="1"/>
  <c r="I4225" i="1"/>
  <c r="I4226" i="1"/>
  <c r="I4227" i="1"/>
  <c r="I4228" i="1"/>
  <c r="I4229" i="1"/>
  <c r="I4230" i="1"/>
  <c r="I4231" i="1"/>
  <c r="I4232" i="1"/>
  <c r="I4233" i="1"/>
  <c r="I4234" i="1"/>
  <c r="I4235" i="1"/>
  <c r="I4236" i="1"/>
  <c r="I4237" i="1"/>
  <c r="I4238" i="1"/>
  <c r="I4239" i="1"/>
  <c r="I4240" i="1"/>
  <c r="I4241" i="1"/>
  <c r="I4242" i="1"/>
  <c r="I4243" i="1"/>
  <c r="I4244" i="1"/>
  <c r="I4245" i="1"/>
  <c r="I4246" i="1"/>
  <c r="I4247" i="1"/>
  <c r="I4248" i="1"/>
  <c r="I4249" i="1"/>
  <c r="I4250" i="1"/>
  <c r="I4251" i="1"/>
  <c r="I4252" i="1"/>
  <c r="I4253" i="1"/>
  <c r="I4254" i="1"/>
  <c r="I4255" i="1"/>
  <c r="I4256" i="1"/>
  <c r="I4257" i="1"/>
  <c r="I4258" i="1"/>
  <c r="I4259" i="1"/>
  <c r="I4260" i="1"/>
  <c r="I4261" i="1"/>
  <c r="I4262" i="1"/>
  <c r="I4263" i="1"/>
  <c r="I4264" i="1"/>
  <c r="I4265" i="1"/>
  <c r="I4266" i="1"/>
  <c r="I4267" i="1"/>
  <c r="I4268" i="1"/>
  <c r="I4269" i="1"/>
  <c r="I4270" i="1"/>
  <c r="I4271" i="1"/>
  <c r="I4272" i="1"/>
  <c r="I4273" i="1"/>
  <c r="I4274" i="1"/>
  <c r="I4275" i="1"/>
  <c r="I4276" i="1"/>
  <c r="I4277" i="1"/>
  <c r="I4278" i="1"/>
  <c r="I4279" i="1"/>
  <c r="I4280" i="1"/>
  <c r="I4281" i="1"/>
  <c r="I4282" i="1"/>
  <c r="I4283" i="1"/>
  <c r="I4284" i="1"/>
  <c r="I4285" i="1"/>
  <c r="I4286" i="1"/>
  <c r="I4287" i="1"/>
  <c r="I4288" i="1"/>
  <c r="I4289" i="1"/>
  <c r="I4290" i="1"/>
  <c r="I4291" i="1"/>
  <c r="I4292" i="1"/>
  <c r="I4293" i="1"/>
  <c r="I4294" i="1"/>
  <c r="I4295" i="1"/>
  <c r="I4296" i="1"/>
  <c r="I4297" i="1"/>
  <c r="I4298" i="1"/>
  <c r="I4299" i="1"/>
  <c r="I4300" i="1"/>
  <c r="I4301" i="1"/>
  <c r="I4302" i="1"/>
  <c r="I4303" i="1"/>
  <c r="I4304" i="1"/>
  <c r="I4305" i="1"/>
  <c r="I4306" i="1"/>
  <c r="I4307" i="1"/>
  <c r="I4308" i="1"/>
  <c r="I4309" i="1"/>
  <c r="I4310" i="1"/>
  <c r="I4311" i="1"/>
  <c r="I4312" i="1"/>
  <c r="I4313" i="1"/>
  <c r="I4314" i="1"/>
  <c r="I4315" i="1"/>
  <c r="I4316" i="1"/>
  <c r="I4317" i="1"/>
  <c r="I4318" i="1"/>
  <c r="I4319" i="1"/>
  <c r="I4320" i="1"/>
  <c r="I4321" i="1"/>
  <c r="I4322" i="1"/>
  <c r="I4323" i="1"/>
  <c r="I4324" i="1"/>
  <c r="I4325" i="1"/>
  <c r="I4326" i="1"/>
  <c r="I4327" i="1"/>
  <c r="I4328" i="1"/>
  <c r="I4329" i="1"/>
  <c r="I4330" i="1"/>
  <c r="I4331" i="1"/>
  <c r="I4332" i="1"/>
  <c r="I4333" i="1"/>
  <c r="I4334" i="1"/>
  <c r="I4335" i="1"/>
  <c r="I4336" i="1"/>
  <c r="I4337" i="1"/>
  <c r="I4338" i="1"/>
  <c r="I4339" i="1"/>
  <c r="I4340" i="1"/>
  <c r="I4341" i="1"/>
  <c r="I4342" i="1"/>
  <c r="I4343" i="1"/>
  <c r="I4344" i="1"/>
  <c r="I4345" i="1"/>
  <c r="I4346" i="1"/>
  <c r="I4347" i="1"/>
  <c r="I4348" i="1"/>
  <c r="I4349" i="1"/>
  <c r="I4350" i="1"/>
  <c r="I4351" i="1"/>
  <c r="I4352" i="1"/>
  <c r="I4353" i="1"/>
  <c r="I4354" i="1"/>
  <c r="I4355" i="1"/>
  <c r="I4356" i="1"/>
  <c r="I4357" i="1"/>
  <c r="I4358" i="1"/>
  <c r="I4359" i="1"/>
  <c r="I4360" i="1"/>
  <c r="I4361" i="1"/>
  <c r="I4362" i="1"/>
  <c r="I4363" i="1"/>
  <c r="I4364" i="1"/>
  <c r="I4365" i="1"/>
  <c r="I4366" i="1"/>
  <c r="I4367" i="1"/>
  <c r="I4368" i="1"/>
  <c r="I4369" i="1"/>
  <c r="I4370" i="1"/>
  <c r="I4371" i="1"/>
  <c r="I4372" i="1"/>
  <c r="I4373" i="1"/>
  <c r="I4374" i="1"/>
  <c r="I4375" i="1"/>
  <c r="I4376" i="1"/>
  <c r="I4377" i="1"/>
  <c r="I4378" i="1"/>
  <c r="I4379" i="1"/>
  <c r="I4380" i="1"/>
  <c r="I4381" i="1"/>
  <c r="I4382" i="1"/>
  <c r="I4383" i="1"/>
  <c r="I4384" i="1"/>
  <c r="I4385" i="1"/>
  <c r="I4386" i="1"/>
  <c r="I4387" i="1"/>
  <c r="I4388" i="1"/>
  <c r="I4389" i="1"/>
  <c r="I4390" i="1"/>
  <c r="I4391" i="1"/>
  <c r="I4392" i="1"/>
  <c r="I4393" i="1"/>
  <c r="I4394" i="1"/>
  <c r="I4395" i="1"/>
  <c r="I4396" i="1"/>
  <c r="I4397" i="1"/>
  <c r="I4398" i="1"/>
  <c r="I4399" i="1"/>
  <c r="I4400" i="1"/>
  <c r="I4401" i="1"/>
  <c r="I4402" i="1"/>
  <c r="I4403" i="1"/>
  <c r="I4404" i="1"/>
  <c r="I4405" i="1"/>
  <c r="I4406" i="1"/>
  <c r="I4407" i="1"/>
  <c r="I4408" i="1"/>
  <c r="I4409" i="1"/>
  <c r="I4410" i="1"/>
  <c r="I4411" i="1"/>
  <c r="I4412" i="1"/>
  <c r="I4413" i="1"/>
  <c r="I4414" i="1"/>
  <c r="I4415" i="1"/>
  <c r="I4416" i="1"/>
  <c r="I4417" i="1"/>
  <c r="I4418" i="1"/>
  <c r="I4419" i="1"/>
  <c r="I4420" i="1"/>
  <c r="I4421" i="1"/>
  <c r="I4422" i="1"/>
  <c r="I4423" i="1"/>
  <c r="I4424" i="1"/>
  <c r="I4425" i="1"/>
  <c r="I4426" i="1"/>
  <c r="I4427" i="1"/>
  <c r="I4428" i="1"/>
  <c r="I4429" i="1"/>
  <c r="I4430" i="1"/>
  <c r="I4431" i="1"/>
  <c r="I4432" i="1"/>
  <c r="I4433" i="1"/>
  <c r="I4434" i="1"/>
  <c r="I4435" i="1"/>
  <c r="I4436" i="1"/>
  <c r="I4437" i="1"/>
  <c r="I4438" i="1"/>
  <c r="I4439" i="1"/>
  <c r="I4440" i="1"/>
  <c r="I4441" i="1"/>
  <c r="I4442" i="1"/>
  <c r="I4443" i="1"/>
  <c r="I4444" i="1"/>
  <c r="I4445" i="1"/>
  <c r="I4446" i="1"/>
  <c r="I4447" i="1"/>
  <c r="I4448" i="1"/>
  <c r="I4449" i="1"/>
  <c r="I4450" i="1"/>
  <c r="I4451" i="1"/>
  <c r="I4452" i="1"/>
  <c r="I4453" i="1"/>
  <c r="I4454" i="1"/>
  <c r="I4455" i="1"/>
  <c r="I4456" i="1"/>
  <c r="I4457" i="1"/>
  <c r="I4458" i="1"/>
  <c r="I4459" i="1"/>
  <c r="I4460" i="1"/>
  <c r="I4461" i="1"/>
  <c r="I4462" i="1"/>
  <c r="I4463" i="1"/>
  <c r="I4464" i="1"/>
  <c r="I4465" i="1"/>
  <c r="I4466" i="1"/>
  <c r="I4467" i="1"/>
  <c r="I4468" i="1"/>
  <c r="I4469" i="1"/>
  <c r="I4470" i="1"/>
  <c r="I4471" i="1"/>
  <c r="I4472" i="1"/>
  <c r="I4473" i="1"/>
  <c r="I4474" i="1"/>
  <c r="I4475" i="1"/>
  <c r="I4476" i="1"/>
  <c r="I4477" i="1"/>
  <c r="I4478" i="1"/>
  <c r="I4479" i="1"/>
  <c r="I4480" i="1"/>
  <c r="I4481" i="1"/>
  <c r="I4482" i="1"/>
  <c r="I4483" i="1"/>
  <c r="I4484" i="1"/>
  <c r="I4485" i="1"/>
  <c r="I4486" i="1"/>
  <c r="I4487" i="1"/>
  <c r="I4488" i="1"/>
  <c r="I4489" i="1"/>
  <c r="I4490" i="1"/>
  <c r="I4491" i="1"/>
  <c r="I4492" i="1"/>
  <c r="I4493" i="1"/>
  <c r="I4494" i="1"/>
  <c r="I4495" i="1"/>
  <c r="I4496" i="1"/>
  <c r="I4497" i="1"/>
  <c r="I4498" i="1"/>
  <c r="I4499" i="1"/>
  <c r="I4500" i="1"/>
  <c r="I4501" i="1"/>
  <c r="I4502" i="1"/>
  <c r="I4503" i="1"/>
  <c r="I4504" i="1"/>
  <c r="I4505" i="1"/>
  <c r="I4506" i="1"/>
  <c r="I4507" i="1"/>
  <c r="I4508" i="1"/>
  <c r="I4509" i="1"/>
  <c r="I4510" i="1"/>
  <c r="I4511" i="1"/>
  <c r="I4512" i="1"/>
  <c r="I4513" i="1"/>
  <c r="I4514" i="1"/>
  <c r="I4515" i="1"/>
  <c r="I4516" i="1"/>
  <c r="I4517" i="1"/>
  <c r="I4518" i="1"/>
  <c r="I4519" i="1"/>
  <c r="I4520" i="1"/>
  <c r="I4521" i="1"/>
  <c r="I4522" i="1"/>
  <c r="I4523" i="1"/>
  <c r="I4524" i="1"/>
  <c r="I4525" i="1"/>
  <c r="I4526" i="1"/>
  <c r="I4527" i="1"/>
  <c r="I4528" i="1"/>
  <c r="I4529" i="1"/>
  <c r="I4530" i="1"/>
  <c r="I4531" i="1"/>
  <c r="I4532" i="1"/>
  <c r="I4533" i="1"/>
  <c r="I4534" i="1"/>
  <c r="I4535" i="1"/>
  <c r="I4536" i="1"/>
  <c r="I4537" i="1"/>
  <c r="I4538" i="1"/>
  <c r="I4539" i="1"/>
  <c r="I4540" i="1"/>
  <c r="I4541" i="1"/>
  <c r="I4542" i="1"/>
  <c r="I4543" i="1"/>
  <c r="I4544" i="1"/>
  <c r="I4545" i="1"/>
  <c r="I4546" i="1"/>
  <c r="I4547" i="1"/>
  <c r="I4548" i="1"/>
  <c r="I4549" i="1"/>
  <c r="I4550" i="1"/>
  <c r="I4551" i="1"/>
  <c r="I4552" i="1"/>
  <c r="I4553" i="1"/>
  <c r="I4554" i="1"/>
  <c r="I4555" i="1"/>
  <c r="I4556" i="1"/>
  <c r="I4557" i="1"/>
  <c r="I4558" i="1"/>
  <c r="I4559" i="1"/>
  <c r="I4560" i="1"/>
  <c r="I4561" i="1"/>
  <c r="I4562" i="1"/>
  <c r="I4563" i="1"/>
  <c r="I4564" i="1"/>
  <c r="I4565" i="1"/>
  <c r="I4566" i="1"/>
  <c r="I4567" i="1"/>
  <c r="I4568" i="1"/>
  <c r="I4569" i="1"/>
  <c r="I4570" i="1"/>
  <c r="I4571" i="1"/>
  <c r="I4572" i="1"/>
  <c r="I4573" i="1"/>
  <c r="I4574" i="1"/>
  <c r="I4575" i="1"/>
  <c r="I4576" i="1"/>
  <c r="I4577" i="1"/>
  <c r="I4578" i="1"/>
  <c r="I4579" i="1"/>
  <c r="I4580" i="1"/>
  <c r="I4581" i="1"/>
  <c r="I4582" i="1"/>
  <c r="I4583" i="1"/>
  <c r="I4584" i="1"/>
  <c r="I4585" i="1"/>
  <c r="I4586" i="1"/>
  <c r="I4587" i="1"/>
  <c r="I4588" i="1"/>
  <c r="I4589" i="1"/>
  <c r="I4590" i="1"/>
  <c r="I4591" i="1"/>
  <c r="I4592" i="1"/>
  <c r="I4593" i="1"/>
  <c r="I4594" i="1"/>
  <c r="I4595" i="1"/>
  <c r="I4596" i="1"/>
  <c r="I4597" i="1"/>
  <c r="I4598" i="1"/>
  <c r="I4599" i="1"/>
  <c r="I4600" i="1"/>
  <c r="I4601" i="1"/>
  <c r="I4602" i="1"/>
  <c r="I4603" i="1"/>
  <c r="I4604" i="1"/>
  <c r="I4605" i="1"/>
  <c r="I4606" i="1"/>
  <c r="I4607" i="1"/>
  <c r="I4608" i="1"/>
  <c r="I4609" i="1"/>
  <c r="I4610" i="1"/>
  <c r="I4611" i="1"/>
  <c r="I4612" i="1"/>
  <c r="I4613" i="1"/>
  <c r="I4614" i="1"/>
  <c r="I4615" i="1"/>
  <c r="I4616" i="1"/>
  <c r="I4617" i="1"/>
  <c r="I4618" i="1"/>
  <c r="I4619" i="1"/>
  <c r="I4620" i="1"/>
  <c r="I4621" i="1"/>
  <c r="I4622" i="1"/>
  <c r="I4623" i="1"/>
  <c r="I4624" i="1"/>
  <c r="I4625" i="1"/>
  <c r="I4626" i="1"/>
  <c r="I4627" i="1"/>
  <c r="I4628" i="1"/>
  <c r="I4629" i="1"/>
  <c r="I4630" i="1"/>
  <c r="I4631" i="1"/>
  <c r="I4632" i="1"/>
  <c r="I4633" i="1"/>
  <c r="I4634" i="1"/>
  <c r="I4635" i="1"/>
  <c r="I4636" i="1"/>
  <c r="I4637" i="1"/>
  <c r="I4638" i="1"/>
  <c r="I4639" i="1"/>
  <c r="I4640" i="1"/>
  <c r="I4641" i="1"/>
  <c r="I4642" i="1"/>
  <c r="I4643" i="1"/>
  <c r="I4644" i="1"/>
  <c r="I4645" i="1"/>
  <c r="I4646" i="1"/>
  <c r="I4647" i="1"/>
  <c r="I4648" i="1"/>
  <c r="I4649" i="1"/>
  <c r="I4650" i="1"/>
  <c r="I4651" i="1"/>
  <c r="I4652" i="1"/>
  <c r="I4653" i="1"/>
  <c r="I4654" i="1"/>
  <c r="I4655" i="1"/>
  <c r="I4656" i="1"/>
  <c r="I4657" i="1"/>
  <c r="I4658" i="1"/>
  <c r="I4659" i="1"/>
  <c r="I4660" i="1"/>
  <c r="I4661" i="1"/>
  <c r="I4662" i="1"/>
  <c r="I4663" i="1"/>
  <c r="I4664" i="1"/>
  <c r="I4665" i="1"/>
  <c r="I4666" i="1"/>
  <c r="I4667" i="1"/>
  <c r="I4668" i="1"/>
  <c r="I4669" i="1"/>
  <c r="I4670" i="1"/>
  <c r="I4671" i="1"/>
  <c r="I4672" i="1"/>
  <c r="I4673" i="1"/>
  <c r="I4674" i="1"/>
  <c r="I4675" i="1"/>
  <c r="I4676" i="1"/>
  <c r="I4677" i="1"/>
  <c r="I4678" i="1"/>
  <c r="I4679" i="1"/>
  <c r="I4680" i="1"/>
  <c r="I4681" i="1"/>
  <c r="I4682" i="1"/>
  <c r="I4683" i="1"/>
  <c r="I4684" i="1"/>
  <c r="I4685" i="1"/>
  <c r="I4686" i="1"/>
  <c r="I4687" i="1"/>
  <c r="I4688" i="1"/>
  <c r="I4689" i="1"/>
  <c r="I4690" i="1"/>
  <c r="I4691" i="1"/>
  <c r="I4692" i="1"/>
  <c r="I4693" i="1"/>
  <c r="I4694" i="1"/>
  <c r="I4695" i="1"/>
  <c r="I4696" i="1"/>
  <c r="I4697" i="1"/>
  <c r="I4698" i="1"/>
  <c r="I4699" i="1"/>
  <c r="I4700" i="1"/>
  <c r="I4701" i="1"/>
  <c r="I4702" i="1"/>
  <c r="I4703" i="1"/>
  <c r="I4704" i="1"/>
  <c r="I4705" i="1"/>
  <c r="I4706" i="1"/>
  <c r="I4707" i="1"/>
  <c r="I4708" i="1"/>
  <c r="I4709" i="1"/>
  <c r="I4710" i="1"/>
  <c r="I4711" i="1"/>
  <c r="I4712" i="1"/>
  <c r="I4713" i="1"/>
  <c r="I4714" i="1"/>
  <c r="I4715" i="1"/>
  <c r="I4716" i="1"/>
  <c r="I4717" i="1"/>
  <c r="I4718" i="1"/>
  <c r="I4719" i="1"/>
  <c r="I4720" i="1"/>
  <c r="I4721" i="1"/>
  <c r="I4722" i="1"/>
  <c r="I4723" i="1"/>
  <c r="I4724" i="1"/>
  <c r="I4725" i="1"/>
  <c r="I4726" i="1"/>
  <c r="I4727" i="1"/>
  <c r="I4728" i="1"/>
  <c r="I4729" i="1"/>
  <c r="I4730" i="1"/>
  <c r="I4731" i="1"/>
  <c r="I4732" i="1"/>
  <c r="I4733" i="1"/>
  <c r="I4734" i="1"/>
  <c r="I4735" i="1"/>
  <c r="I4736" i="1"/>
  <c r="I4737" i="1"/>
  <c r="I4738" i="1"/>
  <c r="I4739" i="1"/>
  <c r="I4740" i="1"/>
  <c r="I4741" i="1"/>
  <c r="I4742" i="1"/>
  <c r="I4743" i="1"/>
  <c r="I4744" i="1"/>
  <c r="I4745" i="1"/>
  <c r="I4746" i="1"/>
  <c r="I4747" i="1"/>
  <c r="I4748" i="1"/>
  <c r="I4749" i="1"/>
  <c r="I4750" i="1"/>
  <c r="I4751" i="1"/>
  <c r="I4752" i="1"/>
  <c r="I4753" i="1"/>
  <c r="I4754" i="1"/>
  <c r="I4755" i="1"/>
  <c r="I4756" i="1"/>
  <c r="I4757" i="1"/>
  <c r="I4758" i="1"/>
  <c r="I4759" i="1"/>
  <c r="I4760" i="1"/>
  <c r="I4761" i="1"/>
  <c r="I4762" i="1"/>
  <c r="I4763" i="1"/>
  <c r="I4764" i="1"/>
  <c r="I4765" i="1"/>
  <c r="I4766" i="1"/>
  <c r="I4767" i="1"/>
  <c r="I4768" i="1"/>
  <c r="I4769" i="1"/>
  <c r="I4770" i="1"/>
  <c r="I4771" i="1"/>
  <c r="I4772" i="1"/>
  <c r="I4773" i="1"/>
  <c r="I4774" i="1"/>
  <c r="I4775" i="1"/>
  <c r="I4776" i="1"/>
  <c r="I4777" i="1"/>
  <c r="I4778" i="1"/>
  <c r="I4779" i="1"/>
  <c r="I4780" i="1"/>
  <c r="I4781" i="1"/>
  <c r="I4782" i="1"/>
  <c r="I4783" i="1"/>
  <c r="I4784" i="1"/>
  <c r="I4785" i="1"/>
  <c r="I4786" i="1"/>
  <c r="I4787" i="1"/>
  <c r="I4788" i="1"/>
  <c r="I4789" i="1"/>
  <c r="I4790" i="1"/>
  <c r="I4791" i="1"/>
  <c r="I4792" i="1"/>
  <c r="I4793" i="1"/>
  <c r="I4794" i="1"/>
  <c r="I4795" i="1"/>
  <c r="I4796" i="1"/>
  <c r="I4797" i="1"/>
  <c r="I4798" i="1"/>
  <c r="I4799" i="1"/>
  <c r="I4800" i="1"/>
  <c r="I4801" i="1"/>
  <c r="I4802" i="1"/>
  <c r="I4803" i="1"/>
  <c r="I4804" i="1"/>
  <c r="I4805" i="1"/>
  <c r="I4806" i="1"/>
  <c r="I4807" i="1"/>
  <c r="I4808" i="1"/>
  <c r="I4809" i="1"/>
  <c r="I4810" i="1"/>
  <c r="I4811" i="1"/>
  <c r="I4812" i="1"/>
  <c r="I4813" i="1"/>
  <c r="I4814" i="1"/>
  <c r="I4815" i="1"/>
  <c r="I4816" i="1"/>
  <c r="I4817" i="1"/>
  <c r="I4818" i="1"/>
  <c r="I4819" i="1"/>
  <c r="I4820" i="1"/>
  <c r="I4821" i="1"/>
  <c r="I4822" i="1"/>
  <c r="I4823" i="1"/>
  <c r="I4824" i="1"/>
  <c r="I4825" i="1"/>
  <c r="I4826" i="1"/>
  <c r="I4827" i="1"/>
  <c r="I4828" i="1"/>
  <c r="I4829" i="1"/>
  <c r="I4830" i="1"/>
  <c r="I4831" i="1"/>
  <c r="I4832" i="1"/>
  <c r="I4833" i="1"/>
  <c r="I4834" i="1"/>
  <c r="I4835" i="1"/>
  <c r="I4836" i="1"/>
  <c r="I4837" i="1"/>
  <c r="I4838" i="1"/>
  <c r="I4839" i="1"/>
  <c r="I4840" i="1"/>
  <c r="I4841" i="1"/>
  <c r="I4842" i="1"/>
  <c r="I4843" i="1"/>
  <c r="I4844" i="1"/>
  <c r="I4845" i="1"/>
  <c r="I4846" i="1"/>
  <c r="I4847" i="1"/>
  <c r="I4848" i="1"/>
  <c r="I4849" i="1"/>
  <c r="I4850" i="1"/>
  <c r="I4851" i="1"/>
  <c r="I4852" i="1"/>
  <c r="I4853" i="1"/>
  <c r="I4854" i="1"/>
  <c r="I4855" i="1"/>
  <c r="I4856" i="1"/>
  <c r="I4857" i="1"/>
  <c r="I4858" i="1"/>
  <c r="I4859" i="1"/>
  <c r="I4860" i="1"/>
  <c r="I4861" i="1"/>
  <c r="I4862" i="1"/>
  <c r="I4863" i="1"/>
  <c r="I4864" i="1"/>
  <c r="I4865" i="1"/>
  <c r="I4866" i="1"/>
  <c r="I4867" i="1"/>
  <c r="I4868" i="1"/>
  <c r="I4869" i="1"/>
  <c r="I4870" i="1"/>
  <c r="I4871" i="1"/>
  <c r="I4872" i="1"/>
  <c r="I4873" i="1"/>
  <c r="I4874" i="1"/>
  <c r="I4875" i="1"/>
  <c r="I4876" i="1"/>
  <c r="I4877" i="1"/>
  <c r="I4878" i="1"/>
  <c r="I4879" i="1"/>
  <c r="I4880" i="1"/>
  <c r="I4881" i="1"/>
  <c r="I4882" i="1"/>
  <c r="I4883" i="1"/>
  <c r="I4884" i="1"/>
  <c r="I4885" i="1"/>
  <c r="I4886" i="1"/>
  <c r="I4887" i="1"/>
  <c r="I4888" i="1"/>
  <c r="I4889" i="1"/>
  <c r="I4890" i="1"/>
  <c r="I4891" i="1"/>
  <c r="I4892" i="1"/>
  <c r="I4893" i="1"/>
  <c r="I4894" i="1"/>
  <c r="I4895" i="1"/>
  <c r="I4896" i="1"/>
  <c r="I4897" i="1"/>
  <c r="I4898" i="1"/>
  <c r="I4899" i="1"/>
  <c r="I4900" i="1"/>
  <c r="I4901" i="1"/>
  <c r="I4902" i="1"/>
  <c r="I4903" i="1"/>
  <c r="I4904" i="1"/>
  <c r="I4905" i="1"/>
  <c r="I4906" i="1"/>
  <c r="I4907" i="1"/>
  <c r="I4908" i="1"/>
  <c r="I4909" i="1"/>
  <c r="I4910" i="1"/>
  <c r="I4911" i="1"/>
  <c r="I4912" i="1"/>
  <c r="I4913" i="1"/>
  <c r="I4914" i="1"/>
  <c r="I4915" i="1"/>
  <c r="I4916" i="1"/>
  <c r="I4917" i="1"/>
  <c r="I4918" i="1"/>
  <c r="I4919" i="1"/>
  <c r="I4920" i="1"/>
  <c r="I4921" i="1"/>
  <c r="I4922" i="1"/>
  <c r="I4923" i="1"/>
  <c r="I4924" i="1"/>
  <c r="I4925" i="1"/>
  <c r="I4926" i="1"/>
  <c r="I4927" i="1"/>
  <c r="I4928" i="1"/>
  <c r="I4929" i="1"/>
  <c r="I4930" i="1"/>
  <c r="I4931" i="1"/>
  <c r="I4932" i="1"/>
  <c r="I4933" i="1"/>
  <c r="I4934" i="1"/>
  <c r="I4935" i="1"/>
  <c r="I4936" i="1"/>
  <c r="I4937" i="1"/>
  <c r="I4938" i="1"/>
  <c r="I4939" i="1"/>
  <c r="I4940" i="1"/>
  <c r="I4941" i="1"/>
  <c r="I4942" i="1"/>
  <c r="I4943" i="1"/>
  <c r="I4944" i="1"/>
  <c r="I4945" i="1"/>
  <c r="I4946" i="1"/>
  <c r="I4947" i="1"/>
  <c r="I4948" i="1"/>
  <c r="I4949" i="1"/>
  <c r="I4950" i="1"/>
  <c r="I4951" i="1"/>
  <c r="I4952" i="1"/>
  <c r="I4953" i="1"/>
  <c r="I4954" i="1"/>
  <c r="I4955" i="1"/>
  <c r="I4956" i="1"/>
  <c r="I4957" i="1"/>
  <c r="I4958" i="1"/>
  <c r="I4959" i="1"/>
  <c r="I4960" i="1"/>
  <c r="I4961" i="1"/>
  <c r="I4962" i="1"/>
  <c r="I4963" i="1"/>
  <c r="I4964" i="1"/>
  <c r="I4965" i="1"/>
  <c r="I4966" i="1"/>
  <c r="I4967" i="1"/>
  <c r="I4968" i="1"/>
  <c r="I4969" i="1"/>
  <c r="I4970" i="1"/>
  <c r="I4971" i="1"/>
  <c r="I4972" i="1"/>
  <c r="I4973" i="1"/>
  <c r="I4974" i="1"/>
  <c r="I4975" i="1"/>
  <c r="I4976" i="1"/>
  <c r="I4977" i="1"/>
  <c r="I4978" i="1"/>
  <c r="I4979" i="1"/>
  <c r="I4980" i="1"/>
  <c r="I4981" i="1"/>
  <c r="I4982" i="1"/>
  <c r="I4983" i="1"/>
  <c r="I4984" i="1"/>
  <c r="I4985" i="1"/>
  <c r="I4986" i="1"/>
  <c r="I4987" i="1"/>
  <c r="I4988" i="1"/>
  <c r="I4989" i="1"/>
  <c r="I4990" i="1"/>
  <c r="I4991" i="1"/>
  <c r="I4992" i="1"/>
  <c r="I4993" i="1"/>
  <c r="I4994" i="1"/>
  <c r="I4995" i="1"/>
  <c r="I4996" i="1"/>
  <c r="I4997" i="1"/>
  <c r="I4998" i="1"/>
  <c r="I4999" i="1"/>
  <c r="I5000" i="1"/>
  <c r="I5001" i="1"/>
  <c r="I5002" i="1"/>
  <c r="I5003" i="1"/>
  <c r="I5004" i="1"/>
  <c r="I5005" i="1"/>
  <c r="I5006" i="1"/>
  <c r="I5007" i="1"/>
  <c r="I5008" i="1"/>
  <c r="I5009" i="1"/>
  <c r="I5010" i="1"/>
  <c r="I5011" i="1"/>
  <c r="I5012" i="1"/>
  <c r="I5013" i="1"/>
  <c r="I5014" i="1"/>
  <c r="I5015" i="1"/>
  <c r="I5016" i="1"/>
  <c r="I5017" i="1"/>
  <c r="I5018" i="1"/>
  <c r="I5019" i="1"/>
  <c r="I5020" i="1"/>
  <c r="I5021" i="1"/>
  <c r="I5022" i="1"/>
  <c r="I5023" i="1"/>
  <c r="I5024" i="1"/>
  <c r="I5025" i="1"/>
  <c r="I5026" i="1"/>
  <c r="I5027" i="1"/>
  <c r="I5028" i="1"/>
  <c r="I5029" i="1"/>
  <c r="I5030" i="1"/>
  <c r="I5031" i="1"/>
  <c r="I5032" i="1"/>
  <c r="I5033" i="1"/>
  <c r="I5034" i="1"/>
  <c r="I5035" i="1"/>
  <c r="I5036" i="1"/>
  <c r="I5037" i="1"/>
  <c r="I5038" i="1"/>
  <c r="I5039" i="1"/>
  <c r="I5040" i="1"/>
  <c r="I5041" i="1"/>
  <c r="I5042" i="1"/>
  <c r="I5043" i="1"/>
  <c r="I5044" i="1"/>
  <c r="I5045" i="1"/>
  <c r="I5046" i="1"/>
  <c r="I5047" i="1"/>
  <c r="I5048" i="1"/>
  <c r="I5049" i="1"/>
  <c r="I5050" i="1"/>
  <c r="I5051" i="1"/>
  <c r="I5052" i="1"/>
  <c r="I5053" i="1"/>
  <c r="I5054" i="1"/>
  <c r="I5055" i="1"/>
  <c r="I5056" i="1"/>
  <c r="I5057" i="1"/>
  <c r="I5058" i="1"/>
  <c r="I5059" i="1"/>
  <c r="I5060" i="1"/>
  <c r="I5061" i="1"/>
  <c r="I5062" i="1"/>
  <c r="I5063" i="1"/>
  <c r="I5064" i="1"/>
  <c r="I5065" i="1"/>
  <c r="I5066" i="1"/>
  <c r="I5067" i="1"/>
  <c r="I5068" i="1"/>
  <c r="I5069" i="1"/>
  <c r="I5070" i="1"/>
  <c r="I5071" i="1"/>
  <c r="I5072" i="1"/>
  <c r="I5073" i="1"/>
  <c r="I5074" i="1"/>
  <c r="I5075" i="1"/>
  <c r="I5076" i="1"/>
  <c r="I5077" i="1"/>
  <c r="I5078" i="1"/>
  <c r="I5079" i="1"/>
  <c r="I5080" i="1"/>
  <c r="I5081" i="1"/>
  <c r="I5082" i="1"/>
  <c r="I5083" i="1"/>
  <c r="I5084" i="1"/>
  <c r="I5085" i="1"/>
  <c r="I5086" i="1"/>
  <c r="I5087" i="1"/>
  <c r="I5088" i="1"/>
  <c r="I5089" i="1"/>
  <c r="I5090" i="1"/>
  <c r="I5091" i="1"/>
  <c r="I5092" i="1"/>
  <c r="I5093" i="1"/>
  <c r="I5094" i="1"/>
  <c r="I5095" i="1"/>
  <c r="I5096" i="1"/>
  <c r="I5097" i="1"/>
  <c r="I5098" i="1"/>
  <c r="I5099" i="1"/>
  <c r="I5100" i="1"/>
  <c r="I5101" i="1"/>
  <c r="I5102" i="1"/>
  <c r="I5103" i="1"/>
  <c r="I5104" i="1"/>
  <c r="I5105" i="1"/>
  <c r="I5106" i="1"/>
  <c r="I5107" i="1"/>
  <c r="I5108" i="1"/>
  <c r="I5109" i="1"/>
  <c r="I5110" i="1"/>
  <c r="I5111" i="1"/>
  <c r="I5112" i="1"/>
  <c r="I5113" i="1"/>
  <c r="I5114" i="1"/>
  <c r="I5115" i="1"/>
  <c r="I5116" i="1"/>
  <c r="I5117" i="1"/>
  <c r="I5118" i="1"/>
  <c r="I5119" i="1"/>
  <c r="I5120" i="1"/>
  <c r="I5121" i="1"/>
  <c r="I5122" i="1"/>
  <c r="I5123" i="1"/>
  <c r="I5124" i="1"/>
  <c r="I5125" i="1"/>
  <c r="I5126" i="1"/>
  <c r="I5127" i="1"/>
  <c r="I5128" i="1"/>
  <c r="I5129" i="1"/>
  <c r="I5130" i="1"/>
  <c r="I5131" i="1"/>
  <c r="I5132" i="1"/>
  <c r="I5133" i="1"/>
  <c r="I5134" i="1"/>
  <c r="I5135" i="1"/>
  <c r="I5136" i="1"/>
  <c r="I5137" i="1"/>
  <c r="I5138" i="1"/>
  <c r="I5139" i="1"/>
  <c r="I5140" i="1"/>
  <c r="I5141" i="1"/>
  <c r="I5142" i="1"/>
  <c r="I5143" i="1"/>
  <c r="I5144" i="1"/>
  <c r="I5145" i="1"/>
  <c r="I5146" i="1"/>
  <c r="I5147" i="1"/>
  <c r="I5148" i="1"/>
  <c r="I5149" i="1"/>
  <c r="I5150" i="1"/>
  <c r="I5151" i="1"/>
  <c r="I5152" i="1"/>
  <c r="I5153" i="1"/>
  <c r="I5154" i="1"/>
  <c r="I5155" i="1"/>
  <c r="I5156" i="1"/>
  <c r="I5157" i="1"/>
  <c r="I5158" i="1"/>
  <c r="I5159" i="1"/>
  <c r="I5160" i="1"/>
  <c r="I5161" i="1"/>
  <c r="I5162" i="1"/>
  <c r="I5163" i="1"/>
  <c r="I5164" i="1"/>
  <c r="I5165" i="1"/>
  <c r="I5166" i="1"/>
  <c r="I5167" i="1"/>
  <c r="I5168" i="1"/>
  <c r="I5169" i="1"/>
  <c r="I5170" i="1"/>
  <c r="I5171" i="1"/>
  <c r="I5172" i="1"/>
  <c r="I5173" i="1"/>
  <c r="I5174" i="1"/>
  <c r="I5175" i="1"/>
  <c r="I5176" i="1"/>
  <c r="I5177" i="1"/>
  <c r="I5178" i="1"/>
  <c r="I5179" i="1"/>
  <c r="I5180" i="1"/>
  <c r="I5181" i="1"/>
  <c r="I5182" i="1"/>
  <c r="I5183" i="1"/>
  <c r="I5184" i="1"/>
  <c r="I5185" i="1"/>
  <c r="I5186" i="1"/>
  <c r="I5187" i="1"/>
  <c r="I5188" i="1"/>
  <c r="I5189" i="1"/>
  <c r="I5190" i="1"/>
  <c r="I5191" i="1"/>
  <c r="I5192" i="1"/>
  <c r="I5193" i="1"/>
  <c r="I5194" i="1"/>
  <c r="I5195" i="1"/>
  <c r="I5196" i="1"/>
  <c r="I5197" i="1"/>
  <c r="I5198" i="1"/>
  <c r="I5199" i="1"/>
  <c r="I5200" i="1"/>
  <c r="I5201" i="1"/>
  <c r="I5202" i="1"/>
  <c r="I5203" i="1"/>
  <c r="I5204" i="1"/>
  <c r="I5205" i="1"/>
  <c r="I5206" i="1"/>
  <c r="I5207" i="1"/>
  <c r="I5208" i="1"/>
  <c r="I5209" i="1"/>
  <c r="I5210" i="1"/>
  <c r="I5211" i="1"/>
  <c r="I5212" i="1"/>
  <c r="I5213" i="1"/>
  <c r="I5214" i="1"/>
  <c r="I5215" i="1"/>
  <c r="I5216" i="1"/>
  <c r="I5217" i="1"/>
  <c r="I5218" i="1"/>
  <c r="I5219" i="1"/>
  <c r="I5220" i="1"/>
  <c r="I5221" i="1"/>
  <c r="I5222" i="1"/>
  <c r="I5223" i="1"/>
  <c r="I5224" i="1"/>
  <c r="I5225" i="1"/>
  <c r="I5226" i="1"/>
  <c r="I5227" i="1"/>
  <c r="I5228" i="1"/>
  <c r="I5229" i="1"/>
  <c r="I5230" i="1"/>
  <c r="I5231" i="1"/>
  <c r="I5232" i="1"/>
  <c r="I5233" i="1"/>
  <c r="I5234" i="1"/>
  <c r="I5235" i="1"/>
  <c r="I5236" i="1"/>
  <c r="I5237" i="1"/>
  <c r="I5238" i="1"/>
  <c r="I5239" i="1"/>
  <c r="I5240" i="1"/>
  <c r="I5241" i="1"/>
  <c r="I5242" i="1"/>
  <c r="I5243" i="1"/>
  <c r="I5244" i="1"/>
  <c r="I5245" i="1"/>
  <c r="I5246" i="1"/>
  <c r="I5247" i="1"/>
  <c r="I5248" i="1"/>
  <c r="I5249" i="1"/>
  <c r="I5250" i="1"/>
  <c r="I5251" i="1"/>
  <c r="I5252" i="1"/>
  <c r="I5253" i="1"/>
  <c r="I5254" i="1"/>
  <c r="I5255" i="1"/>
  <c r="I5256" i="1"/>
  <c r="I5257" i="1"/>
  <c r="I5258" i="1"/>
  <c r="I5259" i="1"/>
  <c r="I5260" i="1"/>
  <c r="I5261" i="1"/>
  <c r="I5262" i="1"/>
  <c r="I5263" i="1"/>
  <c r="I5264" i="1"/>
  <c r="I5265" i="1"/>
  <c r="I5266" i="1"/>
  <c r="I5267" i="1"/>
  <c r="I5268" i="1"/>
  <c r="I5269" i="1"/>
  <c r="I5270" i="1"/>
  <c r="I5271" i="1"/>
  <c r="I5272" i="1"/>
  <c r="I5273" i="1"/>
  <c r="I5274" i="1"/>
  <c r="I5275" i="1"/>
  <c r="I5276" i="1"/>
  <c r="I5277" i="1"/>
  <c r="I5278" i="1"/>
  <c r="I5279" i="1"/>
  <c r="I5280" i="1"/>
  <c r="I5281" i="1"/>
  <c r="I5282" i="1"/>
  <c r="I5283" i="1"/>
  <c r="I5284" i="1"/>
  <c r="I5285" i="1"/>
  <c r="I5286" i="1"/>
  <c r="I5287" i="1"/>
  <c r="I5288" i="1"/>
  <c r="I5289" i="1"/>
  <c r="I5290" i="1"/>
  <c r="I5291" i="1"/>
  <c r="I5292" i="1"/>
  <c r="I5293" i="1"/>
  <c r="I5294" i="1"/>
  <c r="I5295" i="1"/>
  <c r="I5296" i="1"/>
  <c r="I5297" i="1"/>
  <c r="I5298" i="1"/>
  <c r="I5299" i="1"/>
  <c r="I5300" i="1"/>
  <c r="I5301" i="1"/>
  <c r="I5302" i="1"/>
  <c r="I5303" i="1"/>
  <c r="I5304" i="1"/>
  <c r="I5305" i="1"/>
  <c r="I5306" i="1"/>
  <c r="I5307" i="1"/>
  <c r="I5308" i="1"/>
  <c r="I5309" i="1"/>
  <c r="I5310" i="1"/>
  <c r="I5311" i="1"/>
  <c r="I5312" i="1"/>
  <c r="I5313" i="1"/>
  <c r="I5314" i="1"/>
  <c r="I5315" i="1"/>
  <c r="I5316" i="1"/>
  <c r="I5317" i="1"/>
  <c r="I5318" i="1"/>
  <c r="I5319" i="1"/>
  <c r="I5320" i="1"/>
  <c r="I5321" i="1"/>
  <c r="I5322" i="1"/>
  <c r="I5323" i="1"/>
  <c r="I5324" i="1"/>
  <c r="I5325" i="1"/>
  <c r="I5326" i="1"/>
  <c r="I5327" i="1"/>
  <c r="I5328" i="1"/>
  <c r="I5329" i="1"/>
  <c r="I5330" i="1"/>
  <c r="I5331" i="1"/>
  <c r="I5332" i="1"/>
  <c r="I5333" i="1"/>
  <c r="I5334" i="1"/>
  <c r="I5335" i="1"/>
  <c r="I5336" i="1"/>
  <c r="I5337" i="1"/>
  <c r="I5338" i="1"/>
  <c r="I5339" i="1"/>
  <c r="I5340" i="1"/>
  <c r="I5341" i="1"/>
  <c r="I5342" i="1"/>
  <c r="I5343" i="1"/>
  <c r="I5344" i="1"/>
  <c r="I5345" i="1"/>
  <c r="I5346" i="1"/>
  <c r="I5347" i="1"/>
  <c r="I5348" i="1"/>
  <c r="I5349" i="1"/>
  <c r="I5350" i="1"/>
  <c r="I5351" i="1"/>
  <c r="I5352" i="1"/>
  <c r="I5353" i="1"/>
  <c r="I5354" i="1"/>
  <c r="I5355" i="1"/>
  <c r="I5356" i="1"/>
  <c r="I5357" i="1"/>
  <c r="I5358" i="1"/>
  <c r="I5359" i="1"/>
  <c r="I5360" i="1"/>
  <c r="I5361" i="1"/>
  <c r="I5362" i="1"/>
  <c r="I5363" i="1"/>
  <c r="I5364" i="1"/>
  <c r="I5365" i="1"/>
  <c r="I5366" i="1"/>
  <c r="I5367" i="1"/>
  <c r="I5368" i="1"/>
  <c r="I5369" i="1"/>
  <c r="I5370" i="1"/>
  <c r="I5371" i="1"/>
  <c r="I5372" i="1"/>
  <c r="I5373" i="1"/>
  <c r="I5374" i="1"/>
  <c r="I5375" i="1"/>
  <c r="I5376" i="1"/>
  <c r="I5377" i="1"/>
  <c r="I5378" i="1"/>
  <c r="I5379" i="1"/>
  <c r="I5380" i="1"/>
  <c r="I5381" i="1"/>
  <c r="I5382" i="1"/>
  <c r="I5383" i="1"/>
  <c r="I5384" i="1"/>
  <c r="I5385" i="1"/>
  <c r="I5386" i="1"/>
  <c r="I5387" i="1"/>
  <c r="I5388" i="1"/>
  <c r="I5389" i="1"/>
  <c r="I5390" i="1"/>
  <c r="I5391" i="1"/>
  <c r="I5392" i="1"/>
  <c r="I5393" i="1"/>
  <c r="I5394" i="1"/>
  <c r="I5395" i="1"/>
  <c r="I5396" i="1"/>
  <c r="I5397" i="1"/>
  <c r="I5398" i="1"/>
  <c r="I5399" i="1"/>
  <c r="I5400" i="1"/>
  <c r="I5401" i="1"/>
  <c r="I5402" i="1"/>
  <c r="I5403" i="1"/>
  <c r="I5404" i="1"/>
  <c r="I5405" i="1"/>
  <c r="I5406" i="1"/>
  <c r="I5407" i="1"/>
  <c r="I5408" i="1"/>
  <c r="I5409" i="1"/>
  <c r="I5410" i="1"/>
  <c r="I5411" i="1"/>
  <c r="I5412" i="1"/>
  <c r="I5413" i="1"/>
  <c r="I5414" i="1"/>
  <c r="I5415" i="1"/>
  <c r="I5416" i="1"/>
  <c r="I5417" i="1"/>
  <c r="I5418" i="1"/>
  <c r="I5419" i="1"/>
  <c r="I5420" i="1"/>
  <c r="I5421" i="1"/>
  <c r="I5422" i="1"/>
  <c r="I5423" i="1"/>
  <c r="I5424" i="1"/>
  <c r="I5425" i="1"/>
  <c r="I5426" i="1"/>
  <c r="I5427" i="1"/>
  <c r="I5428" i="1"/>
  <c r="I5429" i="1"/>
  <c r="I5430" i="1"/>
  <c r="I5431" i="1"/>
  <c r="I5432" i="1"/>
  <c r="I5433" i="1"/>
  <c r="I5434" i="1"/>
  <c r="I5435" i="1"/>
  <c r="I5436" i="1"/>
  <c r="I5437" i="1"/>
  <c r="I5438" i="1"/>
  <c r="I5439" i="1"/>
  <c r="I5440" i="1"/>
  <c r="I5441" i="1"/>
  <c r="I5442" i="1"/>
  <c r="I5443" i="1"/>
  <c r="I5444" i="1"/>
  <c r="I5445" i="1"/>
  <c r="I5446" i="1"/>
  <c r="I5447" i="1"/>
  <c r="I5448" i="1"/>
  <c r="I5449" i="1"/>
  <c r="I5450" i="1"/>
  <c r="I5451" i="1"/>
  <c r="I5452" i="1"/>
  <c r="I5453" i="1"/>
  <c r="I5454" i="1"/>
  <c r="I5455" i="1"/>
  <c r="I5456" i="1"/>
  <c r="I5457" i="1"/>
  <c r="I5458" i="1"/>
  <c r="I5459" i="1"/>
  <c r="I5460" i="1"/>
  <c r="I5461" i="1"/>
  <c r="I5462" i="1"/>
  <c r="I5463" i="1"/>
  <c r="I5464" i="1"/>
  <c r="I5465" i="1"/>
  <c r="I5466" i="1"/>
  <c r="I5467" i="1"/>
  <c r="I5468" i="1"/>
  <c r="I5469" i="1"/>
  <c r="I5470" i="1"/>
  <c r="I5471" i="1"/>
  <c r="I5472" i="1"/>
  <c r="I5473" i="1"/>
  <c r="I5474" i="1"/>
  <c r="I5475" i="1"/>
  <c r="I5476" i="1"/>
  <c r="I5477" i="1"/>
  <c r="I5478" i="1"/>
  <c r="I5479" i="1"/>
  <c r="I5480" i="1"/>
  <c r="I5481" i="1"/>
  <c r="I5482" i="1"/>
  <c r="I5483" i="1"/>
  <c r="I5484" i="1"/>
  <c r="I5485" i="1"/>
  <c r="I5486" i="1"/>
  <c r="I5487" i="1"/>
  <c r="I5488" i="1"/>
  <c r="I5489" i="1"/>
  <c r="I5490" i="1"/>
  <c r="I5491" i="1"/>
  <c r="I5492" i="1"/>
  <c r="I5493" i="1"/>
  <c r="I5494" i="1"/>
  <c r="I5495" i="1"/>
  <c r="I5496" i="1"/>
  <c r="I5497" i="1"/>
  <c r="I5498" i="1"/>
  <c r="I5499" i="1"/>
  <c r="I5500" i="1"/>
  <c r="I5501" i="1"/>
  <c r="I5502" i="1"/>
  <c r="I5503" i="1"/>
  <c r="I5504" i="1"/>
  <c r="I5505" i="1"/>
  <c r="I5506" i="1"/>
  <c r="I5507" i="1"/>
  <c r="I5508" i="1"/>
  <c r="I5509" i="1"/>
  <c r="I5510" i="1"/>
  <c r="I5511" i="1"/>
  <c r="I5512" i="1"/>
  <c r="I5513" i="1"/>
  <c r="I5514" i="1"/>
  <c r="I5515" i="1"/>
  <c r="I5516" i="1"/>
  <c r="I5517" i="1"/>
  <c r="I5518" i="1"/>
  <c r="I5519" i="1"/>
  <c r="I5520" i="1"/>
  <c r="I5521" i="1"/>
  <c r="I5522" i="1"/>
  <c r="I5523" i="1"/>
  <c r="I5524" i="1"/>
  <c r="I5525" i="1"/>
  <c r="I5526" i="1"/>
  <c r="I5527" i="1"/>
  <c r="I5528" i="1"/>
  <c r="I5529" i="1"/>
  <c r="I5530" i="1"/>
  <c r="I5531" i="1"/>
  <c r="I5532" i="1"/>
  <c r="I5533" i="1"/>
  <c r="I5534" i="1"/>
  <c r="I5535" i="1"/>
  <c r="I5536" i="1"/>
  <c r="I5537" i="1"/>
  <c r="I5538" i="1"/>
  <c r="I5539" i="1"/>
  <c r="I5540" i="1"/>
  <c r="I5541" i="1"/>
  <c r="I5542" i="1"/>
  <c r="I5543" i="1"/>
  <c r="I5544" i="1"/>
  <c r="I5545" i="1"/>
  <c r="I5546" i="1"/>
  <c r="I5547" i="1"/>
  <c r="I5548" i="1"/>
  <c r="I5549" i="1"/>
  <c r="I5550" i="1"/>
  <c r="I5551" i="1"/>
  <c r="I5552" i="1"/>
  <c r="I5553" i="1"/>
  <c r="I5554" i="1"/>
  <c r="I5555" i="1"/>
  <c r="I5556" i="1"/>
  <c r="I5557" i="1"/>
  <c r="I5558" i="1"/>
  <c r="I5559" i="1"/>
  <c r="I5560" i="1"/>
  <c r="I5561" i="1"/>
  <c r="I5562" i="1"/>
  <c r="I5563" i="1"/>
  <c r="I5564" i="1"/>
  <c r="I5565" i="1"/>
  <c r="I5566" i="1"/>
  <c r="I5567" i="1"/>
  <c r="I5568" i="1"/>
  <c r="I5569" i="1"/>
  <c r="I5570" i="1"/>
  <c r="I5571" i="1"/>
  <c r="I5572" i="1"/>
  <c r="I5573" i="1"/>
  <c r="I5574" i="1"/>
  <c r="I5575" i="1"/>
  <c r="I5576" i="1"/>
  <c r="I5577" i="1"/>
  <c r="I5578" i="1"/>
  <c r="I5579" i="1"/>
  <c r="I5580" i="1"/>
  <c r="I5581" i="1"/>
  <c r="I5582" i="1"/>
  <c r="I5583" i="1"/>
  <c r="I5584" i="1"/>
  <c r="I5585" i="1"/>
  <c r="I5586" i="1"/>
  <c r="I5587" i="1"/>
  <c r="I5588" i="1"/>
  <c r="I5589" i="1"/>
  <c r="I5590" i="1"/>
  <c r="I5591" i="1"/>
  <c r="I5592" i="1"/>
  <c r="I5593" i="1"/>
  <c r="I5594" i="1"/>
  <c r="I5595" i="1"/>
  <c r="I5596" i="1"/>
  <c r="I5597" i="1"/>
  <c r="I5598" i="1"/>
  <c r="I5599" i="1"/>
  <c r="I5600" i="1"/>
  <c r="I5601" i="1"/>
  <c r="I5602" i="1"/>
  <c r="I5603" i="1"/>
  <c r="I5604" i="1"/>
  <c r="I5605" i="1"/>
  <c r="I5606" i="1"/>
  <c r="I5607" i="1"/>
  <c r="I5608" i="1"/>
  <c r="I5609" i="1"/>
  <c r="I5610" i="1"/>
  <c r="I5611" i="1"/>
  <c r="I5612" i="1"/>
  <c r="I5613" i="1"/>
  <c r="I5614" i="1"/>
  <c r="I5615" i="1"/>
  <c r="I5616" i="1"/>
  <c r="I5617" i="1"/>
  <c r="I5618" i="1"/>
  <c r="I5619" i="1"/>
  <c r="I5620" i="1"/>
  <c r="I5621" i="1"/>
  <c r="I5622" i="1"/>
  <c r="I5623" i="1"/>
  <c r="I5624" i="1"/>
  <c r="I5625" i="1"/>
  <c r="I5626" i="1"/>
  <c r="I5627" i="1"/>
  <c r="I5628" i="1"/>
  <c r="I5629" i="1"/>
  <c r="I5630" i="1"/>
  <c r="I5631" i="1"/>
  <c r="I5632" i="1"/>
  <c r="I5633" i="1"/>
  <c r="I5634" i="1"/>
  <c r="I5635" i="1"/>
  <c r="I5636" i="1"/>
  <c r="I5637" i="1"/>
  <c r="I5638" i="1"/>
  <c r="I5639" i="1"/>
  <c r="I5640" i="1"/>
  <c r="I5641" i="1"/>
  <c r="I5642" i="1"/>
  <c r="I5643" i="1"/>
  <c r="I5644" i="1"/>
  <c r="I5645" i="1"/>
  <c r="I5646" i="1"/>
  <c r="I5647" i="1"/>
  <c r="I5648" i="1"/>
  <c r="I5649" i="1"/>
  <c r="I5650" i="1"/>
  <c r="I5651" i="1"/>
  <c r="I5652" i="1"/>
  <c r="I5653" i="1"/>
  <c r="I5654" i="1"/>
  <c r="I5655" i="1"/>
  <c r="I5656" i="1"/>
  <c r="I5657" i="1"/>
  <c r="I5658" i="1"/>
  <c r="I5659" i="1"/>
  <c r="I5660" i="1"/>
  <c r="I5661" i="1"/>
  <c r="I5662" i="1"/>
  <c r="I5663" i="1"/>
  <c r="I5664" i="1"/>
  <c r="I5665" i="1"/>
  <c r="I5666" i="1"/>
  <c r="I5667" i="1"/>
  <c r="I5668" i="1"/>
  <c r="I5669" i="1"/>
  <c r="I5670" i="1"/>
  <c r="I5671" i="1"/>
  <c r="I5672" i="1"/>
  <c r="I5673" i="1"/>
  <c r="I5674" i="1"/>
  <c r="I5675" i="1"/>
  <c r="I5676" i="1"/>
  <c r="I5677" i="1"/>
  <c r="I5678" i="1"/>
  <c r="I5679" i="1"/>
  <c r="I5680" i="1"/>
  <c r="I5681" i="1"/>
  <c r="I5682" i="1"/>
  <c r="I5683" i="1"/>
  <c r="I5684" i="1"/>
  <c r="I5685" i="1"/>
  <c r="I5686" i="1"/>
  <c r="I5687" i="1"/>
  <c r="I5688" i="1"/>
  <c r="I5689" i="1"/>
  <c r="I5690" i="1"/>
  <c r="I5691" i="1"/>
  <c r="I5692" i="1"/>
  <c r="I5693" i="1"/>
  <c r="I5694" i="1"/>
  <c r="I5695" i="1"/>
  <c r="I5696" i="1"/>
  <c r="I5697" i="1"/>
  <c r="I5698" i="1"/>
  <c r="I5699" i="1"/>
  <c r="I5700" i="1"/>
  <c r="I5701" i="1"/>
  <c r="I5702" i="1"/>
  <c r="I5703" i="1"/>
  <c r="I5704" i="1"/>
  <c r="I5705" i="1"/>
  <c r="I5706" i="1"/>
  <c r="I5707" i="1"/>
  <c r="I5708" i="1"/>
  <c r="I5709" i="1"/>
  <c r="I5710" i="1"/>
  <c r="I5711" i="1"/>
  <c r="I5712" i="1"/>
  <c r="I5713" i="1"/>
  <c r="I5714" i="1"/>
  <c r="I5715" i="1"/>
  <c r="I5716" i="1"/>
  <c r="I5717" i="1"/>
  <c r="I5718" i="1"/>
  <c r="I5719" i="1"/>
  <c r="I5720" i="1"/>
  <c r="I5721" i="1"/>
  <c r="I5722" i="1"/>
  <c r="I5723" i="1"/>
  <c r="I5724" i="1"/>
  <c r="I5725" i="1"/>
  <c r="I5726" i="1"/>
  <c r="I5727" i="1"/>
  <c r="I5728" i="1"/>
  <c r="I5729" i="1"/>
  <c r="I5730" i="1"/>
  <c r="I5731" i="1"/>
  <c r="I5732" i="1"/>
  <c r="I5733" i="1"/>
  <c r="I5734" i="1"/>
  <c r="I5735" i="1"/>
  <c r="I5736" i="1"/>
  <c r="I5737" i="1"/>
  <c r="I5738" i="1"/>
  <c r="I5739" i="1"/>
  <c r="I5740" i="1"/>
  <c r="I5741" i="1"/>
  <c r="I5742" i="1"/>
  <c r="I5743" i="1"/>
  <c r="I5744" i="1"/>
  <c r="I5745" i="1"/>
  <c r="I5746" i="1"/>
  <c r="I5747" i="1"/>
  <c r="I5748" i="1"/>
  <c r="I5749" i="1"/>
  <c r="I5750" i="1"/>
  <c r="I5751" i="1"/>
  <c r="I5752" i="1"/>
  <c r="I5753" i="1"/>
  <c r="I5754" i="1"/>
  <c r="I5755" i="1"/>
  <c r="I5756" i="1"/>
  <c r="I5757" i="1"/>
  <c r="I5758" i="1"/>
  <c r="I5759" i="1"/>
  <c r="I5760" i="1"/>
  <c r="I5761" i="1"/>
  <c r="I5762" i="1"/>
  <c r="I5763" i="1"/>
  <c r="I5764" i="1"/>
  <c r="I5765" i="1"/>
  <c r="I5766" i="1"/>
  <c r="I5767" i="1"/>
  <c r="I5768" i="1"/>
  <c r="I5769" i="1"/>
  <c r="I5770" i="1"/>
  <c r="I5771" i="1"/>
  <c r="I5772" i="1"/>
  <c r="I5773" i="1"/>
  <c r="I5774" i="1"/>
  <c r="I5775" i="1"/>
  <c r="I5776" i="1"/>
  <c r="I5777" i="1"/>
  <c r="I5778" i="1"/>
  <c r="I5779" i="1"/>
  <c r="I5780" i="1"/>
  <c r="I5781" i="1"/>
  <c r="I5782" i="1"/>
  <c r="I5783" i="1"/>
  <c r="I5784" i="1"/>
  <c r="I5785" i="1"/>
  <c r="I5786" i="1"/>
  <c r="I5787" i="1"/>
  <c r="I5788" i="1"/>
  <c r="I5789" i="1"/>
  <c r="I5790" i="1"/>
  <c r="I5791" i="1"/>
  <c r="I5792" i="1"/>
  <c r="I5793" i="1"/>
  <c r="I5794" i="1"/>
  <c r="I5795" i="1"/>
  <c r="I5796" i="1"/>
  <c r="I5797" i="1"/>
  <c r="I5798" i="1"/>
  <c r="I5799" i="1"/>
  <c r="I5800" i="1"/>
  <c r="I5801" i="1"/>
  <c r="I5802" i="1"/>
  <c r="I5803" i="1"/>
  <c r="I5804" i="1"/>
  <c r="I5805" i="1"/>
  <c r="I5806" i="1"/>
  <c r="I5807" i="1"/>
  <c r="I5808" i="1"/>
  <c r="I5809" i="1"/>
  <c r="I5810" i="1"/>
  <c r="I5811" i="1"/>
  <c r="I5812" i="1"/>
  <c r="I5813" i="1"/>
  <c r="I5814" i="1"/>
  <c r="I5815" i="1"/>
  <c r="I5816" i="1"/>
  <c r="I5817" i="1"/>
  <c r="I5818" i="1"/>
  <c r="I5819" i="1"/>
  <c r="I5820" i="1"/>
  <c r="I5821" i="1"/>
  <c r="I5822" i="1"/>
  <c r="I5823" i="1"/>
  <c r="I5824" i="1"/>
  <c r="I5825" i="1"/>
  <c r="I5826" i="1"/>
  <c r="I5827" i="1"/>
  <c r="I5828" i="1"/>
  <c r="I5829" i="1"/>
  <c r="I5830" i="1"/>
  <c r="I5831" i="1"/>
  <c r="I5832" i="1"/>
  <c r="I5833" i="1"/>
  <c r="I5834" i="1"/>
  <c r="I5835" i="1"/>
  <c r="I5836" i="1"/>
  <c r="I5837" i="1"/>
  <c r="I5838" i="1"/>
  <c r="I5839" i="1"/>
  <c r="I5840" i="1"/>
  <c r="I5841" i="1"/>
  <c r="I5842" i="1"/>
  <c r="I5843" i="1"/>
  <c r="I5844" i="1"/>
  <c r="I5845" i="1"/>
  <c r="I5846" i="1"/>
  <c r="I5847" i="1"/>
  <c r="I5848" i="1"/>
  <c r="I5849" i="1"/>
  <c r="I5850" i="1"/>
  <c r="I5851" i="1"/>
  <c r="I5852" i="1"/>
  <c r="I5853" i="1"/>
  <c r="I5854" i="1"/>
  <c r="I5855" i="1"/>
  <c r="I5856" i="1"/>
  <c r="I5857" i="1"/>
  <c r="I5858" i="1"/>
  <c r="I5859" i="1"/>
  <c r="I5860" i="1"/>
  <c r="I5861" i="1"/>
  <c r="I5862" i="1"/>
  <c r="I5863" i="1"/>
  <c r="I5864" i="1"/>
  <c r="I5865" i="1"/>
  <c r="I5866" i="1"/>
  <c r="I5867" i="1"/>
  <c r="I5868" i="1"/>
  <c r="I5869" i="1"/>
  <c r="I5870" i="1"/>
  <c r="I5871" i="1"/>
  <c r="I5872" i="1"/>
  <c r="I5873" i="1"/>
  <c r="I5874" i="1"/>
  <c r="I5875" i="1"/>
  <c r="I5876" i="1"/>
  <c r="I5877" i="1"/>
  <c r="I5878" i="1"/>
  <c r="I5879" i="1"/>
  <c r="I5880" i="1"/>
  <c r="I5881" i="1"/>
  <c r="I5882" i="1"/>
  <c r="I5883" i="1"/>
  <c r="I5884" i="1"/>
  <c r="I5885" i="1"/>
  <c r="I5886" i="1"/>
  <c r="I5887" i="1"/>
  <c r="I5888" i="1"/>
  <c r="I5889" i="1"/>
  <c r="I5890" i="1"/>
  <c r="I5891" i="1"/>
  <c r="I5892" i="1"/>
  <c r="I5893" i="1"/>
  <c r="I5894" i="1"/>
  <c r="I5895" i="1"/>
  <c r="I5896" i="1"/>
  <c r="I5897" i="1"/>
  <c r="I5898" i="1"/>
  <c r="I5899" i="1"/>
  <c r="I5900" i="1"/>
  <c r="I5901" i="1"/>
  <c r="I5902" i="1"/>
  <c r="I5903" i="1"/>
  <c r="I5904" i="1"/>
  <c r="I5905" i="1"/>
  <c r="I5906" i="1"/>
  <c r="I5907" i="1"/>
  <c r="I5908" i="1"/>
  <c r="I5909" i="1"/>
  <c r="I5910" i="1"/>
  <c r="I5911" i="1"/>
  <c r="I5912" i="1"/>
  <c r="I5913" i="1"/>
  <c r="I5914" i="1"/>
  <c r="I5915" i="1"/>
  <c r="I5916" i="1"/>
  <c r="I5917" i="1"/>
  <c r="I5918" i="1"/>
  <c r="I5919" i="1"/>
  <c r="I5920" i="1"/>
  <c r="I5921" i="1"/>
  <c r="I5922" i="1"/>
  <c r="I5923" i="1"/>
  <c r="I5924" i="1"/>
  <c r="I5925" i="1"/>
  <c r="I5926" i="1"/>
  <c r="I5927" i="1"/>
  <c r="I5928" i="1"/>
  <c r="I5929" i="1"/>
  <c r="I5930" i="1"/>
  <c r="I5931" i="1"/>
  <c r="I5932" i="1"/>
  <c r="I5933" i="1"/>
  <c r="I5934" i="1"/>
  <c r="I5935" i="1"/>
  <c r="I5936" i="1"/>
  <c r="I5937" i="1"/>
  <c r="I5938" i="1"/>
  <c r="I5939" i="1"/>
  <c r="I5940" i="1"/>
  <c r="I5941" i="1"/>
  <c r="I5942" i="1"/>
  <c r="I5943" i="1"/>
  <c r="I5944" i="1"/>
  <c r="I5945" i="1"/>
  <c r="I5946" i="1"/>
  <c r="I5947" i="1"/>
  <c r="I5948" i="1"/>
  <c r="I5949" i="1"/>
  <c r="I5950" i="1"/>
  <c r="I5951" i="1"/>
  <c r="I5952" i="1"/>
  <c r="I5953" i="1"/>
  <c r="I5954" i="1"/>
  <c r="I5955" i="1"/>
  <c r="I5956" i="1"/>
  <c r="I5957" i="1"/>
  <c r="I5958" i="1"/>
  <c r="I5959" i="1"/>
  <c r="I5960" i="1"/>
  <c r="I5961" i="1"/>
  <c r="I5962" i="1"/>
  <c r="I5963" i="1"/>
  <c r="I5964" i="1"/>
  <c r="I5965" i="1"/>
  <c r="I5966" i="1"/>
  <c r="I5967" i="1"/>
  <c r="I5968" i="1"/>
  <c r="I5969" i="1"/>
  <c r="I5970" i="1"/>
  <c r="I5971" i="1"/>
  <c r="I5972" i="1"/>
  <c r="I5973" i="1"/>
  <c r="I5974" i="1"/>
  <c r="I5975" i="1"/>
  <c r="I5976" i="1"/>
  <c r="I5977" i="1"/>
  <c r="I5978" i="1"/>
  <c r="I5979" i="1"/>
  <c r="I5980" i="1"/>
  <c r="I5981" i="1"/>
  <c r="I5982" i="1"/>
  <c r="I5983" i="1"/>
  <c r="I5984" i="1"/>
  <c r="I5985" i="1"/>
  <c r="I5986" i="1"/>
  <c r="I5987" i="1"/>
  <c r="I5988" i="1"/>
  <c r="I5989" i="1"/>
  <c r="I5990" i="1"/>
  <c r="I5991" i="1"/>
  <c r="I5992" i="1"/>
  <c r="I5993" i="1"/>
  <c r="I5994" i="1"/>
  <c r="I5995" i="1"/>
  <c r="I5996" i="1"/>
  <c r="I5997" i="1"/>
  <c r="I5998" i="1"/>
  <c r="I5999" i="1"/>
  <c r="I6000" i="1"/>
  <c r="I6001" i="1"/>
  <c r="I6002" i="1"/>
  <c r="I6003" i="1"/>
  <c r="I6004" i="1"/>
  <c r="I6005" i="1"/>
  <c r="I6006" i="1"/>
  <c r="I6007" i="1"/>
  <c r="I6008" i="1"/>
  <c r="I6009" i="1"/>
  <c r="I6010" i="1"/>
  <c r="I6011" i="1"/>
  <c r="I6012" i="1"/>
  <c r="I6013" i="1"/>
  <c r="I6014" i="1"/>
  <c r="I6015" i="1"/>
  <c r="I6016" i="1"/>
  <c r="I6017" i="1"/>
  <c r="I6018" i="1"/>
  <c r="I6019" i="1"/>
  <c r="I6020" i="1"/>
  <c r="I6021" i="1"/>
  <c r="I6022" i="1"/>
  <c r="I6023" i="1"/>
  <c r="I6024" i="1"/>
  <c r="I6025" i="1"/>
  <c r="I6026" i="1"/>
  <c r="I6027" i="1"/>
  <c r="I6028" i="1"/>
  <c r="I6029" i="1"/>
  <c r="I6030" i="1"/>
  <c r="I6031" i="1"/>
  <c r="I6032" i="1"/>
  <c r="I6033" i="1"/>
  <c r="I6034" i="1"/>
  <c r="I6035" i="1"/>
  <c r="I6036" i="1"/>
  <c r="I6037" i="1"/>
  <c r="I6038" i="1"/>
  <c r="I6039" i="1"/>
  <c r="I6040" i="1"/>
  <c r="I6041" i="1"/>
  <c r="I6042" i="1"/>
  <c r="I6043" i="1"/>
  <c r="I6044" i="1"/>
  <c r="I6045" i="1"/>
  <c r="I6046" i="1"/>
  <c r="I6047" i="1"/>
  <c r="I6048" i="1"/>
  <c r="I6049" i="1"/>
  <c r="I6050" i="1"/>
  <c r="I6051" i="1"/>
  <c r="I6052" i="1"/>
  <c r="I6053" i="1"/>
  <c r="I6054" i="1"/>
  <c r="I6055" i="1"/>
  <c r="I6056" i="1"/>
  <c r="I6057" i="1"/>
  <c r="I6058" i="1"/>
  <c r="I6059" i="1"/>
  <c r="I6060" i="1"/>
  <c r="I6061" i="1"/>
  <c r="I6062" i="1"/>
  <c r="I6063" i="1"/>
  <c r="I6064" i="1"/>
  <c r="I6065" i="1"/>
  <c r="I6066" i="1"/>
  <c r="I6067" i="1"/>
  <c r="I6068" i="1"/>
  <c r="I6069" i="1"/>
  <c r="I6070" i="1"/>
  <c r="I6071" i="1"/>
  <c r="I6072" i="1"/>
  <c r="I6073" i="1"/>
  <c r="I6074" i="1"/>
  <c r="I6075" i="1"/>
  <c r="I6076" i="1"/>
  <c r="I6077" i="1"/>
  <c r="I6078" i="1"/>
  <c r="I6079" i="1"/>
  <c r="I6080" i="1"/>
  <c r="I6081" i="1"/>
  <c r="I6082" i="1"/>
  <c r="I6083" i="1"/>
  <c r="I6084" i="1"/>
  <c r="I6085" i="1"/>
  <c r="I6086" i="1"/>
  <c r="I6087" i="1"/>
  <c r="I6088" i="1"/>
  <c r="I6089" i="1"/>
  <c r="I6090" i="1"/>
  <c r="I6091" i="1"/>
  <c r="I6092" i="1"/>
  <c r="I6093" i="1"/>
  <c r="I6094" i="1"/>
  <c r="I6095" i="1"/>
  <c r="I6096" i="1"/>
  <c r="I6097" i="1"/>
  <c r="I6098" i="1"/>
  <c r="I6099" i="1"/>
  <c r="I6100" i="1"/>
  <c r="I6101" i="1"/>
  <c r="I6102" i="1"/>
  <c r="I6103" i="1"/>
  <c r="I6104" i="1"/>
  <c r="I6105" i="1"/>
  <c r="I6106" i="1"/>
  <c r="I6107" i="1"/>
  <c r="I6108" i="1"/>
  <c r="I6109" i="1"/>
  <c r="I6110" i="1"/>
  <c r="I6111" i="1"/>
  <c r="I6112" i="1"/>
  <c r="I6113" i="1"/>
  <c r="I6114" i="1"/>
  <c r="I6115" i="1"/>
  <c r="I6116" i="1"/>
  <c r="I6117" i="1"/>
  <c r="I6118" i="1"/>
  <c r="I6119" i="1"/>
  <c r="I6120" i="1"/>
  <c r="I6121" i="1"/>
  <c r="I6122" i="1"/>
  <c r="I6123" i="1"/>
  <c r="I6124" i="1"/>
  <c r="I6125" i="1"/>
  <c r="I6126" i="1"/>
  <c r="I6127" i="1"/>
  <c r="I6128" i="1"/>
  <c r="I6129" i="1"/>
  <c r="I6130" i="1"/>
  <c r="I6131" i="1"/>
  <c r="I6132" i="1"/>
  <c r="I6133" i="1"/>
  <c r="I6134" i="1"/>
  <c r="I6135" i="1"/>
  <c r="I6136" i="1"/>
  <c r="I6137" i="1"/>
  <c r="I6138" i="1"/>
  <c r="I6139" i="1"/>
  <c r="I6140" i="1"/>
  <c r="I6141" i="1"/>
  <c r="I6142" i="1"/>
  <c r="I6143" i="1"/>
  <c r="I6144" i="1"/>
  <c r="I6145" i="1"/>
  <c r="I6146" i="1"/>
  <c r="I6147" i="1"/>
  <c r="I6148" i="1"/>
  <c r="I6149" i="1"/>
  <c r="I6150" i="1"/>
  <c r="I6151" i="1"/>
  <c r="I6152" i="1"/>
  <c r="I6153" i="1"/>
  <c r="I6154" i="1"/>
  <c r="I6155" i="1"/>
  <c r="I6156" i="1"/>
  <c r="I6157" i="1"/>
  <c r="I6158" i="1"/>
  <c r="I6159" i="1"/>
  <c r="I6160" i="1"/>
  <c r="I6161" i="1"/>
  <c r="I6162" i="1"/>
  <c r="I6163" i="1"/>
  <c r="I6164" i="1"/>
  <c r="I6165" i="1"/>
  <c r="I6166" i="1"/>
  <c r="I6167" i="1"/>
  <c r="I6168" i="1"/>
  <c r="I6169" i="1"/>
  <c r="I6170" i="1"/>
  <c r="I6171" i="1"/>
  <c r="I6172" i="1"/>
  <c r="I6173" i="1"/>
  <c r="I6174" i="1"/>
  <c r="I6175" i="1"/>
  <c r="I6176" i="1"/>
  <c r="I6177" i="1"/>
  <c r="I6178" i="1"/>
  <c r="I6179" i="1"/>
  <c r="I6180" i="1"/>
  <c r="I6181" i="1"/>
  <c r="I6182" i="1"/>
  <c r="I6183" i="1"/>
  <c r="I6184" i="1"/>
  <c r="I6185" i="1"/>
  <c r="I6186" i="1"/>
  <c r="I6187" i="1"/>
  <c r="I6188" i="1"/>
  <c r="I6189" i="1"/>
  <c r="I6190" i="1"/>
  <c r="I6191" i="1"/>
  <c r="I6192" i="1"/>
  <c r="I6193" i="1"/>
  <c r="I6194" i="1"/>
  <c r="I6195" i="1"/>
  <c r="I6196" i="1"/>
  <c r="I6197" i="1"/>
  <c r="I6198" i="1"/>
  <c r="I6199" i="1"/>
  <c r="I6200" i="1"/>
  <c r="I6201" i="1"/>
  <c r="I6202" i="1"/>
  <c r="I6203" i="1"/>
  <c r="I6204" i="1"/>
  <c r="I6205" i="1"/>
  <c r="I6206" i="1"/>
  <c r="I6207" i="1"/>
  <c r="I6208" i="1"/>
  <c r="I6209" i="1"/>
  <c r="I6210" i="1"/>
  <c r="I6211" i="1"/>
  <c r="I6212" i="1"/>
  <c r="I6213" i="1"/>
  <c r="I6214" i="1"/>
  <c r="I6215" i="1"/>
  <c r="I6216" i="1"/>
  <c r="I6217" i="1"/>
  <c r="I6218" i="1"/>
  <c r="I6219" i="1"/>
  <c r="I6220" i="1"/>
  <c r="I6221" i="1"/>
  <c r="I6222" i="1"/>
  <c r="I6223" i="1"/>
  <c r="I6224" i="1"/>
  <c r="I6225" i="1"/>
  <c r="I6226" i="1"/>
  <c r="I6227" i="1"/>
  <c r="I6228" i="1"/>
  <c r="I6229" i="1"/>
  <c r="I6230" i="1"/>
  <c r="I6231" i="1"/>
  <c r="I6232" i="1"/>
  <c r="I6233" i="1"/>
  <c r="I6234" i="1"/>
  <c r="I6235" i="1"/>
  <c r="I6236" i="1"/>
  <c r="I6237" i="1"/>
  <c r="I6238" i="1"/>
  <c r="I6239" i="1"/>
  <c r="I6240" i="1"/>
  <c r="I6241" i="1"/>
  <c r="I6242" i="1"/>
  <c r="I6243" i="1"/>
  <c r="I6244" i="1"/>
  <c r="I6245" i="1"/>
  <c r="I6246" i="1"/>
  <c r="I6247" i="1"/>
  <c r="I6248" i="1"/>
  <c r="I6249" i="1"/>
  <c r="I6250" i="1"/>
  <c r="I6251" i="1"/>
  <c r="I6252" i="1"/>
  <c r="I6253" i="1"/>
  <c r="I6254" i="1"/>
  <c r="I6255" i="1"/>
  <c r="I6256" i="1"/>
  <c r="I6257" i="1"/>
  <c r="I6258" i="1"/>
  <c r="I6259" i="1"/>
  <c r="I6260" i="1"/>
  <c r="I6261" i="1"/>
  <c r="I6262" i="1"/>
  <c r="I6263" i="1"/>
  <c r="I6264" i="1"/>
  <c r="I6265" i="1"/>
  <c r="I6266" i="1"/>
  <c r="I6267" i="1"/>
  <c r="I6268" i="1"/>
  <c r="I6269" i="1"/>
  <c r="I6270" i="1"/>
  <c r="I6271" i="1"/>
  <c r="I6272" i="1"/>
  <c r="I6273" i="1"/>
  <c r="I6274" i="1"/>
  <c r="I6275" i="1"/>
  <c r="I6276" i="1"/>
  <c r="I6277" i="1"/>
  <c r="I6278" i="1"/>
  <c r="I6279" i="1"/>
  <c r="I6280" i="1"/>
  <c r="I6281" i="1"/>
  <c r="I6282" i="1"/>
  <c r="I6283" i="1"/>
  <c r="I6284" i="1"/>
  <c r="I6285" i="1"/>
  <c r="I6286" i="1"/>
  <c r="I6287" i="1"/>
  <c r="I6288" i="1"/>
  <c r="I6289" i="1"/>
  <c r="I6290" i="1"/>
  <c r="I6291" i="1"/>
  <c r="I6292" i="1"/>
  <c r="I6293" i="1"/>
  <c r="I6294" i="1"/>
  <c r="I6295" i="1"/>
  <c r="I6296" i="1"/>
  <c r="I6297" i="1"/>
  <c r="I6298" i="1"/>
  <c r="I6299" i="1"/>
  <c r="I6300" i="1"/>
  <c r="I6301" i="1"/>
  <c r="I6302" i="1"/>
  <c r="I6303" i="1"/>
  <c r="I6304" i="1"/>
  <c r="I6305" i="1"/>
  <c r="I6306" i="1"/>
  <c r="I6307" i="1"/>
  <c r="I6308" i="1"/>
  <c r="I6309" i="1"/>
  <c r="I6310" i="1"/>
  <c r="I6311" i="1"/>
  <c r="I6312" i="1"/>
  <c r="I6313" i="1"/>
  <c r="I6314" i="1"/>
  <c r="I6315" i="1"/>
  <c r="I6316" i="1"/>
  <c r="I6317" i="1"/>
  <c r="I6318" i="1"/>
  <c r="I6319" i="1"/>
  <c r="I6320" i="1"/>
  <c r="I6321" i="1"/>
  <c r="I6322" i="1"/>
  <c r="I6323" i="1"/>
  <c r="I6324" i="1"/>
  <c r="I6325" i="1"/>
  <c r="I6326" i="1"/>
  <c r="I6327" i="1"/>
  <c r="I6328" i="1"/>
  <c r="I6329" i="1"/>
  <c r="I6330" i="1"/>
  <c r="I6331" i="1"/>
  <c r="I6332" i="1"/>
  <c r="I6333" i="1"/>
  <c r="I6334" i="1"/>
  <c r="I6335" i="1"/>
  <c r="I6336" i="1"/>
  <c r="I6337" i="1"/>
  <c r="I6338" i="1"/>
  <c r="I6339" i="1"/>
  <c r="I6340" i="1"/>
  <c r="I6341" i="1"/>
  <c r="I6342" i="1"/>
  <c r="I6343" i="1"/>
  <c r="I6344" i="1"/>
  <c r="I6345" i="1"/>
  <c r="I6346" i="1"/>
  <c r="I6347" i="1"/>
  <c r="I6348" i="1"/>
  <c r="I6349" i="1"/>
  <c r="I6350" i="1"/>
  <c r="I6351" i="1"/>
  <c r="I6352" i="1"/>
  <c r="I6353" i="1"/>
  <c r="I6354" i="1"/>
  <c r="I6355" i="1"/>
  <c r="I6356" i="1"/>
  <c r="I6357" i="1"/>
  <c r="I6358" i="1"/>
  <c r="I6359" i="1"/>
  <c r="I6360" i="1"/>
  <c r="I6361" i="1"/>
  <c r="I6362" i="1"/>
  <c r="I6363" i="1"/>
  <c r="I6364" i="1"/>
  <c r="I6365" i="1"/>
  <c r="I6366" i="1"/>
  <c r="I6367" i="1"/>
  <c r="I6368" i="1"/>
  <c r="I6369" i="1"/>
  <c r="I6370" i="1"/>
  <c r="I6371" i="1"/>
  <c r="I6372" i="1"/>
  <c r="I6373" i="1"/>
  <c r="I6374" i="1"/>
  <c r="I6375" i="1"/>
  <c r="I6376" i="1"/>
  <c r="I6377" i="1"/>
  <c r="I6378" i="1"/>
  <c r="I6379" i="1"/>
  <c r="I6380" i="1"/>
  <c r="I6381" i="1"/>
  <c r="I6382" i="1"/>
  <c r="I6383" i="1"/>
  <c r="I6384" i="1"/>
  <c r="I6385" i="1"/>
  <c r="I6386" i="1"/>
  <c r="I6387" i="1"/>
  <c r="I6388" i="1"/>
  <c r="I6389" i="1"/>
  <c r="I6390" i="1"/>
  <c r="I6391" i="1"/>
  <c r="I6392" i="1"/>
  <c r="I6393" i="1"/>
  <c r="I6394" i="1"/>
  <c r="I6395" i="1"/>
  <c r="I6396" i="1"/>
  <c r="I6397" i="1"/>
  <c r="I6398" i="1"/>
  <c r="I6399" i="1"/>
  <c r="I6400" i="1"/>
  <c r="I6401" i="1"/>
  <c r="I6402" i="1"/>
  <c r="I6403" i="1"/>
  <c r="I6404" i="1"/>
  <c r="I6405" i="1"/>
  <c r="I6406" i="1"/>
  <c r="I6407" i="1"/>
  <c r="I6408" i="1"/>
  <c r="I6409" i="1"/>
  <c r="I6410" i="1"/>
  <c r="I6411" i="1"/>
  <c r="I6412" i="1"/>
  <c r="I6413" i="1"/>
  <c r="I6414" i="1"/>
  <c r="I6415" i="1"/>
  <c r="I6416" i="1"/>
  <c r="I6417" i="1"/>
  <c r="I6418" i="1"/>
  <c r="I6419" i="1"/>
  <c r="I6420" i="1"/>
  <c r="I6421" i="1"/>
  <c r="I6422" i="1"/>
  <c r="I6423" i="1"/>
  <c r="I6424" i="1"/>
  <c r="I6425" i="1"/>
  <c r="I6426" i="1"/>
  <c r="I6427" i="1"/>
  <c r="I6428" i="1"/>
  <c r="I6429" i="1"/>
  <c r="I6430" i="1"/>
  <c r="I6431" i="1"/>
  <c r="I6432" i="1"/>
  <c r="I6433" i="1"/>
  <c r="I6434" i="1"/>
  <c r="I6435" i="1"/>
  <c r="I6436" i="1"/>
  <c r="I6437" i="1"/>
  <c r="I6438" i="1"/>
  <c r="I6439" i="1"/>
  <c r="I6440" i="1"/>
  <c r="I6441" i="1"/>
  <c r="I6442" i="1"/>
  <c r="I6443" i="1"/>
  <c r="I6444" i="1"/>
  <c r="I6445" i="1"/>
  <c r="I6446" i="1"/>
  <c r="I6447" i="1"/>
  <c r="I6448" i="1"/>
  <c r="I6449" i="1"/>
  <c r="I6450" i="1"/>
  <c r="I6451" i="1"/>
  <c r="I6452" i="1"/>
  <c r="I6453" i="1"/>
  <c r="I6454" i="1"/>
  <c r="I6455" i="1"/>
  <c r="I6456" i="1"/>
  <c r="I6457" i="1"/>
  <c r="I6458" i="1"/>
  <c r="I6459" i="1"/>
  <c r="I6460" i="1"/>
  <c r="I6461" i="1"/>
  <c r="I6462" i="1"/>
  <c r="I6463" i="1"/>
  <c r="I6464" i="1"/>
  <c r="I6465" i="1"/>
  <c r="I6466" i="1"/>
  <c r="I6467" i="1"/>
  <c r="I6468" i="1"/>
  <c r="I6469" i="1"/>
  <c r="I6470" i="1"/>
  <c r="I6471" i="1"/>
  <c r="I6472" i="1"/>
  <c r="I6473" i="1"/>
  <c r="I6474" i="1"/>
  <c r="I6475" i="1"/>
  <c r="I6476" i="1"/>
  <c r="I6477" i="1"/>
  <c r="I6478" i="1"/>
  <c r="I6479" i="1"/>
  <c r="I6480" i="1"/>
  <c r="I6481" i="1"/>
  <c r="I6482" i="1"/>
  <c r="I6483" i="1"/>
  <c r="I6484" i="1"/>
  <c r="I6485" i="1"/>
  <c r="I6486" i="1"/>
  <c r="I6487" i="1"/>
  <c r="I6488" i="1"/>
  <c r="I6489" i="1"/>
  <c r="I6490" i="1"/>
  <c r="I6491" i="1"/>
  <c r="I6492" i="1"/>
  <c r="I6493" i="1"/>
  <c r="I6494" i="1"/>
  <c r="I6495" i="1"/>
  <c r="I6496" i="1"/>
  <c r="I6497" i="1"/>
  <c r="I6498" i="1"/>
  <c r="I6499" i="1"/>
  <c r="I6500" i="1"/>
  <c r="I6501" i="1"/>
  <c r="I6502" i="1"/>
  <c r="I6503" i="1"/>
  <c r="I6504" i="1"/>
  <c r="I6505" i="1"/>
  <c r="I6506" i="1"/>
  <c r="I6507" i="1"/>
  <c r="I6508" i="1"/>
  <c r="I6509" i="1"/>
  <c r="I6510" i="1"/>
  <c r="I6511" i="1"/>
  <c r="I6512" i="1"/>
  <c r="I6513" i="1"/>
  <c r="I6514" i="1"/>
  <c r="I6515" i="1"/>
  <c r="I6516" i="1"/>
  <c r="I6517" i="1"/>
  <c r="I6518" i="1"/>
  <c r="I6519" i="1"/>
  <c r="I6520" i="1"/>
  <c r="I6521" i="1"/>
  <c r="I6522" i="1"/>
  <c r="I6523" i="1"/>
  <c r="I6524" i="1"/>
  <c r="I6525" i="1"/>
  <c r="I6526" i="1"/>
  <c r="I6527" i="1"/>
  <c r="I6528" i="1"/>
  <c r="I6529" i="1"/>
  <c r="I6530" i="1"/>
  <c r="I6531" i="1"/>
  <c r="I6532" i="1"/>
  <c r="I6533" i="1"/>
  <c r="I6534" i="1"/>
  <c r="I6535" i="1"/>
  <c r="I6536" i="1"/>
  <c r="I6537" i="1"/>
  <c r="I6538" i="1"/>
  <c r="I6539" i="1"/>
  <c r="I6540" i="1"/>
  <c r="I6541" i="1"/>
  <c r="I6542" i="1"/>
  <c r="I6543" i="1"/>
  <c r="I6544" i="1"/>
  <c r="I6545" i="1"/>
  <c r="I6546" i="1"/>
  <c r="I6547" i="1"/>
  <c r="I6548" i="1"/>
  <c r="I6549" i="1"/>
  <c r="I6550" i="1"/>
  <c r="I6551" i="1"/>
  <c r="I6552" i="1"/>
  <c r="I6553" i="1"/>
  <c r="I6554" i="1"/>
  <c r="I6555" i="1"/>
  <c r="I6556" i="1"/>
  <c r="I6557" i="1"/>
  <c r="I6558" i="1"/>
  <c r="I6559" i="1"/>
  <c r="I6560" i="1"/>
  <c r="I6561" i="1"/>
  <c r="I6562" i="1"/>
  <c r="I6563" i="1"/>
  <c r="I6564" i="1"/>
  <c r="I6565" i="1"/>
  <c r="I6566" i="1"/>
  <c r="I6567" i="1"/>
  <c r="I6568" i="1"/>
  <c r="I6569" i="1"/>
  <c r="I6570" i="1"/>
  <c r="I6571" i="1"/>
  <c r="I6572" i="1"/>
  <c r="I6573" i="1"/>
  <c r="I6574" i="1"/>
  <c r="I6575" i="1"/>
  <c r="I6576" i="1"/>
  <c r="I6577" i="1"/>
  <c r="I6578" i="1"/>
  <c r="I6579" i="1"/>
  <c r="I6580" i="1"/>
  <c r="I6581" i="1"/>
  <c r="I6582" i="1"/>
  <c r="I6583" i="1"/>
  <c r="I6584" i="1"/>
  <c r="I6585" i="1"/>
  <c r="I6586" i="1"/>
  <c r="I6587" i="1"/>
  <c r="I6588" i="1"/>
  <c r="I6589" i="1"/>
  <c r="I6590" i="1"/>
  <c r="I6591" i="1"/>
  <c r="I6592" i="1"/>
  <c r="I6593" i="1"/>
  <c r="I6594" i="1"/>
  <c r="I6595" i="1"/>
  <c r="I6596" i="1"/>
  <c r="I6597" i="1"/>
  <c r="I6598" i="1"/>
  <c r="I6599" i="1"/>
  <c r="I6600" i="1"/>
  <c r="I6601" i="1"/>
  <c r="I6602" i="1"/>
  <c r="I6603" i="1"/>
  <c r="I6604" i="1"/>
  <c r="I6605" i="1"/>
  <c r="I6606" i="1"/>
  <c r="I6607" i="1"/>
  <c r="I6608" i="1"/>
  <c r="I6609" i="1"/>
  <c r="I6610" i="1"/>
  <c r="I6611" i="1"/>
  <c r="I6612" i="1"/>
  <c r="I6613" i="1"/>
  <c r="I6614" i="1"/>
  <c r="I6615" i="1"/>
  <c r="I6616" i="1"/>
  <c r="I6617" i="1"/>
  <c r="I6618" i="1"/>
  <c r="I6619" i="1"/>
  <c r="I6620" i="1"/>
  <c r="I6621" i="1"/>
  <c r="I6622" i="1"/>
  <c r="I6623" i="1"/>
  <c r="I6624" i="1"/>
  <c r="I6625" i="1"/>
  <c r="I6626" i="1"/>
  <c r="I6627" i="1"/>
  <c r="I6628" i="1"/>
  <c r="I6629" i="1"/>
  <c r="I6630" i="1"/>
  <c r="I6631" i="1"/>
  <c r="I6632" i="1"/>
  <c r="I6633" i="1"/>
  <c r="I6634" i="1"/>
  <c r="I6635" i="1"/>
  <c r="I6636" i="1"/>
  <c r="I6637" i="1"/>
  <c r="I6638" i="1"/>
  <c r="I6639" i="1"/>
  <c r="I6640" i="1"/>
  <c r="I6641" i="1"/>
  <c r="I6642" i="1"/>
  <c r="I6643" i="1"/>
  <c r="I6644" i="1"/>
  <c r="I6645" i="1"/>
  <c r="I6646" i="1"/>
  <c r="I6647" i="1"/>
  <c r="I6648" i="1"/>
  <c r="I6649" i="1"/>
  <c r="I6650" i="1"/>
  <c r="I6651" i="1"/>
  <c r="I6652" i="1"/>
  <c r="I6653" i="1"/>
  <c r="I6654" i="1"/>
  <c r="I6655" i="1"/>
  <c r="I6656" i="1"/>
  <c r="I6657" i="1"/>
  <c r="I6658" i="1"/>
  <c r="I6659" i="1"/>
  <c r="I6660" i="1"/>
  <c r="I6661" i="1"/>
  <c r="I6662" i="1"/>
  <c r="I6663" i="1"/>
  <c r="I6664" i="1"/>
  <c r="I6665" i="1"/>
  <c r="I6666" i="1"/>
  <c r="I6667" i="1"/>
  <c r="I6668" i="1"/>
  <c r="I6669" i="1"/>
  <c r="I6670" i="1"/>
  <c r="I6671" i="1"/>
  <c r="I6672" i="1"/>
  <c r="I6673" i="1"/>
  <c r="I6674" i="1"/>
  <c r="I6675" i="1"/>
  <c r="I6676" i="1"/>
  <c r="I6677" i="1"/>
  <c r="I6678" i="1"/>
  <c r="I6679" i="1"/>
  <c r="I6680" i="1"/>
  <c r="I6681" i="1"/>
  <c r="I6682" i="1"/>
  <c r="I6683" i="1"/>
  <c r="I6684" i="1"/>
  <c r="I6685" i="1"/>
  <c r="I6686" i="1"/>
  <c r="I6687" i="1"/>
  <c r="I6688" i="1"/>
  <c r="I6689" i="1"/>
  <c r="I6690" i="1"/>
  <c r="I6691" i="1"/>
  <c r="I6692" i="1"/>
  <c r="I6693" i="1"/>
  <c r="I6694" i="1"/>
  <c r="I6695" i="1"/>
  <c r="I6696" i="1"/>
  <c r="I6697" i="1"/>
  <c r="I6698" i="1"/>
  <c r="I6699" i="1"/>
  <c r="I6700" i="1"/>
  <c r="I6701" i="1"/>
  <c r="I6702" i="1"/>
  <c r="I6703" i="1"/>
  <c r="I6704" i="1"/>
  <c r="I6705" i="1"/>
  <c r="I6706" i="1"/>
  <c r="I6707" i="1"/>
  <c r="I6708" i="1"/>
  <c r="I6709" i="1"/>
  <c r="I6710" i="1"/>
  <c r="I6711" i="1"/>
  <c r="I6712" i="1"/>
  <c r="I6713" i="1"/>
  <c r="I6714" i="1"/>
  <c r="I6715" i="1"/>
  <c r="I6716" i="1"/>
  <c r="I6717" i="1"/>
  <c r="I6718" i="1"/>
  <c r="I6719" i="1"/>
  <c r="I6720" i="1"/>
  <c r="I6721" i="1"/>
  <c r="I6722" i="1"/>
  <c r="I6723" i="1"/>
  <c r="I6724" i="1"/>
  <c r="I6725" i="1"/>
  <c r="I6726" i="1"/>
  <c r="I6727" i="1"/>
  <c r="I6728" i="1"/>
  <c r="I6729" i="1"/>
  <c r="I6730" i="1"/>
  <c r="I6731" i="1"/>
  <c r="I6732" i="1"/>
  <c r="I6733" i="1"/>
  <c r="I6734" i="1"/>
  <c r="I6735" i="1"/>
  <c r="I6736" i="1"/>
  <c r="I6737" i="1"/>
  <c r="I6738" i="1"/>
  <c r="I6739" i="1"/>
  <c r="I6740" i="1"/>
  <c r="I6741" i="1"/>
  <c r="I6742" i="1"/>
  <c r="I6743" i="1"/>
  <c r="I6744" i="1"/>
  <c r="I6745" i="1"/>
  <c r="I6746" i="1"/>
  <c r="I6747" i="1"/>
  <c r="I6748" i="1"/>
  <c r="I6749" i="1"/>
  <c r="I6750" i="1"/>
  <c r="I6751" i="1"/>
  <c r="I6752" i="1"/>
  <c r="I6753" i="1"/>
  <c r="I6754" i="1"/>
  <c r="I6755" i="1"/>
  <c r="I6756" i="1"/>
  <c r="I6757" i="1"/>
  <c r="I6758" i="1"/>
  <c r="I6759" i="1"/>
  <c r="I6760" i="1"/>
  <c r="I6761" i="1"/>
  <c r="I6762" i="1"/>
  <c r="I6763" i="1"/>
  <c r="I6764" i="1"/>
  <c r="I6765" i="1"/>
  <c r="I6766" i="1"/>
  <c r="I6767" i="1"/>
  <c r="I6768" i="1"/>
  <c r="I6769" i="1"/>
  <c r="I6770" i="1"/>
  <c r="I6771" i="1"/>
  <c r="I6772" i="1"/>
  <c r="I6773" i="1"/>
  <c r="I6774" i="1"/>
  <c r="I6775" i="1"/>
  <c r="I6776" i="1"/>
  <c r="I6777" i="1"/>
  <c r="I6778" i="1"/>
  <c r="I6779" i="1"/>
  <c r="I6780" i="1"/>
  <c r="I6781" i="1"/>
  <c r="I6782" i="1"/>
  <c r="I6783" i="1"/>
  <c r="I6784" i="1"/>
  <c r="I6785" i="1"/>
  <c r="I6786" i="1"/>
  <c r="I6787" i="1"/>
  <c r="I6788" i="1"/>
  <c r="I6789" i="1"/>
  <c r="I6790" i="1"/>
  <c r="I6791" i="1"/>
  <c r="I6792" i="1"/>
  <c r="I6793" i="1"/>
  <c r="I6794" i="1"/>
  <c r="I6795" i="1"/>
  <c r="I6796" i="1"/>
  <c r="I6797" i="1"/>
  <c r="I6798" i="1"/>
  <c r="I6799" i="1"/>
  <c r="I6800" i="1"/>
  <c r="I6801" i="1"/>
  <c r="I6802" i="1"/>
  <c r="I6803" i="1"/>
  <c r="I6804" i="1"/>
  <c r="I6805" i="1"/>
  <c r="I6806" i="1"/>
  <c r="I6807" i="1"/>
  <c r="I6808" i="1"/>
  <c r="I6809" i="1"/>
  <c r="I6810" i="1"/>
  <c r="I6811" i="1"/>
  <c r="I6812" i="1"/>
  <c r="I6813" i="1"/>
  <c r="I6814" i="1"/>
  <c r="I6815" i="1"/>
  <c r="I6816" i="1"/>
  <c r="I6817" i="1"/>
  <c r="I6818" i="1"/>
  <c r="I6819" i="1"/>
  <c r="I6820" i="1"/>
  <c r="I6821" i="1"/>
  <c r="I6822" i="1"/>
  <c r="I6823" i="1"/>
  <c r="I6824" i="1"/>
  <c r="I6825" i="1"/>
  <c r="I6826" i="1"/>
  <c r="I6827" i="1"/>
  <c r="I6828" i="1"/>
  <c r="I6829" i="1"/>
  <c r="I6830" i="1"/>
  <c r="I6831" i="1"/>
  <c r="I6832" i="1"/>
  <c r="I6833" i="1"/>
  <c r="I6834" i="1"/>
  <c r="I6835" i="1"/>
  <c r="I6836" i="1"/>
  <c r="I6837" i="1"/>
  <c r="I6838" i="1"/>
  <c r="I6839" i="1"/>
  <c r="I6840" i="1"/>
  <c r="I6841" i="1"/>
  <c r="I6842" i="1"/>
  <c r="I6843" i="1"/>
  <c r="I6844" i="1"/>
  <c r="I6845" i="1"/>
  <c r="I6846" i="1"/>
  <c r="I6847" i="1"/>
  <c r="I6848" i="1"/>
  <c r="I6849" i="1"/>
  <c r="I6850" i="1"/>
  <c r="I6851" i="1"/>
  <c r="I6852" i="1"/>
  <c r="I6853" i="1"/>
  <c r="I6854" i="1"/>
  <c r="I6855" i="1"/>
  <c r="I6856" i="1"/>
  <c r="I6857" i="1"/>
  <c r="I6858" i="1"/>
  <c r="I6859" i="1"/>
  <c r="I6860" i="1"/>
  <c r="I6861" i="1"/>
  <c r="I6862" i="1"/>
  <c r="I6863" i="1"/>
  <c r="I6864" i="1"/>
  <c r="I6865" i="1"/>
  <c r="I6866" i="1"/>
  <c r="I6867" i="1"/>
  <c r="I6868" i="1"/>
  <c r="I6869" i="1"/>
  <c r="I6870" i="1"/>
  <c r="I6871" i="1"/>
  <c r="I6872" i="1"/>
  <c r="I6873" i="1"/>
  <c r="I6874" i="1"/>
  <c r="I6875" i="1"/>
  <c r="I6876" i="1"/>
  <c r="I6877" i="1"/>
  <c r="I6878" i="1"/>
  <c r="I6879" i="1"/>
  <c r="I6880" i="1"/>
  <c r="I6881" i="1"/>
  <c r="I6882" i="1"/>
  <c r="I6883" i="1"/>
  <c r="I6884" i="1"/>
  <c r="I6885" i="1"/>
  <c r="I6886" i="1"/>
  <c r="I6887" i="1"/>
  <c r="I6888" i="1"/>
  <c r="I6889" i="1"/>
  <c r="I6890" i="1"/>
  <c r="I6891" i="1"/>
  <c r="I6892" i="1"/>
  <c r="I6893" i="1"/>
  <c r="I6894" i="1"/>
  <c r="I6895" i="1"/>
  <c r="I6896" i="1"/>
  <c r="I6897" i="1"/>
  <c r="I6898" i="1"/>
  <c r="I6899" i="1"/>
  <c r="I6900" i="1"/>
  <c r="I6901" i="1"/>
  <c r="I6902" i="1"/>
  <c r="I6903" i="1"/>
  <c r="I6904" i="1"/>
  <c r="I6905" i="1"/>
  <c r="I6906" i="1"/>
  <c r="I6907" i="1"/>
  <c r="I6908" i="1"/>
  <c r="I6909" i="1"/>
  <c r="I6910" i="1"/>
  <c r="I6911" i="1"/>
  <c r="I6912" i="1"/>
  <c r="I6913" i="1"/>
  <c r="I6914" i="1"/>
  <c r="I6915" i="1"/>
  <c r="I6916" i="1"/>
  <c r="I6917" i="1"/>
  <c r="I6918" i="1"/>
  <c r="I6919" i="1"/>
  <c r="I6920" i="1"/>
  <c r="I6921" i="1"/>
  <c r="I6922" i="1"/>
  <c r="I6923" i="1"/>
  <c r="I6924" i="1"/>
  <c r="I6925" i="1"/>
  <c r="I6926" i="1"/>
  <c r="I6927" i="1"/>
  <c r="I6928" i="1"/>
  <c r="I6929" i="1"/>
  <c r="I6930" i="1"/>
  <c r="I6931" i="1"/>
  <c r="I6932" i="1"/>
  <c r="I6933" i="1"/>
  <c r="I6934" i="1"/>
  <c r="I6935" i="1"/>
  <c r="I6936" i="1"/>
  <c r="I6937" i="1"/>
  <c r="I6938" i="1"/>
  <c r="I6939" i="1"/>
  <c r="I6940" i="1"/>
  <c r="I6941" i="1"/>
  <c r="I6942" i="1"/>
  <c r="I6943" i="1"/>
  <c r="I6944" i="1"/>
  <c r="I6945" i="1"/>
  <c r="I6946" i="1"/>
  <c r="I6947" i="1"/>
  <c r="I6948" i="1"/>
  <c r="I6949" i="1"/>
  <c r="I6950" i="1"/>
  <c r="I6951" i="1"/>
  <c r="I6952" i="1"/>
  <c r="I6953" i="1"/>
  <c r="I6954" i="1"/>
  <c r="I6955" i="1"/>
  <c r="I6956" i="1"/>
  <c r="I6957" i="1"/>
  <c r="I6958" i="1"/>
  <c r="I6959" i="1"/>
  <c r="I6960" i="1"/>
  <c r="I6961" i="1"/>
  <c r="I6962" i="1"/>
  <c r="I6963" i="1"/>
  <c r="I6964" i="1"/>
  <c r="I6965" i="1"/>
  <c r="I6966" i="1"/>
  <c r="I6967" i="1"/>
  <c r="I6968" i="1"/>
  <c r="I6969" i="1"/>
  <c r="I6970" i="1"/>
  <c r="I6971" i="1"/>
  <c r="I6972" i="1"/>
  <c r="I6973" i="1"/>
  <c r="I6974" i="1"/>
  <c r="I6975" i="1"/>
  <c r="I6976" i="1"/>
  <c r="I6977" i="1"/>
  <c r="I6978" i="1"/>
  <c r="I6979" i="1"/>
  <c r="I6980" i="1"/>
  <c r="I6981" i="1"/>
  <c r="I6982" i="1"/>
  <c r="I6983" i="1"/>
  <c r="I6984" i="1"/>
  <c r="I6985" i="1"/>
  <c r="I6986" i="1"/>
  <c r="I6987" i="1"/>
  <c r="I6988" i="1"/>
  <c r="I6989" i="1"/>
  <c r="I6990" i="1"/>
  <c r="I6991" i="1"/>
  <c r="I6992" i="1"/>
  <c r="I6993" i="1"/>
  <c r="I6994" i="1"/>
  <c r="I6995" i="1"/>
  <c r="I6996" i="1"/>
  <c r="I6997" i="1"/>
  <c r="I6998" i="1"/>
  <c r="I6999" i="1"/>
  <c r="I7000" i="1"/>
  <c r="I7001" i="1"/>
  <c r="I7002" i="1"/>
  <c r="I7003" i="1"/>
  <c r="I7004" i="1"/>
  <c r="I7005" i="1"/>
  <c r="I7006" i="1"/>
  <c r="I7007" i="1"/>
  <c r="I7008" i="1"/>
  <c r="I7009" i="1"/>
  <c r="I7010" i="1"/>
  <c r="I7011" i="1"/>
  <c r="I7012" i="1"/>
  <c r="I7013" i="1"/>
  <c r="I7014" i="1"/>
  <c r="I7015" i="1"/>
  <c r="I7016" i="1"/>
  <c r="I7017" i="1"/>
  <c r="I7018" i="1"/>
  <c r="I7019" i="1"/>
  <c r="I7020" i="1"/>
  <c r="I7021" i="1"/>
  <c r="I7022" i="1"/>
  <c r="I7023" i="1"/>
  <c r="I7024" i="1"/>
  <c r="I7025" i="1"/>
  <c r="I7026" i="1"/>
  <c r="I7027" i="1"/>
  <c r="I7028" i="1"/>
  <c r="I7029" i="1"/>
  <c r="I7030" i="1"/>
  <c r="I7031" i="1"/>
  <c r="I7032" i="1"/>
  <c r="I7033" i="1"/>
  <c r="I7034" i="1"/>
  <c r="I7035" i="1"/>
  <c r="I7036" i="1"/>
  <c r="I7037" i="1"/>
  <c r="I7038" i="1"/>
  <c r="I7039" i="1"/>
  <c r="I7040" i="1"/>
  <c r="I7041" i="1"/>
  <c r="I7042" i="1"/>
  <c r="I7043" i="1"/>
  <c r="I7044" i="1"/>
  <c r="I7045" i="1"/>
  <c r="I7046" i="1"/>
  <c r="I7047" i="1"/>
  <c r="I7048" i="1"/>
  <c r="I7049" i="1"/>
  <c r="I7050" i="1"/>
  <c r="I7051" i="1"/>
  <c r="I7052" i="1"/>
  <c r="I7053" i="1"/>
  <c r="I7054" i="1"/>
  <c r="I7055" i="1"/>
  <c r="I7056" i="1"/>
  <c r="I7057" i="1"/>
  <c r="I7058" i="1"/>
  <c r="I7059" i="1"/>
  <c r="I7060" i="1"/>
  <c r="I7061" i="1"/>
  <c r="I7062" i="1"/>
  <c r="I7063" i="1"/>
  <c r="I7064" i="1"/>
  <c r="I7065" i="1"/>
  <c r="I7066" i="1"/>
  <c r="I7067" i="1"/>
  <c r="I7068" i="1"/>
  <c r="I7069" i="1"/>
  <c r="I7070" i="1"/>
  <c r="I7071" i="1"/>
  <c r="I7072" i="1"/>
  <c r="I7073" i="1"/>
  <c r="I7074" i="1"/>
  <c r="I7075" i="1"/>
  <c r="I7076" i="1"/>
  <c r="I7077" i="1"/>
  <c r="I7078" i="1"/>
  <c r="I7079" i="1"/>
  <c r="I7080" i="1"/>
  <c r="I7081" i="1"/>
  <c r="I7082" i="1"/>
  <c r="I7083" i="1"/>
  <c r="I7084" i="1"/>
  <c r="I7085" i="1"/>
  <c r="I7086" i="1"/>
  <c r="I7087" i="1"/>
  <c r="I7088" i="1"/>
  <c r="I7089" i="1"/>
  <c r="I7090" i="1"/>
  <c r="I7091" i="1"/>
  <c r="I7092" i="1"/>
  <c r="I7093" i="1"/>
  <c r="I7094" i="1"/>
  <c r="I7095" i="1"/>
  <c r="I7096" i="1"/>
  <c r="I7097" i="1"/>
  <c r="I7098" i="1"/>
  <c r="I7099" i="1"/>
  <c r="I7100" i="1"/>
  <c r="I7101" i="1"/>
  <c r="I7102" i="1"/>
  <c r="I7103" i="1"/>
  <c r="I7104" i="1"/>
  <c r="I7105" i="1"/>
  <c r="I7106" i="1"/>
  <c r="I7107" i="1"/>
  <c r="I7108" i="1"/>
  <c r="I7109" i="1"/>
  <c r="I7110" i="1"/>
  <c r="I7111" i="1"/>
  <c r="I7112" i="1"/>
  <c r="I7113" i="1"/>
  <c r="I7114" i="1"/>
  <c r="I7115" i="1"/>
  <c r="I7116" i="1"/>
  <c r="I7117" i="1"/>
  <c r="I7118" i="1"/>
  <c r="I7119" i="1"/>
  <c r="I7120" i="1"/>
  <c r="I7121" i="1"/>
  <c r="I7122" i="1"/>
  <c r="I7123" i="1"/>
  <c r="I7124" i="1"/>
  <c r="I7125" i="1"/>
  <c r="I7126" i="1"/>
  <c r="I7127" i="1"/>
  <c r="I7128" i="1"/>
  <c r="I7129" i="1"/>
  <c r="I7130" i="1"/>
  <c r="I7131" i="1"/>
  <c r="I7132" i="1"/>
  <c r="I7133" i="1"/>
  <c r="I7134" i="1"/>
  <c r="I7135" i="1"/>
  <c r="I7136" i="1"/>
  <c r="I7137" i="1"/>
  <c r="I7138" i="1"/>
  <c r="I7139" i="1"/>
  <c r="I7140" i="1"/>
  <c r="I7141" i="1"/>
  <c r="I7142" i="1"/>
  <c r="I7143" i="1"/>
  <c r="I7144" i="1"/>
  <c r="I7145" i="1"/>
  <c r="I7146" i="1"/>
  <c r="I7147" i="1"/>
  <c r="I7148" i="1"/>
  <c r="I7149" i="1"/>
  <c r="I7150" i="1"/>
  <c r="I7151" i="1"/>
  <c r="I7152" i="1"/>
  <c r="I7153" i="1"/>
  <c r="I7154" i="1"/>
  <c r="I7155" i="1"/>
  <c r="I7156" i="1"/>
  <c r="I7157" i="1"/>
  <c r="I7158" i="1"/>
  <c r="I7159" i="1"/>
  <c r="I7160" i="1"/>
  <c r="I7161" i="1"/>
  <c r="I7162" i="1"/>
  <c r="I7163" i="1"/>
  <c r="I7164" i="1"/>
  <c r="I7165" i="1"/>
  <c r="I7166" i="1"/>
  <c r="I7167" i="1"/>
  <c r="I7168" i="1"/>
  <c r="I7169" i="1"/>
  <c r="I7170" i="1"/>
  <c r="I7171" i="1"/>
  <c r="I7172" i="1"/>
  <c r="I7173" i="1"/>
  <c r="I7174" i="1"/>
  <c r="I7175" i="1"/>
  <c r="I7176" i="1"/>
  <c r="I7177" i="1"/>
  <c r="I7178" i="1"/>
  <c r="I7179" i="1"/>
  <c r="I7180" i="1"/>
  <c r="I7181" i="1"/>
  <c r="I7182" i="1"/>
  <c r="I7183" i="1"/>
  <c r="I7184" i="1"/>
  <c r="I7185" i="1"/>
  <c r="I7186" i="1"/>
  <c r="I7187" i="1"/>
  <c r="I7188" i="1"/>
  <c r="I7189" i="1"/>
  <c r="I7190" i="1"/>
  <c r="I7191" i="1"/>
  <c r="I7192" i="1"/>
  <c r="I7193" i="1"/>
  <c r="I7194" i="1"/>
  <c r="I7195" i="1"/>
  <c r="I7196" i="1"/>
  <c r="I7197" i="1"/>
  <c r="I7198" i="1"/>
  <c r="I7199" i="1"/>
  <c r="I7200" i="1"/>
  <c r="I7201" i="1"/>
  <c r="I7202" i="1"/>
  <c r="I7203" i="1"/>
  <c r="I7204" i="1"/>
  <c r="I7205" i="1"/>
  <c r="I7206" i="1"/>
  <c r="I7207" i="1"/>
  <c r="I7208" i="1"/>
  <c r="I7209" i="1"/>
  <c r="I7210" i="1"/>
  <c r="I7211" i="1"/>
  <c r="I7212" i="1"/>
  <c r="I7213" i="1"/>
  <c r="I7214" i="1"/>
  <c r="I7215" i="1"/>
  <c r="I7216" i="1"/>
  <c r="I7217" i="1"/>
  <c r="I7218" i="1"/>
  <c r="I7219" i="1"/>
  <c r="I7220" i="1"/>
  <c r="I7221" i="1"/>
  <c r="I7222" i="1"/>
  <c r="I7223" i="1"/>
  <c r="I7224" i="1"/>
  <c r="I7225" i="1"/>
  <c r="I7226" i="1"/>
  <c r="I7227" i="1"/>
  <c r="I7228" i="1"/>
  <c r="I7229" i="1"/>
  <c r="I7230" i="1"/>
  <c r="I7231" i="1"/>
  <c r="I7232" i="1"/>
  <c r="I7233" i="1"/>
  <c r="I7234" i="1"/>
  <c r="I7235" i="1"/>
  <c r="I7236" i="1"/>
  <c r="I7237" i="1"/>
  <c r="I7238" i="1"/>
  <c r="I7239" i="1"/>
  <c r="I7240" i="1"/>
  <c r="I7241" i="1"/>
  <c r="I7242" i="1"/>
  <c r="I7243" i="1"/>
  <c r="I7244" i="1"/>
  <c r="I7245" i="1"/>
  <c r="I7246" i="1"/>
  <c r="I7247" i="1"/>
  <c r="I7248" i="1"/>
  <c r="I7249" i="1"/>
  <c r="I7250" i="1"/>
  <c r="I7251" i="1"/>
  <c r="I7252" i="1"/>
  <c r="I7253" i="1"/>
  <c r="I7254" i="1"/>
  <c r="I7255" i="1"/>
  <c r="I7256" i="1"/>
  <c r="I7257" i="1"/>
  <c r="I7258" i="1"/>
  <c r="I7259" i="1"/>
  <c r="I7260" i="1"/>
  <c r="I7261" i="1"/>
  <c r="I7262" i="1"/>
  <c r="I7263" i="1"/>
  <c r="I7264" i="1"/>
  <c r="I7265" i="1"/>
  <c r="I7266" i="1"/>
  <c r="I7267" i="1"/>
  <c r="I7268" i="1"/>
  <c r="I7269" i="1"/>
  <c r="I7270" i="1"/>
  <c r="I7271" i="1"/>
  <c r="I7272" i="1"/>
  <c r="I7273" i="1"/>
  <c r="I7274" i="1"/>
  <c r="I7275" i="1"/>
  <c r="I7276" i="1"/>
  <c r="I7277" i="1"/>
  <c r="I7278" i="1"/>
  <c r="I7279" i="1"/>
  <c r="I7280" i="1"/>
  <c r="I7281" i="1"/>
  <c r="I7282" i="1"/>
  <c r="I7283" i="1"/>
  <c r="I7284" i="1"/>
  <c r="I7285" i="1"/>
  <c r="I7286" i="1"/>
  <c r="I7287" i="1"/>
  <c r="I7288" i="1"/>
  <c r="I7289" i="1"/>
  <c r="I7290" i="1"/>
  <c r="I7291" i="1"/>
  <c r="I7292" i="1"/>
  <c r="I7293" i="1"/>
  <c r="I7294" i="1"/>
  <c r="I7295" i="1"/>
  <c r="I7296" i="1"/>
  <c r="I7297" i="1"/>
  <c r="I7298" i="1"/>
  <c r="I7299" i="1"/>
  <c r="I7300" i="1"/>
  <c r="I7301" i="1"/>
  <c r="I7302" i="1"/>
  <c r="I7303" i="1"/>
  <c r="I7304" i="1"/>
  <c r="I7305" i="1"/>
  <c r="I7306" i="1"/>
  <c r="I7307" i="1"/>
  <c r="I7308" i="1"/>
  <c r="I7309" i="1"/>
  <c r="I7310" i="1"/>
  <c r="I7311" i="1"/>
  <c r="I7312" i="1"/>
  <c r="I7313" i="1"/>
  <c r="I7314" i="1"/>
  <c r="I7315" i="1"/>
  <c r="I7316" i="1"/>
  <c r="I7317" i="1"/>
  <c r="I7318" i="1"/>
  <c r="I7319" i="1"/>
  <c r="I7320" i="1"/>
  <c r="I7321" i="1"/>
  <c r="I7322" i="1"/>
  <c r="I7323" i="1"/>
  <c r="I7324" i="1"/>
  <c r="I7325" i="1"/>
  <c r="I7326" i="1"/>
  <c r="I7327" i="1"/>
  <c r="I7328" i="1"/>
  <c r="I7329" i="1"/>
  <c r="I7330" i="1"/>
  <c r="I7331" i="1"/>
  <c r="I7332" i="1"/>
  <c r="I7333" i="1"/>
  <c r="I7334" i="1"/>
  <c r="I7335" i="1"/>
  <c r="I7336" i="1"/>
  <c r="I7337" i="1"/>
  <c r="I7338" i="1"/>
  <c r="I7339" i="1"/>
  <c r="I7340" i="1"/>
  <c r="I7341" i="1"/>
  <c r="I7342" i="1"/>
  <c r="I7343" i="1"/>
  <c r="I7344" i="1"/>
  <c r="I7345" i="1"/>
  <c r="I7346" i="1"/>
  <c r="I7347" i="1"/>
  <c r="I7348" i="1"/>
  <c r="I7349" i="1"/>
  <c r="I7350" i="1"/>
  <c r="I7351" i="1"/>
  <c r="I7352" i="1"/>
  <c r="I7353" i="1"/>
  <c r="I7354" i="1"/>
  <c r="I7355" i="1"/>
  <c r="I7356" i="1"/>
  <c r="I7357" i="1"/>
  <c r="I7358" i="1"/>
  <c r="I7359" i="1"/>
  <c r="I7360" i="1"/>
  <c r="I7361" i="1"/>
  <c r="I7362" i="1"/>
  <c r="I7363" i="1"/>
  <c r="I7364" i="1"/>
  <c r="I7365" i="1"/>
  <c r="I7366" i="1"/>
  <c r="I7367" i="1"/>
  <c r="I7368" i="1"/>
  <c r="I7369" i="1"/>
  <c r="I7370" i="1"/>
  <c r="I7371" i="1"/>
  <c r="I7372" i="1"/>
  <c r="I7373" i="1"/>
  <c r="I7374" i="1"/>
  <c r="I7375" i="1"/>
  <c r="I7376" i="1"/>
  <c r="I7377" i="1"/>
  <c r="I7378" i="1"/>
  <c r="I7379" i="1"/>
  <c r="I7380" i="1"/>
  <c r="I7381" i="1"/>
  <c r="I7382" i="1"/>
  <c r="I7383" i="1"/>
  <c r="I7384" i="1"/>
  <c r="I7385" i="1"/>
  <c r="I7386" i="1"/>
  <c r="I7387" i="1"/>
  <c r="I7388" i="1"/>
  <c r="I7389" i="1"/>
  <c r="I7390" i="1"/>
  <c r="I7391" i="1"/>
  <c r="I7392" i="1"/>
  <c r="I7393" i="1"/>
  <c r="I7394" i="1"/>
  <c r="I7395" i="1"/>
  <c r="I7396" i="1"/>
  <c r="I7397" i="1"/>
  <c r="I7398" i="1"/>
  <c r="I7399" i="1"/>
  <c r="I7400" i="1"/>
  <c r="I7401" i="1"/>
  <c r="I7402" i="1"/>
  <c r="I7403" i="1"/>
  <c r="I7404" i="1"/>
  <c r="I7405" i="1"/>
  <c r="I7406" i="1"/>
  <c r="I7407" i="1"/>
  <c r="I7408" i="1"/>
  <c r="I7409" i="1"/>
  <c r="I7410" i="1"/>
  <c r="I7411" i="1"/>
  <c r="I7412" i="1"/>
  <c r="I7413" i="1"/>
  <c r="I7414" i="1"/>
  <c r="I7415" i="1"/>
  <c r="I7416" i="1"/>
  <c r="I7417" i="1"/>
  <c r="I7418" i="1"/>
  <c r="I7419" i="1"/>
  <c r="I7420" i="1"/>
  <c r="I7421" i="1"/>
  <c r="I7422" i="1"/>
  <c r="I7423" i="1"/>
  <c r="I7424" i="1"/>
  <c r="I7425" i="1"/>
  <c r="I7426" i="1"/>
  <c r="I7427" i="1"/>
  <c r="I7428" i="1"/>
  <c r="I7429" i="1"/>
  <c r="I7430" i="1"/>
  <c r="I7431" i="1"/>
  <c r="I7432" i="1"/>
  <c r="I7433" i="1"/>
  <c r="I7434" i="1"/>
  <c r="I7435" i="1"/>
  <c r="I7436" i="1"/>
  <c r="I7437" i="1"/>
  <c r="I7438" i="1"/>
  <c r="I7439" i="1"/>
  <c r="I7440" i="1"/>
  <c r="I7441" i="1"/>
  <c r="I7442" i="1"/>
  <c r="I7443" i="1"/>
  <c r="I7444" i="1"/>
  <c r="I7445" i="1"/>
  <c r="I7446" i="1"/>
  <c r="I7447" i="1"/>
  <c r="I7448" i="1"/>
  <c r="I7449" i="1"/>
  <c r="I7450" i="1"/>
  <c r="I7451" i="1"/>
  <c r="I7452" i="1"/>
  <c r="I7453" i="1"/>
  <c r="I7454" i="1"/>
  <c r="I7455" i="1"/>
  <c r="I7456" i="1"/>
  <c r="I7457" i="1"/>
  <c r="I7458" i="1"/>
  <c r="I7459" i="1"/>
  <c r="I7460" i="1"/>
  <c r="I7461" i="1"/>
  <c r="I7462" i="1"/>
  <c r="I7463" i="1"/>
  <c r="I7464" i="1"/>
  <c r="I7465" i="1"/>
  <c r="I7466" i="1"/>
  <c r="I7467" i="1"/>
  <c r="I7468" i="1"/>
  <c r="I7469" i="1"/>
  <c r="I7470" i="1"/>
  <c r="I7471" i="1"/>
  <c r="I7472" i="1"/>
  <c r="I7473" i="1"/>
  <c r="I7474" i="1"/>
  <c r="I7475" i="1"/>
  <c r="I7476" i="1"/>
  <c r="I7477" i="1"/>
  <c r="I7478" i="1"/>
  <c r="I7479" i="1"/>
  <c r="I7480" i="1"/>
  <c r="I7481" i="1"/>
  <c r="I7482" i="1"/>
  <c r="I7483" i="1"/>
  <c r="I7484" i="1"/>
  <c r="I7485" i="1"/>
  <c r="I7486" i="1"/>
  <c r="I7487" i="1"/>
  <c r="I7488" i="1"/>
  <c r="I7489" i="1"/>
  <c r="I7490" i="1"/>
  <c r="I7491" i="1"/>
  <c r="I7492" i="1"/>
  <c r="I7493" i="1"/>
  <c r="I7494" i="1"/>
  <c r="I7495" i="1"/>
  <c r="I7496" i="1"/>
  <c r="I7497" i="1"/>
  <c r="I7498" i="1"/>
  <c r="I7499" i="1"/>
  <c r="I7500" i="1"/>
  <c r="I7501" i="1"/>
  <c r="I7502" i="1"/>
  <c r="I7503" i="1"/>
  <c r="I7504" i="1"/>
  <c r="I7505" i="1"/>
  <c r="I7506" i="1"/>
  <c r="I7507" i="1"/>
  <c r="I7508" i="1"/>
  <c r="I7509" i="1"/>
  <c r="I7510" i="1"/>
  <c r="I7511" i="1"/>
  <c r="I7512" i="1"/>
  <c r="I7513" i="1"/>
  <c r="I7514" i="1"/>
  <c r="I7515" i="1"/>
  <c r="I7516" i="1"/>
  <c r="I7517" i="1"/>
  <c r="I7518" i="1"/>
  <c r="I7519" i="1"/>
  <c r="I7520" i="1"/>
  <c r="I7521" i="1"/>
  <c r="I7522" i="1"/>
  <c r="I7523" i="1"/>
  <c r="I7524" i="1"/>
  <c r="I7525" i="1"/>
  <c r="I7526" i="1"/>
  <c r="I7527" i="1"/>
  <c r="I7528" i="1"/>
  <c r="I7529" i="1"/>
  <c r="I7530" i="1"/>
  <c r="I7531" i="1"/>
  <c r="I7532" i="1"/>
  <c r="I7533" i="1"/>
  <c r="I7534" i="1"/>
  <c r="I7535" i="1"/>
  <c r="I7536" i="1"/>
  <c r="I7537" i="1"/>
  <c r="I7538" i="1"/>
  <c r="I7539" i="1"/>
  <c r="I7540" i="1"/>
  <c r="I7541" i="1"/>
  <c r="I7542" i="1"/>
  <c r="I7543" i="1"/>
  <c r="I7544" i="1"/>
  <c r="I7545" i="1"/>
  <c r="I7546" i="1"/>
  <c r="I7547" i="1"/>
  <c r="I7548" i="1"/>
  <c r="I7549" i="1"/>
  <c r="I7550" i="1"/>
  <c r="I7551" i="1"/>
  <c r="I7552" i="1"/>
  <c r="I7553" i="1"/>
  <c r="I7554" i="1"/>
  <c r="I7555" i="1"/>
  <c r="I7556" i="1"/>
  <c r="I7557" i="1"/>
  <c r="I7558" i="1"/>
  <c r="I7559" i="1"/>
  <c r="I7560" i="1"/>
  <c r="I7561" i="1"/>
  <c r="I7562" i="1"/>
  <c r="I7563" i="1"/>
  <c r="I7564" i="1"/>
  <c r="I7565" i="1"/>
  <c r="I7566" i="1"/>
  <c r="I7567" i="1"/>
  <c r="I7568" i="1"/>
  <c r="I7569" i="1"/>
  <c r="I7570" i="1"/>
  <c r="I7571" i="1"/>
  <c r="I7572" i="1"/>
  <c r="I7573" i="1"/>
  <c r="I7574" i="1"/>
  <c r="I7575" i="1"/>
  <c r="I7576" i="1"/>
  <c r="I7577" i="1"/>
  <c r="I7578" i="1"/>
  <c r="I7579" i="1"/>
  <c r="I7580" i="1"/>
  <c r="I7581" i="1"/>
  <c r="I7582" i="1"/>
  <c r="I7583" i="1"/>
  <c r="I7584" i="1"/>
  <c r="I7585" i="1"/>
  <c r="I7586" i="1"/>
  <c r="I7587" i="1"/>
  <c r="I7588" i="1"/>
  <c r="I7589" i="1"/>
  <c r="I7590" i="1"/>
  <c r="I7591" i="1"/>
  <c r="I7592" i="1"/>
  <c r="I7593" i="1"/>
  <c r="I7594" i="1"/>
  <c r="I7595" i="1"/>
  <c r="I7596" i="1"/>
  <c r="I7597" i="1"/>
  <c r="I7598" i="1"/>
  <c r="I7599" i="1"/>
  <c r="I7600" i="1"/>
  <c r="I7601" i="1"/>
  <c r="I7602" i="1"/>
  <c r="I7603" i="1"/>
  <c r="I7604" i="1"/>
  <c r="I7605" i="1"/>
  <c r="I7606" i="1"/>
  <c r="I7607" i="1"/>
  <c r="I7608" i="1"/>
  <c r="I7609" i="1"/>
  <c r="I7610" i="1"/>
  <c r="I7611" i="1"/>
  <c r="I7612" i="1"/>
  <c r="I7613" i="1"/>
  <c r="I7614" i="1"/>
  <c r="I7615" i="1"/>
  <c r="I7616" i="1"/>
  <c r="I7617" i="1"/>
  <c r="I7618" i="1"/>
  <c r="I7619" i="1"/>
  <c r="I7620" i="1"/>
  <c r="I7621" i="1"/>
  <c r="I7622" i="1"/>
  <c r="I7623" i="1"/>
  <c r="I7624" i="1"/>
  <c r="I7625" i="1"/>
  <c r="I7626" i="1"/>
  <c r="I7627" i="1"/>
  <c r="I7628" i="1"/>
  <c r="I7629" i="1"/>
  <c r="I7630" i="1"/>
  <c r="I7631" i="1"/>
  <c r="I7632" i="1"/>
  <c r="I7633" i="1"/>
  <c r="I7634" i="1"/>
  <c r="I7635" i="1"/>
  <c r="I7636" i="1"/>
  <c r="I7637" i="1"/>
  <c r="I7638" i="1"/>
  <c r="I7639" i="1"/>
  <c r="I7640" i="1"/>
  <c r="I7641" i="1"/>
  <c r="I7642" i="1"/>
  <c r="I7643" i="1"/>
  <c r="I7644" i="1"/>
  <c r="I7645" i="1"/>
  <c r="I7646" i="1"/>
  <c r="I7647" i="1"/>
  <c r="I7648" i="1"/>
  <c r="I7649" i="1"/>
  <c r="I7650" i="1"/>
  <c r="I7651" i="1"/>
  <c r="I7652" i="1"/>
  <c r="I7653" i="1"/>
  <c r="I7654" i="1"/>
  <c r="I7655" i="1"/>
  <c r="I7656" i="1"/>
  <c r="I7657" i="1"/>
  <c r="I7658" i="1"/>
  <c r="I7659" i="1"/>
  <c r="I7660" i="1"/>
  <c r="I7661" i="1"/>
  <c r="I7662" i="1"/>
  <c r="I7663" i="1"/>
  <c r="I7664" i="1"/>
  <c r="I7665" i="1"/>
  <c r="I7666" i="1"/>
  <c r="I7667" i="1"/>
  <c r="I7668" i="1"/>
  <c r="I7669" i="1"/>
  <c r="I7670" i="1"/>
  <c r="I7671" i="1"/>
  <c r="I7672" i="1"/>
  <c r="I7673" i="1"/>
  <c r="I7674" i="1"/>
  <c r="I7675" i="1"/>
  <c r="I7676" i="1"/>
  <c r="I7677" i="1"/>
  <c r="I7678" i="1"/>
  <c r="I7679" i="1"/>
  <c r="I7680" i="1"/>
  <c r="I7681" i="1"/>
  <c r="I7682" i="1"/>
  <c r="I7683" i="1"/>
  <c r="I7684" i="1"/>
  <c r="I7685" i="1"/>
  <c r="I7686" i="1"/>
  <c r="I7687" i="1"/>
  <c r="I7688" i="1"/>
  <c r="I7689" i="1"/>
  <c r="I7690" i="1"/>
  <c r="I7691" i="1"/>
  <c r="I7692" i="1"/>
  <c r="I7693" i="1"/>
  <c r="I7694" i="1"/>
  <c r="I7695" i="1"/>
  <c r="I7696" i="1"/>
  <c r="I7697" i="1"/>
  <c r="I7698" i="1"/>
  <c r="I7699" i="1"/>
  <c r="I7700" i="1"/>
  <c r="I7701" i="1"/>
  <c r="I7702" i="1"/>
  <c r="I7703" i="1"/>
  <c r="I7704" i="1"/>
  <c r="I7705" i="1"/>
  <c r="I7706" i="1"/>
  <c r="I7707" i="1"/>
  <c r="I7708" i="1"/>
  <c r="I7709" i="1"/>
  <c r="I7710" i="1"/>
  <c r="I7711" i="1"/>
  <c r="I7712" i="1"/>
  <c r="I7713" i="1"/>
  <c r="I7714" i="1"/>
  <c r="I7715" i="1"/>
  <c r="I7716" i="1"/>
  <c r="I7717" i="1"/>
  <c r="I7718" i="1"/>
  <c r="I7719" i="1"/>
  <c r="I7720" i="1"/>
  <c r="I7721" i="1"/>
  <c r="I7722" i="1"/>
  <c r="I7723" i="1"/>
  <c r="I7724" i="1"/>
  <c r="I7725" i="1"/>
  <c r="I7726" i="1"/>
  <c r="I7727" i="1"/>
  <c r="I7728" i="1"/>
  <c r="I7729" i="1"/>
  <c r="I7730" i="1"/>
  <c r="I7731" i="1"/>
  <c r="I7732" i="1"/>
  <c r="I7733" i="1"/>
  <c r="I7734" i="1"/>
  <c r="I7735" i="1"/>
  <c r="I7736" i="1"/>
  <c r="I7737" i="1"/>
  <c r="I7738" i="1"/>
  <c r="I7739" i="1"/>
  <c r="I7740" i="1"/>
  <c r="I7741" i="1"/>
  <c r="I7742" i="1"/>
  <c r="I7743" i="1"/>
  <c r="I7744" i="1"/>
  <c r="I7745" i="1"/>
  <c r="I7746" i="1"/>
  <c r="I7747" i="1"/>
  <c r="I7748" i="1"/>
  <c r="I7749" i="1"/>
  <c r="I7750" i="1"/>
  <c r="I7751" i="1"/>
  <c r="I7752" i="1"/>
  <c r="I7753" i="1"/>
  <c r="I7754" i="1"/>
  <c r="I7755" i="1"/>
  <c r="I7756" i="1"/>
  <c r="I7757" i="1"/>
  <c r="I7758" i="1"/>
  <c r="I7759" i="1"/>
  <c r="I7760" i="1"/>
  <c r="I7761" i="1"/>
  <c r="I7762" i="1"/>
  <c r="I7763" i="1"/>
  <c r="I7764" i="1"/>
  <c r="I7765" i="1"/>
  <c r="I7766" i="1"/>
  <c r="I7767" i="1"/>
  <c r="I7768" i="1"/>
  <c r="I7769" i="1"/>
  <c r="I7770" i="1"/>
  <c r="I7771" i="1"/>
  <c r="I7772" i="1"/>
  <c r="I7773" i="1"/>
  <c r="I7774" i="1"/>
  <c r="I7775" i="1"/>
  <c r="I7776" i="1"/>
  <c r="I7777" i="1"/>
  <c r="I7778" i="1"/>
  <c r="I7779" i="1"/>
  <c r="I7780" i="1"/>
  <c r="I7781" i="1"/>
  <c r="I7782" i="1"/>
  <c r="I7783" i="1"/>
  <c r="I7784" i="1"/>
  <c r="I7785" i="1"/>
  <c r="I7786" i="1"/>
  <c r="I7787" i="1"/>
  <c r="I7788" i="1"/>
  <c r="I7789" i="1"/>
  <c r="I7790" i="1"/>
  <c r="I7791" i="1"/>
  <c r="I7792" i="1"/>
  <c r="I7793" i="1"/>
  <c r="I7794" i="1"/>
  <c r="I7795" i="1"/>
  <c r="I7796" i="1"/>
  <c r="I7797" i="1"/>
  <c r="I7798" i="1"/>
  <c r="I7799" i="1"/>
  <c r="I7800" i="1"/>
  <c r="I7801" i="1"/>
  <c r="I7802" i="1"/>
  <c r="I7803" i="1"/>
  <c r="I7804" i="1"/>
  <c r="I7805" i="1"/>
  <c r="I7806" i="1"/>
  <c r="I7807" i="1"/>
  <c r="I7808" i="1"/>
  <c r="I7809" i="1"/>
  <c r="I7810" i="1"/>
  <c r="I7811" i="1"/>
  <c r="I7812" i="1"/>
  <c r="I7813" i="1"/>
  <c r="I7814" i="1"/>
  <c r="I7815" i="1"/>
  <c r="I7816" i="1"/>
  <c r="I7817" i="1"/>
  <c r="I7818" i="1"/>
  <c r="I7819" i="1"/>
  <c r="I7820" i="1"/>
  <c r="I7821" i="1"/>
  <c r="I7822" i="1"/>
  <c r="I7823" i="1"/>
  <c r="I7824" i="1"/>
  <c r="I7825" i="1"/>
  <c r="I7826" i="1"/>
  <c r="I7827" i="1"/>
  <c r="I7828" i="1"/>
  <c r="I7829" i="1"/>
  <c r="I7830" i="1"/>
  <c r="I7831" i="1"/>
  <c r="I7832" i="1"/>
  <c r="I7833" i="1"/>
  <c r="I7834" i="1"/>
  <c r="I7835" i="1"/>
  <c r="I7836" i="1"/>
  <c r="I7837" i="1"/>
  <c r="I7838" i="1"/>
  <c r="I7839" i="1"/>
  <c r="I7840" i="1"/>
  <c r="I7841" i="1"/>
  <c r="I7842" i="1"/>
  <c r="I7843" i="1"/>
  <c r="I7844" i="1"/>
  <c r="I7845" i="1"/>
  <c r="I7846" i="1"/>
  <c r="I7847" i="1"/>
  <c r="I7848" i="1"/>
  <c r="I7849" i="1"/>
  <c r="I7850" i="1"/>
  <c r="I7851" i="1"/>
  <c r="I7852" i="1"/>
  <c r="I7853" i="1"/>
  <c r="I7854" i="1"/>
  <c r="I7855" i="1"/>
  <c r="I7856" i="1"/>
  <c r="I7857" i="1"/>
  <c r="I7858" i="1"/>
  <c r="I7859" i="1"/>
  <c r="I7860" i="1"/>
  <c r="I7861" i="1"/>
  <c r="I7862" i="1"/>
  <c r="I7863" i="1"/>
  <c r="I7864" i="1"/>
  <c r="I7865" i="1"/>
  <c r="I7866" i="1"/>
  <c r="I7867" i="1"/>
  <c r="I7868" i="1"/>
  <c r="I7869" i="1"/>
  <c r="I7870" i="1"/>
  <c r="I7871" i="1"/>
  <c r="I7872" i="1"/>
  <c r="I7873" i="1"/>
  <c r="I7874" i="1"/>
  <c r="I7875" i="1"/>
  <c r="I7876" i="1"/>
  <c r="I7877" i="1"/>
  <c r="I7878" i="1"/>
  <c r="I7879" i="1"/>
  <c r="I7880" i="1"/>
  <c r="I7881" i="1"/>
  <c r="I7882" i="1"/>
  <c r="I7883" i="1"/>
  <c r="I7884" i="1"/>
  <c r="I7885" i="1"/>
  <c r="I7886" i="1"/>
  <c r="I7887" i="1"/>
  <c r="I7888" i="1"/>
  <c r="I7889" i="1"/>
  <c r="I7890" i="1"/>
  <c r="I7891" i="1"/>
  <c r="I7892" i="1"/>
  <c r="I7893" i="1"/>
  <c r="I7894" i="1"/>
  <c r="I7895" i="1"/>
  <c r="I7896" i="1"/>
  <c r="I7897" i="1"/>
  <c r="I7898" i="1"/>
  <c r="I7899" i="1"/>
  <c r="I7900" i="1"/>
  <c r="I7901" i="1"/>
  <c r="I7902" i="1"/>
  <c r="I7903" i="1"/>
  <c r="I7904" i="1"/>
  <c r="I7905" i="1"/>
  <c r="I7906" i="1"/>
  <c r="I7907" i="1"/>
  <c r="I7908" i="1"/>
  <c r="I7909" i="1"/>
  <c r="I7910" i="1"/>
  <c r="I7911" i="1"/>
  <c r="I7912" i="1"/>
  <c r="I7913" i="1"/>
  <c r="I7914" i="1"/>
  <c r="I7915" i="1"/>
  <c r="I7916" i="1"/>
  <c r="I7917" i="1"/>
  <c r="I7918" i="1"/>
  <c r="I7919" i="1"/>
  <c r="I7920" i="1"/>
  <c r="I7921" i="1"/>
  <c r="I7922" i="1"/>
  <c r="I7923" i="1"/>
  <c r="I7924" i="1"/>
  <c r="I7925" i="1"/>
  <c r="I7926" i="1"/>
  <c r="I7927" i="1"/>
  <c r="I7928" i="1"/>
  <c r="I7929" i="1"/>
  <c r="I7930" i="1"/>
  <c r="I7931" i="1"/>
  <c r="I7932" i="1"/>
  <c r="I7933" i="1"/>
  <c r="I7934" i="1"/>
  <c r="I7935" i="1"/>
  <c r="I7936" i="1"/>
  <c r="I7937" i="1"/>
  <c r="I7938" i="1"/>
  <c r="I7939" i="1"/>
  <c r="I7940" i="1"/>
  <c r="I7941" i="1"/>
  <c r="I7942" i="1"/>
  <c r="I7943" i="1"/>
  <c r="I7944" i="1"/>
  <c r="I7945" i="1"/>
  <c r="I7946" i="1"/>
  <c r="I7947" i="1"/>
  <c r="I7948" i="1"/>
  <c r="I7949" i="1"/>
  <c r="I7950" i="1"/>
  <c r="I7951" i="1"/>
  <c r="I7952" i="1"/>
  <c r="I7953" i="1"/>
  <c r="I7954" i="1"/>
  <c r="I7955" i="1"/>
  <c r="I7956" i="1"/>
  <c r="I7957" i="1"/>
  <c r="I7958" i="1"/>
  <c r="I7959" i="1"/>
  <c r="I7960" i="1"/>
  <c r="I7961" i="1"/>
  <c r="I7962" i="1"/>
  <c r="I7963" i="1"/>
  <c r="I7964" i="1"/>
  <c r="I7965" i="1"/>
  <c r="I7966" i="1"/>
  <c r="I7967" i="1"/>
  <c r="I7968" i="1"/>
  <c r="I7969" i="1"/>
  <c r="I7970" i="1"/>
  <c r="I7971" i="1"/>
  <c r="I7972" i="1"/>
  <c r="I7973" i="1"/>
  <c r="I7974" i="1"/>
  <c r="I7975" i="1"/>
  <c r="I7976" i="1"/>
  <c r="I7977" i="1"/>
  <c r="I7978" i="1"/>
  <c r="I7979" i="1"/>
  <c r="I7980" i="1"/>
  <c r="I7981" i="1"/>
  <c r="I7982" i="1"/>
  <c r="I7983" i="1"/>
  <c r="I7984" i="1"/>
  <c r="I7985" i="1"/>
  <c r="I7986" i="1"/>
  <c r="I7987" i="1"/>
  <c r="I7988" i="1"/>
  <c r="I7989" i="1"/>
  <c r="I7990" i="1"/>
  <c r="I7991" i="1"/>
  <c r="I7992" i="1"/>
  <c r="I7993" i="1"/>
  <c r="I7994" i="1"/>
  <c r="I7995" i="1"/>
  <c r="I7996" i="1"/>
  <c r="I7997" i="1"/>
  <c r="I7998" i="1"/>
  <c r="I7999" i="1"/>
  <c r="I8000" i="1"/>
  <c r="I8001" i="1"/>
  <c r="I8002" i="1"/>
  <c r="I8003" i="1"/>
  <c r="I8004" i="1"/>
  <c r="I8005" i="1"/>
  <c r="I8006" i="1"/>
  <c r="I8007" i="1"/>
  <c r="I8008" i="1"/>
  <c r="I8009" i="1"/>
  <c r="I8010" i="1"/>
  <c r="I8011" i="1"/>
  <c r="I8012" i="1"/>
  <c r="I8013" i="1"/>
  <c r="I8014" i="1"/>
  <c r="I8015" i="1"/>
  <c r="I8016" i="1"/>
  <c r="I8017" i="1"/>
  <c r="I8018" i="1"/>
  <c r="I8019" i="1"/>
  <c r="I8020" i="1"/>
  <c r="I8021" i="1"/>
  <c r="I8022" i="1"/>
  <c r="I8023" i="1"/>
  <c r="I8024" i="1"/>
  <c r="I8025" i="1"/>
  <c r="I8026" i="1"/>
  <c r="I8027" i="1"/>
  <c r="I8028" i="1"/>
  <c r="I8029" i="1"/>
  <c r="I8030" i="1"/>
  <c r="I8031" i="1"/>
  <c r="I8032" i="1"/>
  <c r="I8033" i="1"/>
  <c r="I8034" i="1"/>
  <c r="I8035" i="1"/>
  <c r="I8036" i="1"/>
  <c r="I8037" i="1"/>
  <c r="I8038" i="1"/>
  <c r="I8039" i="1"/>
  <c r="I8040" i="1"/>
  <c r="I8041" i="1"/>
  <c r="I8042" i="1"/>
  <c r="I8043" i="1"/>
  <c r="I8044" i="1"/>
  <c r="I8045" i="1"/>
  <c r="I8046" i="1"/>
  <c r="I8047" i="1"/>
  <c r="I8048" i="1"/>
  <c r="I8049" i="1"/>
  <c r="I8050" i="1"/>
  <c r="I8051" i="1"/>
  <c r="I8052" i="1"/>
  <c r="I8053" i="1"/>
  <c r="I8054" i="1"/>
  <c r="I8055" i="1"/>
  <c r="I8056" i="1"/>
  <c r="I8057" i="1"/>
  <c r="I8058" i="1"/>
  <c r="I8059" i="1"/>
  <c r="I8060" i="1"/>
  <c r="I8061" i="1"/>
  <c r="I8062" i="1"/>
  <c r="I8063" i="1"/>
  <c r="I8064" i="1"/>
  <c r="I8065" i="1"/>
  <c r="I8066" i="1"/>
  <c r="I8067" i="1"/>
  <c r="I8068" i="1"/>
  <c r="I8069" i="1"/>
  <c r="I8070" i="1"/>
  <c r="I8071" i="1"/>
  <c r="I8072" i="1"/>
  <c r="I8073" i="1"/>
  <c r="I8074" i="1"/>
  <c r="I8075" i="1"/>
  <c r="I8076" i="1"/>
  <c r="I8077" i="1"/>
  <c r="I8078" i="1"/>
  <c r="I8079" i="1"/>
  <c r="I8080" i="1"/>
  <c r="I8081" i="1"/>
  <c r="I8082" i="1"/>
  <c r="I8083" i="1"/>
  <c r="I8084" i="1"/>
  <c r="I8085" i="1"/>
  <c r="I8086" i="1"/>
  <c r="I8087" i="1"/>
  <c r="I8088" i="1"/>
  <c r="I8089" i="1"/>
  <c r="I8090" i="1"/>
  <c r="I8091" i="1"/>
  <c r="I8092" i="1"/>
  <c r="I8093" i="1"/>
  <c r="I8094" i="1"/>
  <c r="I8095" i="1"/>
  <c r="I8096" i="1"/>
  <c r="I8097" i="1"/>
  <c r="I8098" i="1"/>
  <c r="I8099" i="1"/>
  <c r="I8100" i="1"/>
  <c r="I8101" i="1"/>
  <c r="I8102" i="1"/>
  <c r="I8103" i="1"/>
  <c r="I8104" i="1"/>
  <c r="I8105" i="1"/>
  <c r="I8106" i="1"/>
  <c r="I8107" i="1"/>
  <c r="I8108" i="1"/>
  <c r="I8109" i="1"/>
  <c r="I8110" i="1"/>
  <c r="I8111" i="1"/>
  <c r="I8112" i="1"/>
  <c r="I8113" i="1"/>
  <c r="I8114" i="1"/>
  <c r="I8115" i="1"/>
  <c r="I8116" i="1"/>
  <c r="I8117" i="1"/>
  <c r="I8118" i="1"/>
  <c r="I8119" i="1"/>
  <c r="I8120" i="1"/>
  <c r="I8121" i="1"/>
  <c r="I8122" i="1"/>
  <c r="I8123" i="1"/>
  <c r="I8124" i="1"/>
  <c r="I8125" i="1"/>
  <c r="I8126" i="1"/>
  <c r="I8127" i="1"/>
  <c r="I8128" i="1"/>
  <c r="I8129" i="1"/>
  <c r="I8130" i="1"/>
  <c r="I8131" i="1"/>
  <c r="I8132" i="1"/>
  <c r="I8133" i="1"/>
  <c r="I8134" i="1"/>
  <c r="I8135" i="1"/>
  <c r="I8136" i="1"/>
  <c r="I8137" i="1"/>
  <c r="I8138" i="1"/>
  <c r="I8139" i="1"/>
  <c r="I8140" i="1"/>
  <c r="I8141" i="1"/>
  <c r="I8142" i="1"/>
  <c r="I8143" i="1"/>
  <c r="I8144" i="1"/>
  <c r="I8145" i="1"/>
  <c r="I8146" i="1"/>
  <c r="I8147" i="1"/>
  <c r="I8148" i="1"/>
  <c r="I8149" i="1"/>
  <c r="I8150" i="1"/>
  <c r="I8151" i="1"/>
  <c r="I8152" i="1"/>
  <c r="I8153" i="1"/>
  <c r="I8154" i="1"/>
  <c r="I8155" i="1"/>
  <c r="I8156" i="1"/>
  <c r="I8157" i="1"/>
  <c r="I8158" i="1"/>
  <c r="I8159" i="1"/>
  <c r="I8160" i="1"/>
  <c r="I8161" i="1"/>
  <c r="I8162" i="1"/>
  <c r="I8163" i="1"/>
  <c r="I8164" i="1"/>
  <c r="I8165" i="1"/>
  <c r="I8166" i="1"/>
  <c r="I8167" i="1"/>
  <c r="I8168" i="1"/>
  <c r="I8169" i="1"/>
  <c r="I8170" i="1"/>
  <c r="I8171" i="1"/>
  <c r="I8172" i="1"/>
  <c r="I8173" i="1"/>
  <c r="I8174" i="1"/>
  <c r="I8175" i="1"/>
  <c r="I8176" i="1"/>
  <c r="I8177" i="1"/>
  <c r="I8178" i="1"/>
  <c r="I8179" i="1"/>
  <c r="I8180" i="1"/>
  <c r="I8181" i="1"/>
  <c r="I8182" i="1"/>
  <c r="I8183" i="1"/>
  <c r="I8184" i="1"/>
  <c r="I8185" i="1"/>
  <c r="I8186" i="1"/>
  <c r="I8187" i="1"/>
  <c r="I8188" i="1"/>
  <c r="I8189" i="1"/>
  <c r="I8190" i="1"/>
  <c r="I8191" i="1"/>
  <c r="I8192" i="1"/>
  <c r="I8193" i="1"/>
  <c r="I8194" i="1"/>
  <c r="I8195" i="1"/>
  <c r="I8196" i="1"/>
  <c r="I8197" i="1"/>
  <c r="I8198" i="1"/>
  <c r="I8199" i="1"/>
  <c r="I8200" i="1"/>
  <c r="I8201" i="1"/>
  <c r="I8202" i="1"/>
  <c r="I8203" i="1"/>
  <c r="I8204" i="1"/>
  <c r="I8205" i="1"/>
  <c r="I8206" i="1"/>
  <c r="I8207" i="1"/>
  <c r="I8208" i="1"/>
  <c r="I8209" i="1"/>
  <c r="I8210" i="1"/>
  <c r="I8211" i="1"/>
  <c r="I8212" i="1"/>
  <c r="I8213" i="1"/>
  <c r="I8214" i="1"/>
  <c r="I8215" i="1"/>
  <c r="I8216" i="1"/>
  <c r="I8217" i="1"/>
  <c r="I8218" i="1"/>
  <c r="I8219" i="1"/>
  <c r="I8220" i="1"/>
  <c r="I8221" i="1"/>
  <c r="I8222" i="1"/>
  <c r="I8223" i="1"/>
  <c r="I8224" i="1"/>
  <c r="I8225" i="1"/>
  <c r="I8226" i="1"/>
  <c r="I8227" i="1"/>
  <c r="I8228" i="1"/>
  <c r="I8229" i="1"/>
  <c r="I8230" i="1"/>
  <c r="I8231" i="1"/>
  <c r="I8232" i="1"/>
  <c r="I8233" i="1"/>
  <c r="I8234" i="1"/>
  <c r="I8235" i="1"/>
  <c r="I2" i="1"/>
  <c r="G8236" i="1"/>
  <c r="B1634" i="1" l="1"/>
  <c r="B2069" i="1"/>
  <c r="B2508" i="1"/>
  <c r="B2572" i="1"/>
  <c r="B3238" i="1"/>
  <c r="B3239" i="1"/>
  <c r="B3241" i="1"/>
  <c r="B3293" i="1"/>
  <c r="B3591" i="1"/>
  <c r="B3593" i="1"/>
  <c r="B3598" i="1"/>
  <c r="B7173" i="1"/>
</calcChain>
</file>

<file path=xl/sharedStrings.xml><?xml version="1.0" encoding="utf-8"?>
<sst xmlns="http://schemas.openxmlformats.org/spreadsheetml/2006/main" count="22727" uniqueCount="18523">
  <si>
    <t>ARTICULO</t>
  </si>
  <si>
    <t>DESCRIPCION</t>
  </si>
  <si>
    <t>UBIC_BARNA</t>
  </si>
  <si>
    <t>UBIC_MASQ</t>
  </si>
  <si>
    <t>EXISTENCIAS</t>
  </si>
  <si>
    <t>PMP</t>
  </si>
  <si>
    <t>TOTAL</t>
  </si>
  <si>
    <t>AG180536</t>
  </si>
  <si>
    <t>J6</t>
  </si>
  <si>
    <t>AG181085</t>
  </si>
  <si>
    <t>AG187051</t>
  </si>
  <si>
    <t>FLEXO 1,50mtTUER.GRAF.LATON BL-PL</t>
  </si>
  <si>
    <t>J8</t>
  </si>
  <si>
    <t>AG187055</t>
  </si>
  <si>
    <t>AG187085</t>
  </si>
  <si>
    <t>AG187450</t>
  </si>
  <si>
    <t>FLEXO MULTIFIL1/2''TUERC CON1,5mt</t>
  </si>
  <si>
    <t>AG187451</t>
  </si>
  <si>
    <t>FLEXO MULTIFIL 1/2'' 1,5mt BL-PLAT</t>
  </si>
  <si>
    <t>AG187471</t>
  </si>
  <si>
    <t>AG187475</t>
  </si>
  <si>
    <t>AG187485</t>
  </si>
  <si>
    <t>AG188073</t>
  </si>
  <si>
    <t>AG188080</t>
  </si>
  <si>
    <t>AG188083</t>
  </si>
  <si>
    <t>AG188150</t>
  </si>
  <si>
    <t>AG188153</t>
  </si>
  <si>
    <t>AG188180</t>
  </si>
  <si>
    <t>AG188183</t>
  </si>
  <si>
    <t>AG188189</t>
  </si>
  <si>
    <t>AG188470</t>
  </si>
  <si>
    <t>AG257313</t>
  </si>
  <si>
    <t>J12</t>
  </si>
  <si>
    <t>AG257513</t>
  </si>
  <si>
    <t>AG257613</t>
  </si>
  <si>
    <t>AG257813</t>
  </si>
  <si>
    <t>AG288018</t>
  </si>
  <si>
    <t>J13</t>
  </si>
  <si>
    <t>AG353443</t>
  </si>
  <si>
    <t>I18</t>
  </si>
  <si>
    <t>AG355113</t>
  </si>
  <si>
    <t>AG355212</t>
  </si>
  <si>
    <t>AG355213</t>
  </si>
  <si>
    <t>AG636410</t>
  </si>
  <si>
    <t>I32</t>
  </si>
  <si>
    <t>AG636420</t>
  </si>
  <si>
    <t>AG636500</t>
  </si>
  <si>
    <t>I33</t>
  </si>
  <si>
    <t>AG636700</t>
  </si>
  <si>
    <t>AG720200</t>
  </si>
  <si>
    <t>I34</t>
  </si>
  <si>
    <t>AG817013</t>
  </si>
  <si>
    <t>I3</t>
  </si>
  <si>
    <t>AG818412</t>
  </si>
  <si>
    <t>I6</t>
  </si>
  <si>
    <t>AG818413</t>
  </si>
  <si>
    <t>AG821913</t>
  </si>
  <si>
    <t>I5</t>
  </si>
  <si>
    <t>AG837200</t>
  </si>
  <si>
    <t>AG838230</t>
  </si>
  <si>
    <t>AG843000</t>
  </si>
  <si>
    <t>I7</t>
  </si>
  <si>
    <t>AG843530</t>
  </si>
  <si>
    <t>AG843750</t>
  </si>
  <si>
    <t>AG843930</t>
  </si>
  <si>
    <t>AG843999</t>
  </si>
  <si>
    <t>AG844100</t>
  </si>
  <si>
    <t>AG844130N</t>
  </si>
  <si>
    <t>AG844230</t>
  </si>
  <si>
    <t>I10</t>
  </si>
  <si>
    <t>AG844800</t>
  </si>
  <si>
    <t>AG844830</t>
  </si>
  <si>
    <t>K10</t>
  </si>
  <si>
    <t>AG845130</t>
  </si>
  <si>
    <t>AG845230</t>
  </si>
  <si>
    <t>AG845300</t>
  </si>
  <si>
    <t>AG845400</t>
  </si>
  <si>
    <t>AG845999</t>
  </si>
  <si>
    <t>AG849183</t>
  </si>
  <si>
    <t>I11</t>
  </si>
  <si>
    <t>AG858100</t>
  </si>
  <si>
    <t>K11</t>
  </si>
  <si>
    <t>AG858350</t>
  </si>
  <si>
    <t>AG869009</t>
  </si>
  <si>
    <t>K15</t>
  </si>
  <si>
    <t>AG871102</t>
  </si>
  <si>
    <t>I17</t>
  </si>
  <si>
    <t>AG871103</t>
  </si>
  <si>
    <t>AG871105</t>
  </si>
  <si>
    <t>AG871106</t>
  </si>
  <si>
    <t>AG903021</t>
  </si>
  <si>
    <t>AG913141</t>
  </si>
  <si>
    <t>K4</t>
  </si>
  <si>
    <t>AG922216</t>
  </si>
  <si>
    <t>AG931007</t>
  </si>
  <si>
    <t>K27</t>
  </si>
  <si>
    <t>AG935025</t>
  </si>
  <si>
    <t>I15</t>
  </si>
  <si>
    <t>AG936025</t>
  </si>
  <si>
    <t>ARHM400</t>
  </si>
  <si>
    <t>MONTAR</t>
  </si>
  <si>
    <t>AUBEM100</t>
  </si>
  <si>
    <t>2I30</t>
  </si>
  <si>
    <t>AUBT242</t>
  </si>
  <si>
    <t>AUJC377</t>
  </si>
  <si>
    <t>AUW763</t>
  </si>
  <si>
    <t>D32</t>
  </si>
  <si>
    <t>B12</t>
  </si>
  <si>
    <t>B243</t>
  </si>
  <si>
    <t>L44</t>
  </si>
  <si>
    <t>BAMB20</t>
  </si>
  <si>
    <t>PH*AMBIANCE PRO 20W</t>
  </si>
  <si>
    <t>1D27</t>
  </si>
  <si>
    <t>BAMB2082E</t>
  </si>
  <si>
    <t>PH*AMBIANCE PRO 20W/827 E-27</t>
  </si>
  <si>
    <t>BAMB2382E</t>
  </si>
  <si>
    <t>PH*AMBIANCE PRO 23W 827 E-27</t>
  </si>
  <si>
    <t>BAR111124</t>
  </si>
  <si>
    <t>AR-111 9 LEDS 12V-12W 4000ºK G53</t>
  </si>
  <si>
    <t>1L1</t>
  </si>
  <si>
    <t>BAR11112V</t>
  </si>
  <si>
    <t>LED AR-111 12V 12W</t>
  </si>
  <si>
    <t>BARK100</t>
  </si>
  <si>
    <t>PH*ARGENTA ''K'' 220V-100W E-27</t>
  </si>
  <si>
    <t>2G28</t>
  </si>
  <si>
    <t>BARK40</t>
  </si>
  <si>
    <t>PH*ARGENTA ''K'' 220V-40W E-27</t>
  </si>
  <si>
    <t>BARK60</t>
  </si>
  <si>
    <t>BBE12525</t>
  </si>
  <si>
    <t>BBE22015</t>
  </si>
  <si>
    <t>L29</t>
  </si>
  <si>
    <t>BBE7E12</t>
  </si>
  <si>
    <t>1D24</t>
  </si>
  <si>
    <t>BCDM70E</t>
  </si>
  <si>
    <t>BDEL15</t>
  </si>
  <si>
    <t>C6</t>
  </si>
  <si>
    <t>BDISCO</t>
  </si>
  <si>
    <t>R38</t>
  </si>
  <si>
    <t>BDISCOP</t>
  </si>
  <si>
    <t>P6</t>
  </si>
  <si>
    <t>BES12515</t>
  </si>
  <si>
    <t>M45</t>
  </si>
  <si>
    <t>BES12515M</t>
  </si>
  <si>
    <t>2C11</t>
  </si>
  <si>
    <t>BES12525</t>
  </si>
  <si>
    <t>2D</t>
  </si>
  <si>
    <t>BES12525M</t>
  </si>
  <si>
    <t>2D34</t>
  </si>
  <si>
    <t>BES12540</t>
  </si>
  <si>
    <t>2F23</t>
  </si>
  <si>
    <t>BES12540M</t>
  </si>
  <si>
    <t>BES12540S</t>
  </si>
  <si>
    <t>BES12560</t>
  </si>
  <si>
    <t>BES1260</t>
  </si>
  <si>
    <t>BES13025</t>
  </si>
  <si>
    <t>O22/R100</t>
  </si>
  <si>
    <t>BES22015</t>
  </si>
  <si>
    <t>1D21</t>
  </si>
  <si>
    <t>BES22015M</t>
  </si>
  <si>
    <t>2D28</t>
  </si>
  <si>
    <t>BES22025</t>
  </si>
  <si>
    <t>BES22025*</t>
  </si>
  <si>
    <t>BES22025B</t>
  </si>
  <si>
    <t>BCN</t>
  </si>
  <si>
    <t>BES22025M</t>
  </si>
  <si>
    <t>BES22025M*</t>
  </si>
  <si>
    <t>2G5</t>
  </si>
  <si>
    <t>BES22025MA</t>
  </si>
  <si>
    <t>N2</t>
  </si>
  <si>
    <t>BES22025MM</t>
  </si>
  <si>
    <t>1D22</t>
  </si>
  <si>
    <t>BES22025MR</t>
  </si>
  <si>
    <t>BES22025MV</t>
  </si>
  <si>
    <t>BES22025MZ</t>
  </si>
  <si>
    <t>BES22025NM</t>
  </si>
  <si>
    <t>BES22025O</t>
  </si>
  <si>
    <t>1C17/M2</t>
  </si>
  <si>
    <t>BES22025R</t>
  </si>
  <si>
    <t>BES22040</t>
  </si>
  <si>
    <t>1D20</t>
  </si>
  <si>
    <t>BES22040M</t>
  </si>
  <si>
    <t>BES22040M*</t>
  </si>
  <si>
    <t>2D33</t>
  </si>
  <si>
    <t>BES22040MS</t>
  </si>
  <si>
    <t>2B33</t>
  </si>
  <si>
    <t>BES22040R</t>
  </si>
  <si>
    <t>BES22040S</t>
  </si>
  <si>
    <t>BES22040SM</t>
  </si>
  <si>
    <t>SIN</t>
  </si>
  <si>
    <t>BES22060*</t>
  </si>
  <si>
    <t>2B21</t>
  </si>
  <si>
    <t>BES22060MM</t>
  </si>
  <si>
    <t>BES22060MS</t>
  </si>
  <si>
    <t>BES22060R</t>
  </si>
  <si>
    <t>N19</t>
  </si>
  <si>
    <t>BES22060S</t>
  </si>
  <si>
    <t>BES23025</t>
  </si>
  <si>
    <t>R1</t>
  </si>
  <si>
    <t>BES23025M</t>
  </si>
  <si>
    <t>R3</t>
  </si>
  <si>
    <t>BES23025MM</t>
  </si>
  <si>
    <t>R4</t>
  </si>
  <si>
    <t>BES23025NM</t>
  </si>
  <si>
    <t>R2</t>
  </si>
  <si>
    <t>BES23040</t>
  </si>
  <si>
    <t>R1/R23</t>
  </si>
  <si>
    <t>BES23040M</t>
  </si>
  <si>
    <t>R3/R50</t>
  </si>
  <si>
    <t>BES23040MM</t>
  </si>
  <si>
    <t>BES23040NM</t>
  </si>
  <si>
    <t>BES23060</t>
  </si>
  <si>
    <t>BES23060M</t>
  </si>
  <si>
    <t>R3/S61</t>
  </si>
  <si>
    <t>BES23060MM</t>
  </si>
  <si>
    <t>BES23060NM</t>
  </si>
  <si>
    <t>BES2425NM</t>
  </si>
  <si>
    <t>BES24525</t>
  </si>
  <si>
    <t>BG125100</t>
  </si>
  <si>
    <t>S8/S9/S52</t>
  </si>
  <si>
    <t>BG12560</t>
  </si>
  <si>
    <t>S10/S54</t>
  </si>
  <si>
    <t>BG9LED34</t>
  </si>
  <si>
    <t>BG9LED53</t>
  </si>
  <si>
    <t>1I24</t>
  </si>
  <si>
    <t>BG9LED66</t>
  </si>
  <si>
    <t>1I8</t>
  </si>
  <si>
    <t>BGENI2382L</t>
  </si>
  <si>
    <t>BGENI2386L</t>
  </si>
  <si>
    <t>BGENIE11</t>
  </si>
  <si>
    <t>PH*GENIE 11W/827 E-27</t>
  </si>
  <si>
    <t>1D10</t>
  </si>
  <si>
    <t>BGENIE114M</t>
  </si>
  <si>
    <t>PH*GENIE 11W/840 E-14</t>
  </si>
  <si>
    <t>1D11</t>
  </si>
  <si>
    <t>BGENIE116M</t>
  </si>
  <si>
    <t>PH*GENIE 11W/865 E-14</t>
  </si>
  <si>
    <t>BGENIE1184</t>
  </si>
  <si>
    <t>PH*GENIE 11W/840 E-27</t>
  </si>
  <si>
    <t>1D28</t>
  </si>
  <si>
    <t>BGENIE1186</t>
  </si>
  <si>
    <t>PH*GENIE 11W/865 E-27</t>
  </si>
  <si>
    <t>BGENIE11M</t>
  </si>
  <si>
    <t>PH*GENIE 11W/827 E-14</t>
  </si>
  <si>
    <t>BGENIE14</t>
  </si>
  <si>
    <t>PH*GENIE 14W/827 E-27</t>
  </si>
  <si>
    <t>BGENIE1484</t>
  </si>
  <si>
    <t>PH*GENIE 14W/840 E-27</t>
  </si>
  <si>
    <t>BGENIE18</t>
  </si>
  <si>
    <t>PH*GENIE 18W/827 E-27</t>
  </si>
  <si>
    <t>BGENIE1884</t>
  </si>
  <si>
    <t>PH*GENIE 18W/840 E-27</t>
  </si>
  <si>
    <t>BGENIE1886</t>
  </si>
  <si>
    <t>PH*GENIE 18W/865 E-27</t>
  </si>
  <si>
    <t>BGENIE5</t>
  </si>
  <si>
    <t>PH*GENIE 5W/827 E-27</t>
  </si>
  <si>
    <t>BGENIE5M</t>
  </si>
  <si>
    <t>PH*GENIE 5W/827 E-14</t>
  </si>
  <si>
    <t>BGENIE8</t>
  </si>
  <si>
    <t>BGENIE886</t>
  </si>
  <si>
    <t>PH*GENIE 8W/865 E-27</t>
  </si>
  <si>
    <t>BGENIE8M</t>
  </si>
  <si>
    <t>PH*GENIE 8W/827 E-14</t>
  </si>
  <si>
    <t>BGU10LE72E</t>
  </si>
  <si>
    <t>O</t>
  </si>
  <si>
    <t>BGU10LE74E</t>
  </si>
  <si>
    <t>BGU10LE76E</t>
  </si>
  <si>
    <t>BGU10LED</t>
  </si>
  <si>
    <t>1L2</t>
  </si>
  <si>
    <t>BGU10LED13</t>
  </si>
  <si>
    <t>BGU10LED31</t>
  </si>
  <si>
    <t>BGU10LED32</t>
  </si>
  <si>
    <t>DICROICA 3 LEDS x 1W 2700ºK GU10</t>
  </si>
  <si>
    <t>1L3</t>
  </si>
  <si>
    <t>BGU10LED36</t>
  </si>
  <si>
    <t>DICROICA 3 LEDS x 1W 6500ºK GU10</t>
  </si>
  <si>
    <t>BGU10LED51</t>
  </si>
  <si>
    <t>DICROICA 5 LEDS x 1W 6000ºK GU10</t>
  </si>
  <si>
    <t>1L4</t>
  </si>
  <si>
    <t>BGU10LED52</t>
  </si>
  <si>
    <t>DICROICA 4 LEDS x 1,25W 2700ºK GU10</t>
  </si>
  <si>
    <t>1L4/S12</t>
  </si>
  <si>
    <t>BGU10LED56</t>
  </si>
  <si>
    <t>DICROICA 4 LEDS x 1,25W 6000ºK GU10</t>
  </si>
  <si>
    <t>1L5</t>
  </si>
  <si>
    <t>BGU10LED72</t>
  </si>
  <si>
    <t>DICROICA GU10 7W 2700K 500 Lumens</t>
  </si>
  <si>
    <t>1L7</t>
  </si>
  <si>
    <t>BGU10LED76</t>
  </si>
  <si>
    <t>DICROICA GU10 7W 6500K 500 Lumens</t>
  </si>
  <si>
    <t>BGU10LED82</t>
  </si>
  <si>
    <t>DICROICA CALIDA GU10 7,5W 600 lm 2700K</t>
  </si>
  <si>
    <t>1A6</t>
  </si>
  <si>
    <t>BGU10LED84</t>
  </si>
  <si>
    <t>1A5</t>
  </si>
  <si>
    <t>BGU10LED86</t>
  </si>
  <si>
    <t>BGU10SMD52</t>
  </si>
  <si>
    <t>BGU10SMD56</t>
  </si>
  <si>
    <t>BGX53L1B</t>
  </si>
  <si>
    <t>1L8</t>
  </si>
  <si>
    <t>BGX53L3B</t>
  </si>
  <si>
    <t>BGX53PL9</t>
  </si>
  <si>
    <t>1C16/R39</t>
  </si>
  <si>
    <t>BH100*</t>
  </si>
  <si>
    <t>1C14</t>
  </si>
  <si>
    <t>BH1000</t>
  </si>
  <si>
    <t>BH1007,8</t>
  </si>
  <si>
    <t>BH1007,8*</t>
  </si>
  <si>
    <t>BH120</t>
  </si>
  <si>
    <t>BH1210</t>
  </si>
  <si>
    <t>BH12100</t>
  </si>
  <si>
    <t>BH12100*</t>
  </si>
  <si>
    <t>1B14</t>
  </si>
  <si>
    <t>BH1220</t>
  </si>
  <si>
    <t>BH1220*</t>
  </si>
  <si>
    <t>BH1250</t>
  </si>
  <si>
    <t>BH1250*</t>
  </si>
  <si>
    <t>M7</t>
  </si>
  <si>
    <t>BH150</t>
  </si>
  <si>
    <t>BH1500</t>
  </si>
  <si>
    <t>BH1507,8*</t>
  </si>
  <si>
    <t>BH1507,8B</t>
  </si>
  <si>
    <t>1C14/R108</t>
  </si>
  <si>
    <t>BH160</t>
  </si>
  <si>
    <t>BH200*</t>
  </si>
  <si>
    <t>1C14/1I19</t>
  </si>
  <si>
    <t>BH2007,8</t>
  </si>
  <si>
    <t>BH22050</t>
  </si>
  <si>
    <t>BH230</t>
  </si>
  <si>
    <t>HALOGENA LINEAL 220V 230W 117mm R7s</t>
  </si>
  <si>
    <t>BH240</t>
  </si>
  <si>
    <t>BH2507,8*</t>
  </si>
  <si>
    <t>1C31</t>
  </si>
  <si>
    <t>BH250M</t>
  </si>
  <si>
    <t>BH3</t>
  </si>
  <si>
    <t>BH300*</t>
  </si>
  <si>
    <t>BH36400</t>
  </si>
  <si>
    <t>BI-PIN 36V 400W G6,35 7787XHP</t>
  </si>
  <si>
    <t>BH400</t>
  </si>
  <si>
    <t>BH412</t>
  </si>
  <si>
    <t>2C19</t>
  </si>
  <si>
    <t>BH4878</t>
  </si>
  <si>
    <t>BH500*</t>
  </si>
  <si>
    <t>1C14/S27</t>
  </si>
  <si>
    <t>BHA1057,8</t>
  </si>
  <si>
    <t>1C13</t>
  </si>
  <si>
    <t>BHB3</t>
  </si>
  <si>
    <t>BHBTT100</t>
  </si>
  <si>
    <t>BHBTT60M</t>
  </si>
  <si>
    <t>BHBTT60O</t>
  </si>
  <si>
    <t>BHENL75</t>
  </si>
  <si>
    <t>BHES13025M</t>
  </si>
  <si>
    <t>M2/R44</t>
  </si>
  <si>
    <t>BHES13040</t>
  </si>
  <si>
    <t>M1/R110</t>
  </si>
  <si>
    <t>BHES28</t>
  </si>
  <si>
    <t>R41</t>
  </si>
  <si>
    <t>BHES28M</t>
  </si>
  <si>
    <t>R13</t>
  </si>
  <si>
    <t>BHES42M</t>
  </si>
  <si>
    <t>R14</t>
  </si>
  <si>
    <t>BHEXN*</t>
  </si>
  <si>
    <t>1D3/R44</t>
  </si>
  <si>
    <t>BHEXN100</t>
  </si>
  <si>
    <t>BHEXN1275</t>
  </si>
  <si>
    <t>BHEXN20P</t>
  </si>
  <si>
    <t>BHEXN20P*</t>
  </si>
  <si>
    <t>1D3/R108</t>
  </si>
  <si>
    <t>BHEXN35P</t>
  </si>
  <si>
    <t>BHEXN35P*</t>
  </si>
  <si>
    <t>1D3/R64</t>
  </si>
  <si>
    <t>BHEXN75E27</t>
  </si>
  <si>
    <t>2F10</t>
  </si>
  <si>
    <t>BHEXNLEDP</t>
  </si>
  <si>
    <t>DICROICA LED 35mm MR11 3,5W 2700K</t>
  </si>
  <si>
    <t>BHEXNT</t>
  </si>
  <si>
    <t>BHEXNT*</t>
  </si>
  <si>
    <t>R36</t>
  </si>
  <si>
    <t>BHEXNTL</t>
  </si>
  <si>
    <t>BHEXNV*</t>
  </si>
  <si>
    <t>L25</t>
  </si>
  <si>
    <t>BHEXT</t>
  </si>
  <si>
    <t>BHFNV</t>
  </si>
  <si>
    <t>1G27</t>
  </si>
  <si>
    <t>BHFNV*</t>
  </si>
  <si>
    <t>1D7/R88</t>
  </si>
  <si>
    <t>BHFNVT</t>
  </si>
  <si>
    <t>BHFNVT*</t>
  </si>
  <si>
    <t>R42/R86</t>
  </si>
  <si>
    <t>BHG928</t>
  </si>
  <si>
    <t>BI-PIN G9 240V 28W</t>
  </si>
  <si>
    <t>BHG940</t>
  </si>
  <si>
    <t>M11</t>
  </si>
  <si>
    <t>BHG940MPH</t>
  </si>
  <si>
    <t>BHG942</t>
  </si>
  <si>
    <t>BI-PIN G9 240V 42W</t>
  </si>
  <si>
    <t>BHG960</t>
  </si>
  <si>
    <t>M12</t>
  </si>
  <si>
    <t>BHG960M</t>
  </si>
  <si>
    <t>BHGU10</t>
  </si>
  <si>
    <t>BHGU1035</t>
  </si>
  <si>
    <t>BHGU1075</t>
  </si>
  <si>
    <t>M13</t>
  </si>
  <si>
    <t>BHGU10826</t>
  </si>
  <si>
    <t>HALOPAR 16 REFL.L.FRIA 50W 230V GZ10</t>
  </si>
  <si>
    <t>BHGU10LED</t>
  </si>
  <si>
    <t>1D5</t>
  </si>
  <si>
    <t>BHGU10PH</t>
  </si>
  <si>
    <t>BHMH15083M</t>
  </si>
  <si>
    <t>PH*HALOGENURO 150W/830 MASTERCOLOUR</t>
  </si>
  <si>
    <t>1C8</t>
  </si>
  <si>
    <t>BHMH150C</t>
  </si>
  <si>
    <t>BHMH150F</t>
  </si>
  <si>
    <t>BHMH7083M</t>
  </si>
  <si>
    <t>BCN VENDE</t>
  </si>
  <si>
    <t>BHMH70C</t>
  </si>
  <si>
    <t>BHMH70F</t>
  </si>
  <si>
    <t>BHMR16220</t>
  </si>
  <si>
    <t>BHPIT250</t>
  </si>
  <si>
    <t>BHPIT400</t>
  </si>
  <si>
    <t>BHQI150</t>
  </si>
  <si>
    <t>1I25</t>
  </si>
  <si>
    <t>BHQI150C</t>
  </si>
  <si>
    <t>BHQI70</t>
  </si>
  <si>
    <t>BHQI70C</t>
  </si>
  <si>
    <t>BHQIT70DL</t>
  </si>
  <si>
    <t>BHR5042</t>
  </si>
  <si>
    <t>R42</t>
  </si>
  <si>
    <t>BHR6342</t>
  </si>
  <si>
    <t>1H24/R61</t>
  </si>
  <si>
    <t>BHR6353</t>
  </si>
  <si>
    <t>BHR8070</t>
  </si>
  <si>
    <t>R15</t>
  </si>
  <si>
    <t>BHST28</t>
  </si>
  <si>
    <t>R16</t>
  </si>
  <si>
    <t>BHST42</t>
  </si>
  <si>
    <t>R16/R107/R85</t>
  </si>
  <si>
    <t>BHST53</t>
  </si>
  <si>
    <t>R17</t>
  </si>
  <si>
    <t>BHST70</t>
  </si>
  <si>
    <t>R18/R63/R41</t>
  </si>
  <si>
    <t>BHT11</t>
  </si>
  <si>
    <t>L23</t>
  </si>
  <si>
    <t>BHT18</t>
  </si>
  <si>
    <t>BHTI300DEL</t>
  </si>
  <si>
    <t>BHV28</t>
  </si>
  <si>
    <t>BHV42</t>
  </si>
  <si>
    <t>BHV42M</t>
  </si>
  <si>
    <t>1H25</t>
  </si>
  <si>
    <t>BLEDC10</t>
  </si>
  <si>
    <t>BLEDC103</t>
  </si>
  <si>
    <t>TUBULAR 60 LEDS 220V-10W E27 2700ºK</t>
  </si>
  <si>
    <t>1L14</t>
  </si>
  <si>
    <t>BLEDC106</t>
  </si>
  <si>
    <t>BLEDC123</t>
  </si>
  <si>
    <t>1L10</t>
  </si>
  <si>
    <t>BLEDC126</t>
  </si>
  <si>
    <t>1CB</t>
  </si>
  <si>
    <t>BLEDC5</t>
  </si>
  <si>
    <t>BLEDC6</t>
  </si>
  <si>
    <t>1L11</t>
  </si>
  <si>
    <t>BLEDES2M</t>
  </si>
  <si>
    <t>BLEDES2N</t>
  </si>
  <si>
    <t>1L15</t>
  </si>
  <si>
    <t>BLEDES3MM3</t>
  </si>
  <si>
    <t>1M7</t>
  </si>
  <si>
    <t>BLEDES3MM6</t>
  </si>
  <si>
    <t>1M16</t>
  </si>
  <si>
    <t>BLEDES3NM3</t>
  </si>
  <si>
    <t>BLEDES3NM6</t>
  </si>
  <si>
    <t>BLEDES4MM3</t>
  </si>
  <si>
    <t>1J5</t>
  </si>
  <si>
    <t>BLEDES4MM6</t>
  </si>
  <si>
    <t>1J6</t>
  </si>
  <si>
    <t>BLEDES4NM3</t>
  </si>
  <si>
    <t>1J4</t>
  </si>
  <si>
    <t>BLEDES4NM6</t>
  </si>
  <si>
    <t>BLEDES5MM</t>
  </si>
  <si>
    <t>BLEDES5MM3</t>
  </si>
  <si>
    <t>BLEDES5MM6</t>
  </si>
  <si>
    <t>1M17</t>
  </si>
  <si>
    <t>BLEDES5NM</t>
  </si>
  <si>
    <t>1L17</t>
  </si>
  <si>
    <t>BLEDES5NM3</t>
  </si>
  <si>
    <t>BLEDES5NM6</t>
  </si>
  <si>
    <t>BLEDES6M4E</t>
  </si>
  <si>
    <t>BLEDES6M6E</t>
  </si>
  <si>
    <t>O?</t>
  </si>
  <si>
    <t>BLEDES6MM3</t>
  </si>
  <si>
    <t>1J2</t>
  </si>
  <si>
    <t>BLEDES6MM6</t>
  </si>
  <si>
    <t>BLEDES6N3E</t>
  </si>
  <si>
    <t>BLEDES6N4E</t>
  </si>
  <si>
    <t>BLEDES6N6E</t>
  </si>
  <si>
    <t>O?/S36</t>
  </si>
  <si>
    <t>BLEDES8M3</t>
  </si>
  <si>
    <t>P22</t>
  </si>
  <si>
    <t>BLEDES8M4</t>
  </si>
  <si>
    <t>BLEDES8M6</t>
  </si>
  <si>
    <t>BLEDES8N3</t>
  </si>
  <si>
    <t>BLEDES8N4</t>
  </si>
  <si>
    <t>O22</t>
  </si>
  <si>
    <t>BLEDES8N6</t>
  </si>
  <si>
    <t>O21</t>
  </si>
  <si>
    <t>BLEDEX103</t>
  </si>
  <si>
    <t>1N3</t>
  </si>
  <si>
    <t>BLEDEX106</t>
  </si>
  <si>
    <t>1M12</t>
  </si>
  <si>
    <t>BLEDEX5</t>
  </si>
  <si>
    <t>M16</t>
  </si>
  <si>
    <t>BLEDEX53</t>
  </si>
  <si>
    <t>1N9</t>
  </si>
  <si>
    <t>BLEDEX56</t>
  </si>
  <si>
    <t>1N10</t>
  </si>
  <si>
    <t>BLEDEX6</t>
  </si>
  <si>
    <t>BLEDEX84</t>
  </si>
  <si>
    <t>BLEDEX86</t>
  </si>
  <si>
    <t>1L16</t>
  </si>
  <si>
    <t>BLEDOL506</t>
  </si>
  <si>
    <t>O6</t>
  </si>
  <si>
    <t>BLEDR50</t>
  </si>
  <si>
    <t>BLEDR63</t>
  </si>
  <si>
    <t>BLEDR80</t>
  </si>
  <si>
    <t>1M1</t>
  </si>
  <si>
    <t>BLEDST104E</t>
  </si>
  <si>
    <t>BLEDST106E</t>
  </si>
  <si>
    <t>O?/S57</t>
  </si>
  <si>
    <t>BLEDST10M</t>
  </si>
  <si>
    <t>1M2</t>
  </si>
  <si>
    <t>BLEDST126S</t>
  </si>
  <si>
    <t>1M11</t>
  </si>
  <si>
    <t>BLEDST154E</t>
  </si>
  <si>
    <t>BLEDST156E</t>
  </si>
  <si>
    <t>BLEDST15M3</t>
  </si>
  <si>
    <t>1A9</t>
  </si>
  <si>
    <t>BLEDST15M6</t>
  </si>
  <si>
    <t>1J9</t>
  </si>
  <si>
    <t>BLEDST183E</t>
  </si>
  <si>
    <t>S37</t>
  </si>
  <si>
    <t>BLEDST184E</t>
  </si>
  <si>
    <t>BLEDST186E</t>
  </si>
  <si>
    <t>O?/S37</t>
  </si>
  <si>
    <t>BLEDST5</t>
  </si>
  <si>
    <t>1M4</t>
  </si>
  <si>
    <t>BLEDST5A</t>
  </si>
  <si>
    <t>1N11</t>
  </si>
  <si>
    <t>BLEDST5M</t>
  </si>
  <si>
    <t>BLEDST5M6</t>
  </si>
  <si>
    <t>BLEDST5R</t>
  </si>
  <si>
    <t>BLEDST5V</t>
  </si>
  <si>
    <t>BLEDST5Z</t>
  </si>
  <si>
    <t>1M12/1M13</t>
  </si>
  <si>
    <t>BLEDST6</t>
  </si>
  <si>
    <t>1M3</t>
  </si>
  <si>
    <t>BLEDST9M3</t>
  </si>
  <si>
    <t>1M14</t>
  </si>
  <si>
    <t>BLEDT80206</t>
  </si>
  <si>
    <t>1N5</t>
  </si>
  <si>
    <t>BLEDV3M3</t>
  </si>
  <si>
    <t>VELA 3W 230V E14 10 Leds 200 LM 2700k CALIDA</t>
  </si>
  <si>
    <t>1m7</t>
  </si>
  <si>
    <t>BLEDV3M6</t>
  </si>
  <si>
    <t>BLEDV4</t>
  </si>
  <si>
    <t>BLEDV4M3</t>
  </si>
  <si>
    <t>BLEDV4M6</t>
  </si>
  <si>
    <t>1J7</t>
  </si>
  <si>
    <t>BLEDV5</t>
  </si>
  <si>
    <t>1M5</t>
  </si>
  <si>
    <t>BLEDV5M</t>
  </si>
  <si>
    <t>BLEDV5M3</t>
  </si>
  <si>
    <t>BLEDV5M6</t>
  </si>
  <si>
    <t>BLEDV64E</t>
  </si>
  <si>
    <t>BLEDV66E</t>
  </si>
  <si>
    <t>BLEDV6M3</t>
  </si>
  <si>
    <t>1J3</t>
  </si>
  <si>
    <t>BLEDV83</t>
  </si>
  <si>
    <t>BLEDV84</t>
  </si>
  <si>
    <t>BLEDV86</t>
  </si>
  <si>
    <t>BLI1622</t>
  </si>
  <si>
    <t>BLI512</t>
  </si>
  <si>
    <t>BLI522</t>
  </si>
  <si>
    <t>1M8</t>
  </si>
  <si>
    <t>BLI812</t>
  </si>
  <si>
    <t>BLI822</t>
  </si>
  <si>
    <t>BLM160</t>
  </si>
  <si>
    <t>BLM160N</t>
  </si>
  <si>
    <t>BLM250E27</t>
  </si>
  <si>
    <t>BLM500</t>
  </si>
  <si>
    <t>BMAGLK3A</t>
  </si>
  <si>
    <t>BMR16220LE</t>
  </si>
  <si>
    <t>1M6</t>
  </si>
  <si>
    <t>BMR16LED</t>
  </si>
  <si>
    <t>BMR16LED13</t>
  </si>
  <si>
    <t>DICROICA 1 LED x 3W 6500ºK GU5,3 50.000H</t>
  </si>
  <si>
    <t>BMR16LED31</t>
  </si>
  <si>
    <t>DICROICA 3 LEDS x 1W 6500ºK GU5,3 50.000H</t>
  </si>
  <si>
    <t>BMR16LED32</t>
  </si>
  <si>
    <t>DICROICA 3 LEDS x 1W 2700ºK GU5,3</t>
  </si>
  <si>
    <t>1m6</t>
  </si>
  <si>
    <t>BMR16LED33</t>
  </si>
  <si>
    <t>DICROICA 3 LEDS x 1W 6500ºK GU5,3</t>
  </si>
  <si>
    <t>BMR16LED36</t>
  </si>
  <si>
    <t>BMR16LED72</t>
  </si>
  <si>
    <t>1N14</t>
  </si>
  <si>
    <t>BMR16LED76</t>
  </si>
  <si>
    <t>BPAR11150</t>
  </si>
  <si>
    <t>1PCE</t>
  </si>
  <si>
    <t>BPAR11150P</t>
  </si>
  <si>
    <t>BPAR11175</t>
  </si>
  <si>
    <t>BPAR120</t>
  </si>
  <si>
    <t>PH*PAR-38 220V-120W E-27</t>
  </si>
  <si>
    <t>BPAR30100</t>
  </si>
  <si>
    <t>1D12</t>
  </si>
  <si>
    <t>BPAR30100P</t>
  </si>
  <si>
    <t>PH*HALOGENA PAR-30 220V-100W E-27</t>
  </si>
  <si>
    <t>BPAR3050</t>
  </si>
  <si>
    <t>1B27</t>
  </si>
  <si>
    <t>BPAR36</t>
  </si>
  <si>
    <t>BPAR38</t>
  </si>
  <si>
    <t>BPAR3880</t>
  </si>
  <si>
    <t>PAR-38 230V-80W E-27</t>
  </si>
  <si>
    <t>BPAR60</t>
  </si>
  <si>
    <t>PH*PAR-38 220V-60W E-27</t>
  </si>
  <si>
    <t>BPAR80</t>
  </si>
  <si>
    <t>PH*PAR-38 220V-80W E-27</t>
  </si>
  <si>
    <t>BPAR80R</t>
  </si>
  <si>
    <t>BPAR80Z</t>
  </si>
  <si>
    <t>BPARH</t>
  </si>
  <si>
    <t>BPE22025</t>
  </si>
  <si>
    <t>BPE22025M</t>
  </si>
  <si>
    <t>L53</t>
  </si>
  <si>
    <t>BPE22025NM</t>
  </si>
  <si>
    <t>BPHIPF711</t>
  </si>
  <si>
    <t>BPIN33</t>
  </si>
  <si>
    <t>BPIN36</t>
  </si>
  <si>
    <t>BPL112</t>
  </si>
  <si>
    <t>R18/FONDO8</t>
  </si>
  <si>
    <t>BPL112M</t>
  </si>
  <si>
    <t>BPL112R</t>
  </si>
  <si>
    <t>R18/R87</t>
  </si>
  <si>
    <t>BPL114</t>
  </si>
  <si>
    <t>1D13</t>
  </si>
  <si>
    <t>BPL114M</t>
  </si>
  <si>
    <t>M18</t>
  </si>
  <si>
    <t>BPL114R</t>
  </si>
  <si>
    <t>M19</t>
  </si>
  <si>
    <t>BPL116M</t>
  </si>
  <si>
    <t>FONDO</t>
  </si>
  <si>
    <t>BPL116R</t>
  </si>
  <si>
    <t>BPL1206</t>
  </si>
  <si>
    <t>S52</t>
  </si>
  <si>
    <t>BPL152</t>
  </si>
  <si>
    <t>R18/FONDO</t>
  </si>
  <si>
    <t>BPL152R</t>
  </si>
  <si>
    <t>G31/R65</t>
  </si>
  <si>
    <t>BPL154</t>
  </si>
  <si>
    <t>1D14</t>
  </si>
  <si>
    <t>BPL154R</t>
  </si>
  <si>
    <t>1D15</t>
  </si>
  <si>
    <t>BPL156</t>
  </si>
  <si>
    <t>BPL156R</t>
  </si>
  <si>
    <t>BPL202</t>
  </si>
  <si>
    <t>R40/FONDO</t>
  </si>
  <si>
    <t>BPL202R</t>
  </si>
  <si>
    <t>BPL204</t>
  </si>
  <si>
    <t>BPL204R</t>
  </si>
  <si>
    <t>1D16</t>
  </si>
  <si>
    <t>BPL206R</t>
  </si>
  <si>
    <t>BPL234</t>
  </si>
  <si>
    <t>BPL252</t>
  </si>
  <si>
    <t>R40/S43</t>
  </si>
  <si>
    <t>BPL252R</t>
  </si>
  <si>
    <t>R39/S21</t>
  </si>
  <si>
    <t>BPL254</t>
  </si>
  <si>
    <t>BPL254R</t>
  </si>
  <si>
    <t>BPL256</t>
  </si>
  <si>
    <t>BPL256R</t>
  </si>
  <si>
    <t>BPL26*</t>
  </si>
  <si>
    <t>1C28</t>
  </si>
  <si>
    <t>BPL274</t>
  </si>
  <si>
    <t>1D17</t>
  </si>
  <si>
    <t>BPL3114ER</t>
  </si>
  <si>
    <t>1F17</t>
  </si>
  <si>
    <t>BPL3154E</t>
  </si>
  <si>
    <t>1F15</t>
  </si>
  <si>
    <t>BPL3154ER</t>
  </si>
  <si>
    <t>BPL3204ER</t>
  </si>
  <si>
    <t>BPL354E</t>
  </si>
  <si>
    <t>1E16/R88</t>
  </si>
  <si>
    <t>BPL354EM</t>
  </si>
  <si>
    <t>BPL354EMR</t>
  </si>
  <si>
    <t>BPL354ER</t>
  </si>
  <si>
    <t>BPL362R</t>
  </si>
  <si>
    <t>R39/R83</t>
  </si>
  <si>
    <t>BPL394ER</t>
  </si>
  <si>
    <t>1F14</t>
  </si>
  <si>
    <t>BPL5114</t>
  </si>
  <si>
    <t>1C11/R103</t>
  </si>
  <si>
    <t>BPL5114M</t>
  </si>
  <si>
    <t>1C11</t>
  </si>
  <si>
    <t>BPL5114MR</t>
  </si>
  <si>
    <t>1C12</t>
  </si>
  <si>
    <t>BPL5154M</t>
  </si>
  <si>
    <t>BPL5154MR</t>
  </si>
  <si>
    <t>1C12/R39</t>
  </si>
  <si>
    <t>BPL5154R</t>
  </si>
  <si>
    <t>M24</t>
  </si>
  <si>
    <t>BPL5204</t>
  </si>
  <si>
    <t>1C11/R20</t>
  </si>
  <si>
    <t>BPL5204RS</t>
  </si>
  <si>
    <t>1C29/R57</t>
  </si>
  <si>
    <t>BPL5204S</t>
  </si>
  <si>
    <t>1C29/R103</t>
  </si>
  <si>
    <t>BPL5254</t>
  </si>
  <si>
    <t>1C11/R60</t>
  </si>
  <si>
    <t>BPL52MR</t>
  </si>
  <si>
    <t>R18/R66</t>
  </si>
  <si>
    <t>BPL52R</t>
  </si>
  <si>
    <t>R87</t>
  </si>
  <si>
    <t>BPL5364</t>
  </si>
  <si>
    <t>BPL5364R</t>
  </si>
  <si>
    <t>1C12/R42</t>
  </si>
  <si>
    <t>BPL56MR</t>
  </si>
  <si>
    <t>BPL56R</t>
  </si>
  <si>
    <t>BPL594</t>
  </si>
  <si>
    <t>1C11/R64</t>
  </si>
  <si>
    <t>BPL594MR</t>
  </si>
  <si>
    <t>1C12/R61</t>
  </si>
  <si>
    <t>BPL7E*</t>
  </si>
  <si>
    <t>2F26</t>
  </si>
  <si>
    <t>BPL84</t>
  </si>
  <si>
    <t>BPL92MR</t>
  </si>
  <si>
    <t>R65</t>
  </si>
  <si>
    <t>BPL92R</t>
  </si>
  <si>
    <t>BPL94</t>
  </si>
  <si>
    <t>BPL94ER</t>
  </si>
  <si>
    <t>BPL96MR</t>
  </si>
  <si>
    <t>BPL96R</t>
  </si>
  <si>
    <t>BPLC114</t>
  </si>
  <si>
    <t>1D25</t>
  </si>
  <si>
    <t>BPLC134</t>
  </si>
  <si>
    <t>M29/1D6/1D5</t>
  </si>
  <si>
    <t>BPLC1382</t>
  </si>
  <si>
    <t>BPLC1384</t>
  </si>
  <si>
    <t>BPLC1386</t>
  </si>
  <si>
    <t>BPLC184</t>
  </si>
  <si>
    <t>BPLC1882</t>
  </si>
  <si>
    <t>BPLC1884</t>
  </si>
  <si>
    <t>BPLC18844</t>
  </si>
  <si>
    <t>BPLC1886</t>
  </si>
  <si>
    <t>BPLC264</t>
  </si>
  <si>
    <t>U5</t>
  </si>
  <si>
    <t>BPLC2682</t>
  </si>
  <si>
    <t>BPLC2683</t>
  </si>
  <si>
    <t>BPLC2684</t>
  </si>
  <si>
    <t>BPLC26844</t>
  </si>
  <si>
    <t>BPLC2686</t>
  </si>
  <si>
    <t>BPLE1282</t>
  </si>
  <si>
    <t>BPLE1286</t>
  </si>
  <si>
    <t>BPLE1682</t>
  </si>
  <si>
    <t>BPLE1686</t>
  </si>
  <si>
    <t>BPLE2082</t>
  </si>
  <si>
    <t>BPLE2086</t>
  </si>
  <si>
    <t>BPLE2386</t>
  </si>
  <si>
    <t>BPLEC11M</t>
  </si>
  <si>
    <t>BPLES9</t>
  </si>
  <si>
    <t>1D17/R81</t>
  </si>
  <si>
    <t>BPLES9M</t>
  </si>
  <si>
    <t>BPLET1586</t>
  </si>
  <si>
    <t>BPLET2082</t>
  </si>
  <si>
    <t>BPLET2086</t>
  </si>
  <si>
    <t>BPLET2786</t>
  </si>
  <si>
    <t>BPLEX123</t>
  </si>
  <si>
    <t>2F4</t>
  </si>
  <si>
    <t>BPLEX126</t>
  </si>
  <si>
    <t>M31/2F5</t>
  </si>
  <si>
    <t>BPLEX203</t>
  </si>
  <si>
    <t>M31/2F26</t>
  </si>
  <si>
    <t>BPLEX206</t>
  </si>
  <si>
    <t>M31/2F16</t>
  </si>
  <si>
    <t>BPLEX403</t>
  </si>
  <si>
    <t>M32/2F6</t>
  </si>
  <si>
    <t>BPLEX406</t>
  </si>
  <si>
    <t>BPLEX806</t>
  </si>
  <si>
    <t>BPLEX806R</t>
  </si>
  <si>
    <t>BPLG23</t>
  </si>
  <si>
    <t>BPLG9</t>
  </si>
  <si>
    <t>1D10/R59/R37</t>
  </si>
  <si>
    <t>BPLG97</t>
  </si>
  <si>
    <t>BPLG9M</t>
  </si>
  <si>
    <t>1D11/R104</t>
  </si>
  <si>
    <t>BPLGU109</t>
  </si>
  <si>
    <t>1B12</t>
  </si>
  <si>
    <t>BPLGU11</t>
  </si>
  <si>
    <t>BPLL1882</t>
  </si>
  <si>
    <t>BPLL1883</t>
  </si>
  <si>
    <t>1C27</t>
  </si>
  <si>
    <t>BPLL1884</t>
  </si>
  <si>
    <t>BPLL2484</t>
  </si>
  <si>
    <t>BPLL3682</t>
  </si>
  <si>
    <t>BPLL3683</t>
  </si>
  <si>
    <t>BPLL3684</t>
  </si>
  <si>
    <t>BPLMR16</t>
  </si>
  <si>
    <t>1B12/1D5</t>
  </si>
  <si>
    <t>BPLMR169</t>
  </si>
  <si>
    <t>BPLN264LED</t>
  </si>
  <si>
    <t>1M10</t>
  </si>
  <si>
    <t>BPLPAR3825</t>
  </si>
  <si>
    <t>BPLR50984</t>
  </si>
  <si>
    <t>BPLR6313</t>
  </si>
  <si>
    <t>1N9/U13</t>
  </si>
  <si>
    <t>BPLR8015</t>
  </si>
  <si>
    <t>1C16/R33/R106</t>
  </si>
  <si>
    <t>BPLS114</t>
  </si>
  <si>
    <t>1D8</t>
  </si>
  <si>
    <t>BPLS1182</t>
  </si>
  <si>
    <t>BPLS1184</t>
  </si>
  <si>
    <t>BPLS11844</t>
  </si>
  <si>
    <t>BPLS782</t>
  </si>
  <si>
    <t>BPLS784</t>
  </si>
  <si>
    <t>BPLS7844</t>
  </si>
  <si>
    <t>BPLS94</t>
  </si>
  <si>
    <t>1D7</t>
  </si>
  <si>
    <t>BPLS982</t>
  </si>
  <si>
    <t>BPLS984</t>
  </si>
  <si>
    <t>BPLST11</t>
  </si>
  <si>
    <t>R82/R60</t>
  </si>
  <si>
    <t>BQR111100</t>
  </si>
  <si>
    <t>V*HALOG.QR-111 12V-100W G5,3 8D</t>
  </si>
  <si>
    <t>BQR111G100</t>
  </si>
  <si>
    <t>V*HALOG.QR-111 220V-100W GU10</t>
  </si>
  <si>
    <t>1C10</t>
  </si>
  <si>
    <t>BR1125150</t>
  </si>
  <si>
    <t>BR125250I</t>
  </si>
  <si>
    <t>BR12575N</t>
  </si>
  <si>
    <t>BR3930V</t>
  </si>
  <si>
    <t>R7</t>
  </si>
  <si>
    <t>BR5040</t>
  </si>
  <si>
    <t>S22/2F26</t>
  </si>
  <si>
    <t>BR5040*</t>
  </si>
  <si>
    <t>M10</t>
  </si>
  <si>
    <t>BR5040N</t>
  </si>
  <si>
    <t>N23</t>
  </si>
  <si>
    <t>BR5040NE</t>
  </si>
  <si>
    <t>BR5040V</t>
  </si>
  <si>
    <t>R7/S22/2F26</t>
  </si>
  <si>
    <t>BR5060</t>
  </si>
  <si>
    <t>BR5060N</t>
  </si>
  <si>
    <t>K5</t>
  </si>
  <si>
    <t>BR5060NE</t>
  </si>
  <si>
    <t>BR5060V</t>
  </si>
  <si>
    <t>R8/S22</t>
  </si>
  <si>
    <t>BR50982</t>
  </si>
  <si>
    <t>BR6312540</t>
  </si>
  <si>
    <t>N3</t>
  </si>
  <si>
    <t>BR6312560</t>
  </si>
  <si>
    <t>I3/N3</t>
  </si>
  <si>
    <t>BR6340</t>
  </si>
  <si>
    <t>BR6340*</t>
  </si>
  <si>
    <t>N33</t>
  </si>
  <si>
    <t>BR6340PH</t>
  </si>
  <si>
    <t>BR6340V</t>
  </si>
  <si>
    <t>R8/R19</t>
  </si>
  <si>
    <t>BR6360V</t>
  </si>
  <si>
    <t>R8/R41</t>
  </si>
  <si>
    <t>BR80100</t>
  </si>
  <si>
    <t>N6</t>
  </si>
  <si>
    <t>BR80100N</t>
  </si>
  <si>
    <t>M59</t>
  </si>
  <si>
    <t>BR80100V</t>
  </si>
  <si>
    <t>R9/S51</t>
  </si>
  <si>
    <t>BR801584</t>
  </si>
  <si>
    <t>BR8040</t>
  </si>
  <si>
    <t>BR8040V</t>
  </si>
  <si>
    <t>R9/R40/2F26</t>
  </si>
  <si>
    <t>BR8060N</t>
  </si>
  <si>
    <t>2G27</t>
  </si>
  <si>
    <t>BR8075N</t>
  </si>
  <si>
    <t>BR80A</t>
  </si>
  <si>
    <t>1E10/I23</t>
  </si>
  <si>
    <t>BR80R</t>
  </si>
  <si>
    <t>M37</t>
  </si>
  <si>
    <t>BR80V</t>
  </si>
  <si>
    <t>BR90100V</t>
  </si>
  <si>
    <t>R10</t>
  </si>
  <si>
    <t>BR90125100</t>
  </si>
  <si>
    <t>BR9012540</t>
  </si>
  <si>
    <t>2C29</t>
  </si>
  <si>
    <t>BR9012560</t>
  </si>
  <si>
    <t>N20</t>
  </si>
  <si>
    <t>BR90302201</t>
  </si>
  <si>
    <t>I31</t>
  </si>
  <si>
    <t>BR90302239</t>
  </si>
  <si>
    <t>G29</t>
  </si>
  <si>
    <t>BR90502150</t>
  </si>
  <si>
    <t>BR90502151</t>
  </si>
  <si>
    <t>BRAVO*TESTER</t>
  </si>
  <si>
    <t>G30</t>
  </si>
  <si>
    <t>BR90502158</t>
  </si>
  <si>
    <t>BR90702360</t>
  </si>
  <si>
    <t>BR90702361</t>
  </si>
  <si>
    <t>BR92602659</t>
  </si>
  <si>
    <t>BR92602666</t>
  </si>
  <si>
    <t>BR93003000</t>
  </si>
  <si>
    <t>BR95</t>
  </si>
  <si>
    <t>B. PH*R-95 220V-100W COMPTALUX ME</t>
  </si>
  <si>
    <t>2C27</t>
  </si>
  <si>
    <t>BR95100I</t>
  </si>
  <si>
    <t>BR95150N</t>
  </si>
  <si>
    <t>BRITE35SP</t>
  </si>
  <si>
    <t>SYLVANIA*H.M.BRITE SPOT ES50 35W 38º 3000K</t>
  </si>
  <si>
    <t>BROMBO3</t>
  </si>
  <si>
    <t>BS23025*</t>
  </si>
  <si>
    <t>SOFTONE 220V-25W E-27</t>
  </si>
  <si>
    <t>BS23040MM</t>
  </si>
  <si>
    <t>STONE 230V-40W MINI E-14</t>
  </si>
  <si>
    <t>BS23060MM</t>
  </si>
  <si>
    <t>V*SOFTONE 230V-60W MINI E-14</t>
  </si>
  <si>
    <t>R7/S66</t>
  </si>
  <si>
    <t>BS23060MN</t>
  </si>
  <si>
    <t>BS25</t>
  </si>
  <si>
    <t>PH*SOFTONE 220V-25W E-27</t>
  </si>
  <si>
    <t>BS25MM</t>
  </si>
  <si>
    <t>PH*SOFTONE MINI 220V-25W E-14</t>
  </si>
  <si>
    <t>N18</t>
  </si>
  <si>
    <t>BS25MN</t>
  </si>
  <si>
    <t>PH*SOFTONE MINI 220V-25W E-27</t>
  </si>
  <si>
    <t>BS40</t>
  </si>
  <si>
    <t>SOFTONE 220V-40W E-27</t>
  </si>
  <si>
    <t>BS40MM</t>
  </si>
  <si>
    <t>PH*SOFTONE MINI 220V-40W E-14</t>
  </si>
  <si>
    <t>BS40MMA</t>
  </si>
  <si>
    <t>2C26</t>
  </si>
  <si>
    <t>BS40MMV</t>
  </si>
  <si>
    <t>BS40MNV</t>
  </si>
  <si>
    <t>BS40MNZ</t>
  </si>
  <si>
    <t>M46</t>
  </si>
  <si>
    <t>BS40VA</t>
  </si>
  <si>
    <t>M52</t>
  </si>
  <si>
    <t>BS40VM</t>
  </si>
  <si>
    <t>BS40VRS</t>
  </si>
  <si>
    <t>BS40VV</t>
  </si>
  <si>
    <t>BS40VZ</t>
  </si>
  <si>
    <t>BS60A</t>
  </si>
  <si>
    <t>BS60MM</t>
  </si>
  <si>
    <t>PH*SOFTONE MINI 220V-60W E-14</t>
  </si>
  <si>
    <t>BS60V</t>
  </si>
  <si>
    <t>M56</t>
  </si>
  <si>
    <t>BSL1282</t>
  </si>
  <si>
    <t>BSL1286</t>
  </si>
  <si>
    <t>BSL1682</t>
  </si>
  <si>
    <t>BSL1686</t>
  </si>
  <si>
    <t>BSL2082</t>
  </si>
  <si>
    <t>BSL2086</t>
  </si>
  <si>
    <t>BSL2382</t>
  </si>
  <si>
    <t>BSL2386</t>
  </si>
  <si>
    <t>BSL9</t>
  </si>
  <si>
    <t>BSLD13</t>
  </si>
  <si>
    <t>2C</t>
  </si>
  <si>
    <t>BSLD9</t>
  </si>
  <si>
    <t>2D23</t>
  </si>
  <si>
    <t>BSLUX100</t>
  </si>
  <si>
    <t>PH*SUPER LUX 220V-100W E-27</t>
  </si>
  <si>
    <t>M57</t>
  </si>
  <si>
    <t>BSLUX40</t>
  </si>
  <si>
    <t>PH*SUPER LUX 220V-40W E-27</t>
  </si>
  <si>
    <t>D47</t>
  </si>
  <si>
    <t>BSLUX60</t>
  </si>
  <si>
    <t>PH*SUPER LUX 220V-60W E-27</t>
  </si>
  <si>
    <t>M35</t>
  </si>
  <si>
    <t>BST100SPOT</t>
  </si>
  <si>
    <t>N18/2G28</t>
  </si>
  <si>
    <t>BST10LEDS</t>
  </si>
  <si>
    <t>BST125100S</t>
  </si>
  <si>
    <t>PH*STANDAR 125V-100W E-27 SOLAR</t>
  </si>
  <si>
    <t>2B30</t>
  </si>
  <si>
    <t>BST125150</t>
  </si>
  <si>
    <t>BST12525</t>
  </si>
  <si>
    <t>BST12540</t>
  </si>
  <si>
    <t>BST12540S</t>
  </si>
  <si>
    <t>PH*STANDAR 125V-40W E-27 SOLAR</t>
  </si>
  <si>
    <t>M32</t>
  </si>
  <si>
    <t>BST12560S</t>
  </si>
  <si>
    <t>PH*STANDAR 125V-60W E-27 SOLAR</t>
  </si>
  <si>
    <t>BST12560SP</t>
  </si>
  <si>
    <t>BST220100O</t>
  </si>
  <si>
    <t>PH*STANDAR 220V-100W E-27 OPAL</t>
  </si>
  <si>
    <t>BST22015M</t>
  </si>
  <si>
    <t>2G26</t>
  </si>
  <si>
    <t>BST22025A</t>
  </si>
  <si>
    <t>1D3</t>
  </si>
  <si>
    <t>BST22025M</t>
  </si>
  <si>
    <t>BST22025R</t>
  </si>
  <si>
    <t>BST22025V</t>
  </si>
  <si>
    <t>BST22025Z</t>
  </si>
  <si>
    <t>BST22040M</t>
  </si>
  <si>
    <t>BST22040O</t>
  </si>
  <si>
    <t>BST22040S</t>
  </si>
  <si>
    <t>PH*STANDAR 220V-40W E-27 SOLAR</t>
  </si>
  <si>
    <t>2F30</t>
  </si>
  <si>
    <t>BST22060*</t>
  </si>
  <si>
    <t>PARED</t>
  </si>
  <si>
    <t>BST22060H</t>
  </si>
  <si>
    <t>BST22060RE</t>
  </si>
  <si>
    <t>BST22060SP</t>
  </si>
  <si>
    <t>2G10</t>
  </si>
  <si>
    <t>BST22075</t>
  </si>
  <si>
    <t>2B25</t>
  </si>
  <si>
    <t>BST230100</t>
  </si>
  <si>
    <t>S?</t>
  </si>
  <si>
    <t>BST230100M</t>
  </si>
  <si>
    <t>M14/R52</t>
  </si>
  <si>
    <t>BST230150</t>
  </si>
  <si>
    <t>T21</t>
  </si>
  <si>
    <t>BST230200</t>
  </si>
  <si>
    <t>S1</t>
  </si>
  <si>
    <t>BST23025A</t>
  </si>
  <si>
    <t>BST23040</t>
  </si>
  <si>
    <t>S11/S56/S58</t>
  </si>
  <si>
    <t>BST23040M</t>
  </si>
  <si>
    <t>R11</t>
  </si>
  <si>
    <t>BST23060</t>
  </si>
  <si>
    <t>S DCHA</t>
  </si>
  <si>
    <t>BST23060M</t>
  </si>
  <si>
    <t>S7</t>
  </si>
  <si>
    <t>BST24060</t>
  </si>
  <si>
    <t>BST24100</t>
  </si>
  <si>
    <t>BST2440</t>
  </si>
  <si>
    <t>BST4840</t>
  </si>
  <si>
    <t>STANDARD 48V 40W E27</t>
  </si>
  <si>
    <t>BTU1215</t>
  </si>
  <si>
    <t>BTU12515</t>
  </si>
  <si>
    <t>BTU2201010</t>
  </si>
  <si>
    <t>L52</t>
  </si>
  <si>
    <t>BTU2201510</t>
  </si>
  <si>
    <t>BTU22015B</t>
  </si>
  <si>
    <t>BTU22025</t>
  </si>
  <si>
    <t>BTU2202510</t>
  </si>
  <si>
    <t>BTU22025B</t>
  </si>
  <si>
    <t>BTU22025H</t>
  </si>
  <si>
    <t>BTU2204010</t>
  </si>
  <si>
    <t>BTU220408</t>
  </si>
  <si>
    <t>BTU22060O</t>
  </si>
  <si>
    <t>BTU2207E12</t>
  </si>
  <si>
    <t>BTU63E10</t>
  </si>
  <si>
    <t>BTULED53</t>
  </si>
  <si>
    <t>T20 5W 180Lm 2700k 16x65 E14</t>
  </si>
  <si>
    <t>BTULED56</t>
  </si>
  <si>
    <t>T20 5W 180Lm 6000k 16x65 E14</t>
  </si>
  <si>
    <t>BV12515</t>
  </si>
  <si>
    <t>2C28</t>
  </si>
  <si>
    <t>BV12525</t>
  </si>
  <si>
    <t>1N4</t>
  </si>
  <si>
    <t>BV12525M</t>
  </si>
  <si>
    <t>BV12525O</t>
  </si>
  <si>
    <t>BV12525R</t>
  </si>
  <si>
    <t>BV22015</t>
  </si>
  <si>
    <t>BV22015M</t>
  </si>
  <si>
    <t>BV22015R</t>
  </si>
  <si>
    <t>BV22025</t>
  </si>
  <si>
    <t>1D23</t>
  </si>
  <si>
    <t>BV22025*</t>
  </si>
  <si>
    <t>BV22025M</t>
  </si>
  <si>
    <t>N1/1D22</t>
  </si>
  <si>
    <t>BV22025M*</t>
  </si>
  <si>
    <t>BV22025R</t>
  </si>
  <si>
    <t>BV22025RM</t>
  </si>
  <si>
    <t>BV22040</t>
  </si>
  <si>
    <t>BV22040R</t>
  </si>
  <si>
    <t>K19/1D8</t>
  </si>
  <si>
    <t>BV22040RM</t>
  </si>
  <si>
    <t>M8</t>
  </si>
  <si>
    <t>BV22060</t>
  </si>
  <si>
    <t>BV22060PM</t>
  </si>
  <si>
    <t>BV22060R</t>
  </si>
  <si>
    <t>BV22060RM</t>
  </si>
  <si>
    <t>M8/1D8</t>
  </si>
  <si>
    <t>BV23010E12</t>
  </si>
  <si>
    <t>BV23025</t>
  </si>
  <si>
    <t>N15</t>
  </si>
  <si>
    <t>BV23025M</t>
  </si>
  <si>
    <t>M7/R71</t>
  </si>
  <si>
    <t>BV23040</t>
  </si>
  <si>
    <t>N16</t>
  </si>
  <si>
    <t>BV23040M</t>
  </si>
  <si>
    <t>S18</t>
  </si>
  <si>
    <t>BV23060</t>
  </si>
  <si>
    <t>N17</t>
  </si>
  <si>
    <t>BV23060M</t>
  </si>
  <si>
    <t>BV23060PU</t>
  </si>
  <si>
    <t>1M13</t>
  </si>
  <si>
    <t>BV23060RM</t>
  </si>
  <si>
    <t>S21</t>
  </si>
  <si>
    <t>BV24040</t>
  </si>
  <si>
    <t>BV24560</t>
  </si>
  <si>
    <t>BVG12540</t>
  </si>
  <si>
    <t>R39</t>
  </si>
  <si>
    <t>BVM125</t>
  </si>
  <si>
    <t>BVM250</t>
  </si>
  <si>
    <t>BVM80</t>
  </si>
  <si>
    <t>BVP40</t>
  </si>
  <si>
    <t>BVT40</t>
  </si>
  <si>
    <t>R37</t>
  </si>
  <si>
    <t>CAALN</t>
  </si>
  <si>
    <t>U10</t>
  </si>
  <si>
    <t>CAAN31B</t>
  </si>
  <si>
    <t>A24</t>
  </si>
  <si>
    <t>CABI05</t>
  </si>
  <si>
    <t>A28</t>
  </si>
  <si>
    <t>CABI07</t>
  </si>
  <si>
    <t>CABI07P</t>
  </si>
  <si>
    <t>A26</t>
  </si>
  <si>
    <t>CABI1</t>
  </si>
  <si>
    <t>CABI15</t>
  </si>
  <si>
    <t>CABI1P</t>
  </si>
  <si>
    <t>CAFL10G</t>
  </si>
  <si>
    <t>A30</t>
  </si>
  <si>
    <t>CAFL10M</t>
  </si>
  <si>
    <t>CAFL1G</t>
  </si>
  <si>
    <t>CAFL1TT</t>
  </si>
  <si>
    <t>CAFL2.5G</t>
  </si>
  <si>
    <t>A29</t>
  </si>
  <si>
    <t>CAFL4G</t>
  </si>
  <si>
    <t>CAFL4M</t>
  </si>
  <si>
    <t>CAFL4N</t>
  </si>
  <si>
    <t>CAFL4TT</t>
  </si>
  <si>
    <t>CAFL4Z</t>
  </si>
  <si>
    <t>CAFL6G</t>
  </si>
  <si>
    <t>CAFLH15G</t>
  </si>
  <si>
    <t>A31</t>
  </si>
  <si>
    <t>CAFLH15M</t>
  </si>
  <si>
    <t>CAFLH15N</t>
  </si>
  <si>
    <t>CAFLH15TT</t>
  </si>
  <si>
    <t>CAFLH15Z</t>
  </si>
  <si>
    <t>CAFLH25G</t>
  </si>
  <si>
    <t>CAFLH25M</t>
  </si>
  <si>
    <t>CAFLH25N</t>
  </si>
  <si>
    <t>CAFLH25TT</t>
  </si>
  <si>
    <t>CAFLH25Z</t>
  </si>
  <si>
    <t>CAFLH4G</t>
  </si>
  <si>
    <t>A15</t>
  </si>
  <si>
    <t>CAFLH4M</t>
  </si>
  <si>
    <t>CAFLH4N</t>
  </si>
  <si>
    <t>CAFLH4TT</t>
  </si>
  <si>
    <t>CAFLH4Z</t>
  </si>
  <si>
    <t>CAFLH6G</t>
  </si>
  <si>
    <t>CAFLH6M</t>
  </si>
  <si>
    <t>CAFLH6N</t>
  </si>
  <si>
    <t>CAFLH6TT</t>
  </si>
  <si>
    <t>CAFLH6Z</t>
  </si>
  <si>
    <t>CAJA13</t>
  </si>
  <si>
    <t>2J1</t>
  </si>
  <si>
    <t>CAJA76</t>
  </si>
  <si>
    <t>2J2</t>
  </si>
  <si>
    <t>CALI08</t>
  </si>
  <si>
    <t>CALI1.5TT</t>
  </si>
  <si>
    <t>CALI2.5M</t>
  </si>
  <si>
    <t>CALI2.5TT</t>
  </si>
  <si>
    <t>CALI2.5Z</t>
  </si>
  <si>
    <t>CALI4TT</t>
  </si>
  <si>
    <t>CAMA215B</t>
  </si>
  <si>
    <t>A13</t>
  </si>
  <si>
    <t>CAMA21B</t>
  </si>
  <si>
    <t>CAMA225B</t>
  </si>
  <si>
    <t>CAMA315B</t>
  </si>
  <si>
    <t>A14</t>
  </si>
  <si>
    <t>CAMA31B</t>
  </si>
  <si>
    <t>CAMA325B</t>
  </si>
  <si>
    <t>CAMA325G</t>
  </si>
  <si>
    <t>A4</t>
  </si>
  <si>
    <t>CAMA34B</t>
  </si>
  <si>
    <t>CAMAG21</t>
  </si>
  <si>
    <t>A10</t>
  </si>
  <si>
    <t>CAMAG215</t>
  </si>
  <si>
    <t>CAMAG225</t>
  </si>
  <si>
    <t>A9</t>
  </si>
  <si>
    <t>CAMAG225B</t>
  </si>
  <si>
    <t>CAMAG31</t>
  </si>
  <si>
    <t>CAMAG315</t>
  </si>
  <si>
    <t>CAMAG325</t>
  </si>
  <si>
    <t>A11</t>
  </si>
  <si>
    <t>CAMAG34</t>
  </si>
  <si>
    <t>CAMAG41</t>
  </si>
  <si>
    <t>CAMAG415</t>
  </si>
  <si>
    <t>CAMAG425</t>
  </si>
  <si>
    <t>CAMAG51</t>
  </si>
  <si>
    <t>CAMAG515</t>
  </si>
  <si>
    <t>CAMAG525</t>
  </si>
  <si>
    <t>CAMAG61</t>
  </si>
  <si>
    <t>CAMAG71</t>
  </si>
  <si>
    <t>CAMAH215</t>
  </si>
  <si>
    <t>A12</t>
  </si>
  <si>
    <t>CAMAH225</t>
  </si>
  <si>
    <t>CAMAH315</t>
  </si>
  <si>
    <t>CAMAH325</t>
  </si>
  <si>
    <t>CAMAH515</t>
  </si>
  <si>
    <t>CAMAH525</t>
  </si>
  <si>
    <t>CAMAP207B</t>
  </si>
  <si>
    <t>CAMAP207N</t>
  </si>
  <si>
    <t>CAMAP215B</t>
  </si>
  <si>
    <t>CAMAP21B</t>
  </si>
  <si>
    <t>CAMAP225B</t>
  </si>
  <si>
    <t>CAMAP315B</t>
  </si>
  <si>
    <t>CAMAP31B</t>
  </si>
  <si>
    <t>CAPA205B</t>
  </si>
  <si>
    <t>CAPA207B</t>
  </si>
  <si>
    <t>CAPA207T</t>
  </si>
  <si>
    <t>CAPA215B</t>
  </si>
  <si>
    <t>CAPA21B</t>
  </si>
  <si>
    <t>CAPA21T</t>
  </si>
  <si>
    <t>CAPA307B</t>
  </si>
  <si>
    <t>CASO901</t>
  </si>
  <si>
    <t>2J3</t>
  </si>
  <si>
    <t>CATE4B</t>
  </si>
  <si>
    <t>CATE4N</t>
  </si>
  <si>
    <t>CATEM21</t>
  </si>
  <si>
    <t>O16/A26</t>
  </si>
  <si>
    <t>CATEM4</t>
  </si>
  <si>
    <t>U1</t>
  </si>
  <si>
    <t>CATV</t>
  </si>
  <si>
    <t>CATVD</t>
  </si>
  <si>
    <t>O10</t>
  </si>
  <si>
    <t>CATVN</t>
  </si>
  <si>
    <t>P19</t>
  </si>
  <si>
    <t>CAUTP24</t>
  </si>
  <si>
    <t>U52/A13</t>
  </si>
  <si>
    <t>CAUTP243</t>
  </si>
  <si>
    <t>P9</t>
  </si>
  <si>
    <t>CNAL1016</t>
  </si>
  <si>
    <t>100mt. MINICANAL 10mmx16mm</t>
  </si>
  <si>
    <t>CNAL1016AD</t>
  </si>
  <si>
    <t>PN</t>
  </si>
  <si>
    <t>CNAL1020</t>
  </si>
  <si>
    <t>80mt. MINICANAL 10mmx20mm</t>
  </si>
  <si>
    <t>CNAL2517AD</t>
  </si>
  <si>
    <t>CNAL712</t>
  </si>
  <si>
    <t>CNAL712AD</t>
  </si>
  <si>
    <t>COEPI16</t>
  </si>
  <si>
    <t>COEPI20</t>
  </si>
  <si>
    <t>COEPI25</t>
  </si>
  <si>
    <t>CONEX21</t>
  </si>
  <si>
    <t>CONEX315</t>
  </si>
  <si>
    <t>G51</t>
  </si>
  <si>
    <t>EX1001</t>
  </si>
  <si>
    <t>1B18</t>
  </si>
  <si>
    <t>EX215</t>
  </si>
  <si>
    <t>EX62</t>
  </si>
  <si>
    <t>EX6N</t>
  </si>
  <si>
    <t>EXT2</t>
  </si>
  <si>
    <t>1A8/P52/P74</t>
  </si>
  <si>
    <t>EXT215</t>
  </si>
  <si>
    <t>1C2/1A12</t>
  </si>
  <si>
    <t>EXT2R</t>
  </si>
  <si>
    <t>1A8</t>
  </si>
  <si>
    <t>EXT4</t>
  </si>
  <si>
    <t>1B18/T50</t>
  </si>
  <si>
    <t>EXT5</t>
  </si>
  <si>
    <t>EXT6</t>
  </si>
  <si>
    <t>S49</t>
  </si>
  <si>
    <t>FB10P20B</t>
  </si>
  <si>
    <t>FB10P25B</t>
  </si>
  <si>
    <t>FB121C226B</t>
  </si>
  <si>
    <t>AGAPITO</t>
  </si>
  <si>
    <t>FB12P20M</t>
  </si>
  <si>
    <t>FB59REDEAM</t>
  </si>
  <si>
    <t>FB9P30C</t>
  </si>
  <si>
    <t>FBMC25</t>
  </si>
  <si>
    <t>FEAL141018</t>
  </si>
  <si>
    <t>2H32</t>
  </si>
  <si>
    <t>FEAL141020</t>
  </si>
  <si>
    <t>FEAL141022</t>
  </si>
  <si>
    <t>FEAL141024</t>
  </si>
  <si>
    <t>FEAL141028</t>
  </si>
  <si>
    <t>FEAL141032</t>
  </si>
  <si>
    <t>FEAL142014</t>
  </si>
  <si>
    <t>ALZA*CAZO ø14 cm</t>
  </si>
  <si>
    <t>FEAL142016</t>
  </si>
  <si>
    <t>ALZA*CAZO ø16 cm</t>
  </si>
  <si>
    <t>FEAL143016</t>
  </si>
  <si>
    <t>FEAL143018</t>
  </si>
  <si>
    <t>FEAL143020</t>
  </si>
  <si>
    <t>FEAL143022</t>
  </si>
  <si>
    <t>2H33</t>
  </si>
  <si>
    <t>FEAL143024</t>
  </si>
  <si>
    <t>FEAL143032</t>
  </si>
  <si>
    <t>FEAL143122</t>
  </si>
  <si>
    <t>FEAL143124</t>
  </si>
  <si>
    <t>2H34</t>
  </si>
  <si>
    <t>FEAL144016</t>
  </si>
  <si>
    <t>FEAL146020</t>
  </si>
  <si>
    <t>FEAL146024</t>
  </si>
  <si>
    <t>FEAL146028</t>
  </si>
  <si>
    <t>FEAL146032</t>
  </si>
  <si>
    <t>FEAL350003</t>
  </si>
  <si>
    <t>2H14</t>
  </si>
  <si>
    <t>FEAL350012</t>
  </si>
  <si>
    <t>2H14/2H17</t>
  </si>
  <si>
    <t>FEAL361012</t>
  </si>
  <si>
    <t>FEAL370036</t>
  </si>
  <si>
    <t>ALZA*PAELLA 36 CM</t>
  </si>
  <si>
    <t>FEAL550526</t>
  </si>
  <si>
    <t>ALZA*SARTEN 26cm EASY</t>
  </si>
  <si>
    <t>FEAL550528</t>
  </si>
  <si>
    <t>FEAL7017</t>
  </si>
  <si>
    <t>2H31</t>
  </si>
  <si>
    <t>FEAL8043</t>
  </si>
  <si>
    <t>FEAL8044</t>
  </si>
  <si>
    <t>FEAL8064</t>
  </si>
  <si>
    <t>FEAL8065</t>
  </si>
  <si>
    <t>ALZA*ESPATULA</t>
  </si>
  <si>
    <t>FEAL8066</t>
  </si>
  <si>
    <t>FEAL8068</t>
  </si>
  <si>
    <t>FEAL8070</t>
  </si>
  <si>
    <t>FEAR1502</t>
  </si>
  <si>
    <t>2I9</t>
  </si>
  <si>
    <t>FEAR1505</t>
  </si>
  <si>
    <t>FEAR1507</t>
  </si>
  <si>
    <t>FEAR1510</t>
  </si>
  <si>
    <t>FEAR1514</t>
  </si>
  <si>
    <t>FEAR1517</t>
  </si>
  <si>
    <t>2I10</t>
  </si>
  <si>
    <t>FEAR4859</t>
  </si>
  <si>
    <t>FEAR5061</t>
  </si>
  <si>
    <t>FEAR8037</t>
  </si>
  <si>
    <t>ARCOS*CUCHARA 90mm</t>
  </si>
  <si>
    <t>FEAR8040</t>
  </si>
  <si>
    <t>FEAR8041</t>
  </si>
  <si>
    <t>FEAT1060</t>
  </si>
  <si>
    <t>2I18</t>
  </si>
  <si>
    <t>FEAT1071</t>
  </si>
  <si>
    <t>2I19</t>
  </si>
  <si>
    <t>FEAT1081</t>
  </si>
  <si>
    <t>FEAT29604</t>
  </si>
  <si>
    <t>FEAT29607</t>
  </si>
  <si>
    <t>FEAT29608</t>
  </si>
  <si>
    <t>FEAT29610</t>
  </si>
  <si>
    <t>FEAT30042</t>
  </si>
  <si>
    <t>FEAT30046</t>
  </si>
  <si>
    <t>FEAT30050</t>
  </si>
  <si>
    <t>FEAT340</t>
  </si>
  <si>
    <t>FEAT345</t>
  </si>
  <si>
    <t>FEAT4000</t>
  </si>
  <si>
    <t>FEAT452</t>
  </si>
  <si>
    <t>FEAT601019</t>
  </si>
  <si>
    <t>FEAT601022</t>
  </si>
  <si>
    <t>FEAT601025</t>
  </si>
  <si>
    <t>FEAT601028</t>
  </si>
  <si>
    <t>ALTUNA*TIJ.CHAPA MADRID 28cm</t>
  </si>
  <si>
    <t>FEAT601030</t>
  </si>
  <si>
    <t>ALTUNA*TIJ.CHAPA MADRID 30cm</t>
  </si>
  <si>
    <t>FEAT601035</t>
  </si>
  <si>
    <t>FEAT601040</t>
  </si>
  <si>
    <t>FEAT604136</t>
  </si>
  <si>
    <t>ALTUNA*TIJ.CHAPA CATALAN 36cm</t>
  </si>
  <si>
    <t>2I20</t>
  </si>
  <si>
    <t>FEAT604140</t>
  </si>
  <si>
    <t>ALTUNA*TIJ.CHAPA CATALAN 40cm</t>
  </si>
  <si>
    <t>FEAT6820</t>
  </si>
  <si>
    <t>ALTUNA*TIJ.CHAPA CORTE IZQUIERDA 25cm</t>
  </si>
  <si>
    <t>FEAT6830</t>
  </si>
  <si>
    <t>FEAT7000</t>
  </si>
  <si>
    <t>FEAT74120</t>
  </si>
  <si>
    <t>FEAT74123</t>
  </si>
  <si>
    <t>FEAT75120</t>
  </si>
  <si>
    <t>FEAT75123</t>
  </si>
  <si>
    <t>FEAT780</t>
  </si>
  <si>
    <t>FEAT8281</t>
  </si>
  <si>
    <t>FEAT8283</t>
  </si>
  <si>
    <t>FEAT8287</t>
  </si>
  <si>
    <t>FEAT90601</t>
  </si>
  <si>
    <t>TIENDA</t>
  </si>
  <si>
    <t>FEAT90606</t>
  </si>
  <si>
    <t>FEAT90811</t>
  </si>
  <si>
    <t>FEAT90812</t>
  </si>
  <si>
    <t>FEAU1</t>
  </si>
  <si>
    <t>2J13</t>
  </si>
  <si>
    <t>FEAU106</t>
  </si>
  <si>
    <t>2I31</t>
  </si>
  <si>
    <t>FEAU201</t>
  </si>
  <si>
    <t>FEAU206</t>
  </si>
  <si>
    <t>FEAU209</t>
  </si>
  <si>
    <t>2I32</t>
  </si>
  <si>
    <t>FEAU2713</t>
  </si>
  <si>
    <t>2I33</t>
  </si>
  <si>
    <t>FEAU8</t>
  </si>
  <si>
    <t>FEBI43</t>
  </si>
  <si>
    <t>FEBI45</t>
  </si>
  <si>
    <t>FEBI52</t>
  </si>
  <si>
    <t>FEBI95000</t>
  </si>
  <si>
    <t>FEBIDIJ02</t>
  </si>
  <si>
    <t>FEBO1100B</t>
  </si>
  <si>
    <t>2H9</t>
  </si>
  <si>
    <t>FEBO1110B</t>
  </si>
  <si>
    <t>FEBO12138</t>
  </si>
  <si>
    <t>FEBO12147</t>
  </si>
  <si>
    <t>FEBO12153</t>
  </si>
  <si>
    <t>BOJ*TAPON VINO</t>
  </si>
  <si>
    <t>FEBO15000</t>
  </si>
  <si>
    <t>FEBO2201</t>
  </si>
  <si>
    <t>FEBO2202</t>
  </si>
  <si>
    <t>FEBO5503</t>
  </si>
  <si>
    <t>FEBO5503B</t>
  </si>
  <si>
    <t>FEBO5504</t>
  </si>
  <si>
    <t>FEBO9900</t>
  </si>
  <si>
    <t>FEBO9900B</t>
  </si>
  <si>
    <t>FEBO9901B</t>
  </si>
  <si>
    <t>FEBO9904</t>
  </si>
  <si>
    <t>FEBO9904B</t>
  </si>
  <si>
    <t>FEBO9912</t>
  </si>
  <si>
    <t>FEBO9921</t>
  </si>
  <si>
    <t>FEBR603</t>
  </si>
  <si>
    <t>2I29</t>
  </si>
  <si>
    <t>FECL124</t>
  </si>
  <si>
    <t>2I8</t>
  </si>
  <si>
    <t>FECL125</t>
  </si>
  <si>
    <t>CLAVELES*TIJERAS 9'' ZIG-ZAG</t>
  </si>
  <si>
    <t>2I8/2I9</t>
  </si>
  <si>
    <t>FECL1600</t>
  </si>
  <si>
    <t>CLAVELES*CHAIRAS 20 cm 8'' CROMO</t>
  </si>
  <si>
    <t>FECL184</t>
  </si>
  <si>
    <t>CLAVELES*TIJERA INFANTIL 5''</t>
  </si>
  <si>
    <t>FECL185</t>
  </si>
  <si>
    <t>CLAVELES*EXPOSITOR 24 TIJERAS INFANTILES 5''</t>
  </si>
  <si>
    <t>FECL2001</t>
  </si>
  <si>
    <t>CLAVELES*TIJERAS 3,5'' MANICURA</t>
  </si>
  <si>
    <t>FECL2015</t>
  </si>
  <si>
    <t>CLAVELES*TIJERAS 4'' UÑAS</t>
  </si>
  <si>
    <t>FECL2100</t>
  </si>
  <si>
    <t>CLAVELES*ALICATES PIELES 4'' 10CM</t>
  </si>
  <si>
    <t>FECL2137</t>
  </si>
  <si>
    <t>CLAVELES*ALICATES 5,5'' 14cm UÑAS</t>
  </si>
  <si>
    <t>FECL3190</t>
  </si>
  <si>
    <t>CLAVELES*TIJERAS 8'' ESCRITORIO</t>
  </si>
  <si>
    <t>FECL3191</t>
  </si>
  <si>
    <t>CLAVELES*TIJERAS 9'' ESCRITORIO</t>
  </si>
  <si>
    <t>FECL420</t>
  </si>
  <si>
    <t>CLAVELES*TIJERAS 8'' ABS COCINA</t>
  </si>
  <si>
    <t>FECL426</t>
  </si>
  <si>
    <t>CLAVELES*TIJERAS 9'' PROFESIONAL PULIDA COCINA</t>
  </si>
  <si>
    <t>FECL9994</t>
  </si>
  <si>
    <t>CLAVELES*EXPOSITOR DE PIE 170x50cm</t>
  </si>
  <si>
    <t>FECLEXP</t>
  </si>
  <si>
    <t>CLAVELES*EXPOSITOR PEQUEÑO</t>
  </si>
  <si>
    <t>FEEZ153040</t>
  </si>
  <si>
    <t>EZCURRA*CILINDRO ALTA SEGURIDAD 70</t>
  </si>
  <si>
    <t>FEEZ153041</t>
  </si>
  <si>
    <t>EZCURRA*CILINDRO ALTA SEGURIDAD 70 CROMADA</t>
  </si>
  <si>
    <t>FEEZ400040</t>
  </si>
  <si>
    <t>EZCURRA*CERRADURA EMBUTIR 40 67x174</t>
  </si>
  <si>
    <t>FEEZ70051</t>
  </si>
  <si>
    <t>EZCURRA CERRADURA ALTA SEGURIDAD CROMADA</t>
  </si>
  <si>
    <t>FEH30389</t>
  </si>
  <si>
    <t>GUIA CINTA METALICA 2 RODILLOS NYLON</t>
  </si>
  <si>
    <t>1D4</t>
  </si>
  <si>
    <t>FEH30390</t>
  </si>
  <si>
    <t>GUIA CINTA METALICA 2 RODILLOS METALICOS</t>
  </si>
  <si>
    <t>FEH30391</t>
  </si>
  <si>
    <t>GUIA CINTA PLASTICO 2 RODILLOS PLASTICO</t>
  </si>
  <si>
    <t>FEH30400</t>
  </si>
  <si>
    <t>BLISTER 2 TOPES PERSIANA MARFIL 40 MM.</t>
  </si>
  <si>
    <t>FEH30401</t>
  </si>
  <si>
    <t>BLISTER 2 TOPES PERSIANA BLANCO 40 MM.</t>
  </si>
  <si>
    <t>FEH30402</t>
  </si>
  <si>
    <t>BLISTER 2 TOPES PERSIANA BLANCO 60 MM.</t>
  </si>
  <si>
    <t>FEH30403</t>
  </si>
  <si>
    <t>BLISTER 2 TOPES PERSIANA MARFIL 60 MM.</t>
  </si>
  <si>
    <t>FEH30406</t>
  </si>
  <si>
    <t>TAPETA GUIA CINTA ALUMINIO</t>
  </si>
  <si>
    <t>FEH30407</t>
  </si>
  <si>
    <t>TAPETA GUIA CINTA PLASTICO</t>
  </si>
  <si>
    <t>1D4/U26</t>
  </si>
  <si>
    <t>FEH30412</t>
  </si>
  <si>
    <t>CINTA PERSIANA ANCHA 22mm X 5m BLANCA</t>
  </si>
  <si>
    <t>FEH30413</t>
  </si>
  <si>
    <t>CINTA PERSIANA ANCHA 22mm X 6m BLANCA</t>
  </si>
  <si>
    <t>1D5/U32</t>
  </si>
  <si>
    <t>FEH30415</t>
  </si>
  <si>
    <t>CINTA PERSIANA ANCHA 22mm X 5m GRIS F/B</t>
  </si>
  <si>
    <t>FEH30416</t>
  </si>
  <si>
    <t>CINTA PERSIANA ANCHA 22mm X 6m GRIS F/B</t>
  </si>
  <si>
    <t>FEH30419</t>
  </si>
  <si>
    <t>CINTA PERSIANA ESTRECHA 13mm X 5m GRIS</t>
  </si>
  <si>
    <t>FEH30420</t>
  </si>
  <si>
    <t>CINTA PERSIANA ESTRECHA 13mm X 5m BLANCA</t>
  </si>
  <si>
    <t>FEH30422</t>
  </si>
  <si>
    <t>CINTA PERSIANA ESTRECHA 13mm X 6m BLANCA</t>
  </si>
  <si>
    <t>FEH30426</t>
  </si>
  <si>
    <t>CINTA PERSIANA ESTRECHA 13mm X 6m GRIS</t>
  </si>
  <si>
    <t>FEH30436</t>
  </si>
  <si>
    <t>CINTA PERSIANA ANCHA 22mm X 5m GRIS</t>
  </si>
  <si>
    <t>1D6</t>
  </si>
  <si>
    <t>FEH30437</t>
  </si>
  <si>
    <t>CINTA PERSIANA ANCHA 22mm X 6m GRIS</t>
  </si>
  <si>
    <t>FEH35001</t>
  </si>
  <si>
    <t>RECAMBIO ASA ADAPTABLE MAGEFESA</t>
  </si>
  <si>
    <t>S3/S46</t>
  </si>
  <si>
    <t>FEH35002</t>
  </si>
  <si>
    <t>RECAMBIO VALVULA ADAPTABLE MAGEFESA</t>
  </si>
  <si>
    <t>S2</t>
  </si>
  <si>
    <t>FEH35003</t>
  </si>
  <si>
    <t>RECAMBIO POMO ADAPTABLE MAGEFESA</t>
  </si>
  <si>
    <t>S2/S45</t>
  </si>
  <si>
    <t>FEH41014</t>
  </si>
  <si>
    <t>RECOGEDOR ABATIBLE PLASTICO BLANCO CINTA BLANCA 14MM</t>
  </si>
  <si>
    <t>1C5</t>
  </si>
  <si>
    <t>FEH41015</t>
  </si>
  <si>
    <t>RECOGEDOR EMPOTRAR GRANDE PLASTICO BLANCO PARA CINTA 22 MM</t>
  </si>
  <si>
    <t>1C5/T29</t>
  </si>
  <si>
    <t>FEH41019</t>
  </si>
  <si>
    <t>RECOGEDOR ABATIBLE PLASTICO MARFIL CINTA GRIS 14MM</t>
  </si>
  <si>
    <t>FEH41037</t>
  </si>
  <si>
    <t>RECOGEDOR EMPOTRAR PEQUEÑO PLASTICO BLANCO PARA CINTA 22 MM</t>
  </si>
  <si>
    <t>1C5/U32</t>
  </si>
  <si>
    <t>FEH49581</t>
  </si>
  <si>
    <t>RECOGEDOR EMPOTRAR METALICO PARA CINTA 22 MM</t>
  </si>
  <si>
    <t>FEH5000</t>
  </si>
  <si>
    <t>-TALADRO PERCUTOR 650W CABEZAL 13mm</t>
  </si>
  <si>
    <t>H1/O23</t>
  </si>
  <si>
    <t>FEH5001</t>
  </si>
  <si>
    <t>JUEGO 2 ESCOBILLAS PARA TALADRO</t>
  </si>
  <si>
    <t>H1</t>
  </si>
  <si>
    <t>FEH5002</t>
  </si>
  <si>
    <t>PISTOLA SILICONA 60W</t>
  </si>
  <si>
    <t>H1/2A17</t>
  </si>
  <si>
    <t>FEH5003</t>
  </si>
  <si>
    <t>10 BARRITAS SILICONA 20CMS, DIAMETRO 11MM</t>
  </si>
  <si>
    <t>FEH5005</t>
  </si>
  <si>
    <t>SOLDADOR DE MANO 60W</t>
  </si>
  <si>
    <t>H1/O2</t>
  </si>
  <si>
    <t>FEH5006</t>
  </si>
  <si>
    <t>LLAVE COMBINADA 2 BOCAS 6</t>
  </si>
  <si>
    <t>H2/P8</t>
  </si>
  <si>
    <t>FEH5007</t>
  </si>
  <si>
    <t>LLAVE COMBINADA 2 BOCAS 7</t>
  </si>
  <si>
    <t>H2/T14</t>
  </si>
  <si>
    <t>FEH5008</t>
  </si>
  <si>
    <t>LLAVE COMBINADA 2 BOCAS 8</t>
  </si>
  <si>
    <t>H2</t>
  </si>
  <si>
    <t>FEH5009</t>
  </si>
  <si>
    <t>LLAVE COMBINADA 2 BOCAS 9</t>
  </si>
  <si>
    <t>FEH5010</t>
  </si>
  <si>
    <t>LLAVE COMBINADA 2 BOCAS 10 L.135</t>
  </si>
  <si>
    <t>FEH5011</t>
  </si>
  <si>
    <t>LLAVE COMBINADA 2 BOCAS 11 L.145</t>
  </si>
  <si>
    <t>FEH5012</t>
  </si>
  <si>
    <t>LLAVE COMBINADA 2 BOCAS 12 L.155</t>
  </si>
  <si>
    <t>FEH5013</t>
  </si>
  <si>
    <t>LLAVE COMBINADA 2 BOCAS 13 L.165</t>
  </si>
  <si>
    <t>H2/U2</t>
  </si>
  <si>
    <t>FEH5014</t>
  </si>
  <si>
    <t>LLAVE COMBINADA 2 BOCAS 14 L.175</t>
  </si>
  <si>
    <t>H3</t>
  </si>
  <si>
    <t>FEH5015</t>
  </si>
  <si>
    <t>LLAVE COMBINADA 2 BOCAS 15 L.185</t>
  </si>
  <si>
    <t>FEH5016</t>
  </si>
  <si>
    <t>LLAVE COMBINADA 2 BOCAS 16 L195</t>
  </si>
  <si>
    <t>FEH5017</t>
  </si>
  <si>
    <t>LLAVE COMBINADA 2 BOCAS 17 L.205</t>
  </si>
  <si>
    <t>H3/T9</t>
  </si>
  <si>
    <t>FEH5018</t>
  </si>
  <si>
    <t>LLAVE COMBINADA 2 BOCAS 18 L215</t>
  </si>
  <si>
    <t>H3/P28</t>
  </si>
  <si>
    <t>FEH5019</t>
  </si>
  <si>
    <t>LLAVE COMBINADA 2 BOCAS 19 L.230</t>
  </si>
  <si>
    <t>FEH5020</t>
  </si>
  <si>
    <t>LLAVE COMBINADA 2 BOCAS 20 L240</t>
  </si>
  <si>
    <t>H4</t>
  </si>
  <si>
    <t>FEH5021</t>
  </si>
  <si>
    <t>LLAVE COMBINADA 2 BOCAS 21 L250</t>
  </si>
  <si>
    <t>FEH5022</t>
  </si>
  <si>
    <t>LLAVE COMBINADA 2 BOCAS 22 L250</t>
  </si>
  <si>
    <t>FEH5025</t>
  </si>
  <si>
    <t>INTERRUPTOR 25A</t>
  </si>
  <si>
    <t>U39</t>
  </si>
  <si>
    <t>FEH5038</t>
  </si>
  <si>
    <t>SET 8 PZAS.LLAVE COMBINADA 2 BOCAS</t>
  </si>
  <si>
    <t>H4/O24</t>
  </si>
  <si>
    <t>FEH5041</t>
  </si>
  <si>
    <t>LLAVE FIJA 2 BOCAS 6-7 L-120</t>
  </si>
  <si>
    <t>H4/T49</t>
  </si>
  <si>
    <t>FEH5042</t>
  </si>
  <si>
    <t>V*LLAVE FIJA 2 BOCAS 8-9 L-135</t>
  </si>
  <si>
    <t>H5/O81</t>
  </si>
  <si>
    <t>FEH5043</t>
  </si>
  <si>
    <t>V*LLAVE FIJA 2 BOCAS 10-11 L-150</t>
  </si>
  <si>
    <t>FEH5044</t>
  </si>
  <si>
    <t>V*LLAVE FIJA 2 BOCAS 12-13 L-165</t>
  </si>
  <si>
    <t>H5/P37</t>
  </si>
  <si>
    <t>FEH5045</t>
  </si>
  <si>
    <t>V*LLAVE FIJA 2 BOCAS 14-15 L-180</t>
  </si>
  <si>
    <t>H5</t>
  </si>
  <si>
    <t>FEH5046</t>
  </si>
  <si>
    <t>V*LLAVE FIJA 2 BOCAS 16-17 L-195</t>
  </si>
  <si>
    <t>FEH5047</t>
  </si>
  <si>
    <t>V*LLAVE FIJA 2 BOCAS 18-19 L-210</t>
  </si>
  <si>
    <t>FEH5048</t>
  </si>
  <si>
    <t>V*LLAVE FIJA 2 BOCAS 20-22 L-225</t>
  </si>
  <si>
    <t>H6</t>
  </si>
  <si>
    <t>FEH5049</t>
  </si>
  <si>
    <t>V*LLAVE FIJA 2 BOCAS 21-23 L-240</t>
  </si>
  <si>
    <t>FEH5050</t>
  </si>
  <si>
    <t>V*LLAVE FIJA 2 BOCAS 24-26 L-260</t>
  </si>
  <si>
    <t>FEH5051</t>
  </si>
  <si>
    <t>V*LLAVE FIJA 2 BOCAS 25-28 L-280</t>
  </si>
  <si>
    <t>FEH5052</t>
  </si>
  <si>
    <t>V*LLAVE FIJA 2 BOCAS 30-32 L-300</t>
  </si>
  <si>
    <t>FEH5058</t>
  </si>
  <si>
    <t>V*SET 8 PZAS LLAVES FIJAS 2 BOCAS</t>
  </si>
  <si>
    <t>H6/O2</t>
  </si>
  <si>
    <t>FEH5061</t>
  </si>
  <si>
    <t>V*LLAVE ESTRELLA ACODADA 2 BOCAS 6-7 L-165</t>
  </si>
  <si>
    <t>H7</t>
  </si>
  <si>
    <t>FEH5062</t>
  </si>
  <si>
    <t>V*LLAVE ESTRELLA ACODADA 2 BOCAS 8-9 L-180</t>
  </si>
  <si>
    <t>FEH5063</t>
  </si>
  <si>
    <t>V*LLAVE ESTRELLA ACODADA 2 BOCAS 10-11L-190</t>
  </si>
  <si>
    <t>FEH5064</t>
  </si>
  <si>
    <t>V*LLAVE ESTRELLA ACODADA 2 BOCAS 12-13 L-210</t>
  </si>
  <si>
    <t>FEH5065</t>
  </si>
  <si>
    <t>V*LLAVE ESTRELLA ACODADA 2 BOCAS 14-15 L-225</t>
  </si>
  <si>
    <t>FEH5066</t>
  </si>
  <si>
    <t>V*LLAVE ESTRELLA ACODADA 2 BOCAS 16-17 L-245</t>
  </si>
  <si>
    <t>H8</t>
  </si>
  <si>
    <t>FEH5067</t>
  </si>
  <si>
    <t>V*LLAVE ESTRELLA ACODADA 2 BOCAS 18-19 L-265</t>
  </si>
  <si>
    <t>FEH5068</t>
  </si>
  <si>
    <t>V*LLAVE ESTRELLA ACODADA 2 BOCAS 20-22 L-290</t>
  </si>
  <si>
    <t>FEH5069</t>
  </si>
  <si>
    <t>V*LLAVE ESTRELLA ACODADA 2 BOCAS 21-23 L-305</t>
  </si>
  <si>
    <t>FEH5070</t>
  </si>
  <si>
    <t>V*LLAVE ESTRELLA ACODADA 2 BOCAS 24-26 L-325</t>
  </si>
  <si>
    <t>H10</t>
  </si>
  <si>
    <t>FEH5071</t>
  </si>
  <si>
    <t>V*LLAVE ESTRELLA ACODADA 2 BOCAS 25-28 L-335</t>
  </si>
  <si>
    <t>FEH5072</t>
  </si>
  <si>
    <t>V*LLAVE ESTRELLA ACODADA 2 BOCAS 30-32 L-360</t>
  </si>
  <si>
    <t>FEH5078</t>
  </si>
  <si>
    <t>V*SET 8 PZAS ESTRELLA ACODADA 2 BOCAS</t>
  </si>
  <si>
    <t>H10/FONDO2</t>
  </si>
  <si>
    <t>FEH5081</t>
  </si>
  <si>
    <t>V*LLAVE DE TUBO DE 2 BOCAS 6-7 L-103</t>
  </si>
  <si>
    <t>FEH5082</t>
  </si>
  <si>
    <t>V*LLAVE DE TUBO DE 2 BOCAS 8-9 L-108</t>
  </si>
  <si>
    <t>FEH5083</t>
  </si>
  <si>
    <t>V*LLAVE DE TUBO DE 2 BOCAS 10-11 L-120</t>
  </si>
  <si>
    <t>FEH5084</t>
  </si>
  <si>
    <t>V*LLAVE DE TUBO DE 2 BOCAS 12-13 L-138</t>
  </si>
  <si>
    <t>H11</t>
  </si>
  <si>
    <t>FEH5085</t>
  </si>
  <si>
    <t>V*LLAVE DE TUBO DE 2 BOCAS 14-15 L-143</t>
  </si>
  <si>
    <t>FEH5086</t>
  </si>
  <si>
    <t>V*LLAVE DE TUBO DE 2 BOCAS 16-17 L-153</t>
  </si>
  <si>
    <t>FEH5087</t>
  </si>
  <si>
    <t>V*LLAVE DE TUBO DE 2 BOCAS 18-19 L-163</t>
  </si>
  <si>
    <t>FEH5088</t>
  </si>
  <si>
    <t>V*LLAVE DE TUBO DE 2 BOCAS 20-22 L-173</t>
  </si>
  <si>
    <t>H12</t>
  </si>
  <si>
    <t>FEH5098</t>
  </si>
  <si>
    <t>-V*8 PZAS+BARRA LLAVE DE TUBO 2 BOCAS</t>
  </si>
  <si>
    <t>H12/U44</t>
  </si>
  <si>
    <t>FEH5101</t>
  </si>
  <si>
    <t>V*LLAVE STYLSON 14''-350mm</t>
  </si>
  <si>
    <t>H12/P2</t>
  </si>
  <si>
    <t>FEH5102</t>
  </si>
  <si>
    <t>V*LLAVE STYLSON 18''-450mm</t>
  </si>
  <si>
    <t>H12/R6</t>
  </si>
  <si>
    <t>FEH5103</t>
  </si>
  <si>
    <t>V*LLAVE STYLSON 24''-600mm</t>
  </si>
  <si>
    <t>H12/U17</t>
  </si>
  <si>
    <t>FEH5106</t>
  </si>
  <si>
    <t>V*TORNILLO HIERRO-BASE FIJA 100mm 9Kg</t>
  </si>
  <si>
    <t>H13/R22/FONDO1</t>
  </si>
  <si>
    <t>FEH5107</t>
  </si>
  <si>
    <t>V*TORNILLO HIERRO-BASE FIJA 125mm 11Kg</t>
  </si>
  <si>
    <t>H13/FONDO1</t>
  </si>
  <si>
    <t>FEH5110</t>
  </si>
  <si>
    <t>V*TENAZAS BOCA CURVA 10''-235mm</t>
  </si>
  <si>
    <t>H14/P10/R15</t>
  </si>
  <si>
    <t>FEH5115</t>
  </si>
  <si>
    <t>V*TENAZAS PICO DE LORO 10''-250mm</t>
  </si>
  <si>
    <t>H14/U43/P11</t>
  </si>
  <si>
    <t>FEH5118</t>
  </si>
  <si>
    <t>V*LLAVE INGLESA MOLETA CENTRAL 8''205mm</t>
  </si>
  <si>
    <t>H14/T13</t>
  </si>
  <si>
    <t>FEH5119</t>
  </si>
  <si>
    <t>V*LLAVE INGLESA MOLETA CENTRAL 10''260mm</t>
  </si>
  <si>
    <t>H14/U11/P10</t>
  </si>
  <si>
    <t>FEH5120</t>
  </si>
  <si>
    <t>V*LLAVE INGLESA MOLETA CENTRAL 12''310mm</t>
  </si>
  <si>
    <t>H14/P8</t>
  </si>
  <si>
    <t>FEH5121</t>
  </si>
  <si>
    <t>V*TENAZAS RUSAS 9''-225</t>
  </si>
  <si>
    <t>H14/P9</t>
  </si>
  <si>
    <t>FEH5122</t>
  </si>
  <si>
    <t>V*TENAZAS RUSAS 10''-250mm</t>
  </si>
  <si>
    <t>H15/P8</t>
  </si>
  <si>
    <t>FEH5126</t>
  </si>
  <si>
    <t>V*TENAZAS CARPINTERO 6''-160</t>
  </si>
  <si>
    <t>H15/P20</t>
  </si>
  <si>
    <t>FEH5127</t>
  </si>
  <si>
    <t>V*TENAZAS CARPINTERO 7''-180</t>
  </si>
  <si>
    <t>H15</t>
  </si>
  <si>
    <t>FEH5128</t>
  </si>
  <si>
    <t>V*TENAZAS CARPINTERO 8''-200mm</t>
  </si>
  <si>
    <t>H15/U14</t>
  </si>
  <si>
    <t>FEH5131</t>
  </si>
  <si>
    <t>V*CORTAVARILLAS 24'' 60cm</t>
  </si>
  <si>
    <t>H15/P23</t>
  </si>
  <si>
    <t>FEH5135</t>
  </si>
  <si>
    <t>V*CORTA TUBOS 3/22mm</t>
  </si>
  <si>
    <t>H15/P62</t>
  </si>
  <si>
    <t>FEH5136</t>
  </si>
  <si>
    <t>V*CORTA TUBOS 3/28mm</t>
  </si>
  <si>
    <t>H15/O85</t>
  </si>
  <si>
    <t>FEH5137</t>
  </si>
  <si>
    <t>-V*CORTA TUBOS 3/32mm</t>
  </si>
  <si>
    <t>H16/P62/O85</t>
  </si>
  <si>
    <t>FEH5138</t>
  </si>
  <si>
    <t>NAVAJA ELECTRICISTA 205MM</t>
  </si>
  <si>
    <t>H16/O2</t>
  </si>
  <si>
    <t>FEH5139</t>
  </si>
  <si>
    <t>TIJERA ELECTRICISTA</t>
  </si>
  <si>
    <t>FEH5140</t>
  </si>
  <si>
    <t>SET BROCAS HCS ''MASONRY'' 4-5-6-8mm</t>
  </si>
  <si>
    <t>H16/T9</t>
  </si>
  <si>
    <t>FEH5141</t>
  </si>
  <si>
    <t>BROCA 10mm HCS ''MANSONRY''</t>
  </si>
  <si>
    <t>H16</t>
  </si>
  <si>
    <t>FEH5142</t>
  </si>
  <si>
    <t>BROCA 12mm HCS ''MANSONRY''</t>
  </si>
  <si>
    <t>FEH5144</t>
  </si>
  <si>
    <t>BROCA 4mm HCS ''MANSONRY''</t>
  </si>
  <si>
    <t>FEH5145</t>
  </si>
  <si>
    <t>BROCA 5mm HCS ''MANSONRY''</t>
  </si>
  <si>
    <t>FEH5146</t>
  </si>
  <si>
    <t>BROCA 6mm HCS ''MANSONRY''</t>
  </si>
  <si>
    <t>FEH5148</t>
  </si>
  <si>
    <t>BROCA 8mm HCS ''MANSONRY''</t>
  </si>
  <si>
    <t>FEH5150</t>
  </si>
  <si>
    <t>V*TIJERA COCINA CON CASCANUECES 22CMS ABS</t>
  </si>
  <si>
    <t>H17/T15</t>
  </si>
  <si>
    <t>FEH5151</t>
  </si>
  <si>
    <t>V*JUEGO 6 LIMAS 8'' 20cm</t>
  </si>
  <si>
    <t>H17/T12</t>
  </si>
  <si>
    <t>FEH5160</t>
  </si>
  <si>
    <t>SET BROCAS HSS ''HIERRO'' 4-5-6-8mm</t>
  </si>
  <si>
    <t>H17/T16</t>
  </si>
  <si>
    <t>FEH5161</t>
  </si>
  <si>
    <t>BROCA 10mm HSS ''HIERRO''</t>
  </si>
  <si>
    <t>H17</t>
  </si>
  <si>
    <t>FEH5162</t>
  </si>
  <si>
    <t>BROCA 12mm HSS ''HIERRO''</t>
  </si>
  <si>
    <t>FEH51625</t>
  </si>
  <si>
    <t>V* ESCARPA PUNTA PLANA 25cms</t>
  </si>
  <si>
    <t>H17/P1</t>
  </si>
  <si>
    <t>FEH5164</t>
  </si>
  <si>
    <t>BROCA 4mm HSS ''HIERRO''</t>
  </si>
  <si>
    <t>FEH5165</t>
  </si>
  <si>
    <t>BROCA 5mm HSS ''HIERRO''</t>
  </si>
  <si>
    <t>FEH5166</t>
  </si>
  <si>
    <t>BROCA 6mm HSS ''HIERRO''</t>
  </si>
  <si>
    <t>H18</t>
  </si>
  <si>
    <t>FEH5168</t>
  </si>
  <si>
    <t>BROCA 8mm HSS ''HIERRO''</t>
  </si>
  <si>
    <t>FEH5201</t>
  </si>
  <si>
    <t>V*DESTORNILLADOR PHILLIPS 172mm PHO</t>
  </si>
  <si>
    <t>FEH5202</t>
  </si>
  <si>
    <t>V*DESTORNILLADOR PHILLIPS 192mm PH1</t>
  </si>
  <si>
    <t>H18/P26</t>
  </si>
  <si>
    <t>FEH5203</t>
  </si>
  <si>
    <t>V*DESTORNILLADOR PHILLIPS 235mm PH2</t>
  </si>
  <si>
    <t>H19/O6</t>
  </si>
  <si>
    <t>FEH5204</t>
  </si>
  <si>
    <t>V*DESTORNILLADOR PUNTA PLANA 1,2x260mm</t>
  </si>
  <si>
    <t>H19/O12</t>
  </si>
  <si>
    <t>FEH5205</t>
  </si>
  <si>
    <t>V*DESTORNILLADOR PUNTA PLANA 1x235mm</t>
  </si>
  <si>
    <t>H19/O56/P16</t>
  </si>
  <si>
    <t>FEH5206</t>
  </si>
  <si>
    <t>V*DESTORNILLADOR PUNTA PLANA 1x222mm</t>
  </si>
  <si>
    <t>H19/P24</t>
  </si>
  <si>
    <t>FEH5207</t>
  </si>
  <si>
    <t>V*DESTORNILLADOR PUNTA PLANA 0,6x172mm</t>
  </si>
  <si>
    <t>H20</t>
  </si>
  <si>
    <t>FEH5208</t>
  </si>
  <si>
    <t>V*DESTORNILLADOR PUNTA PLANA 0,8x172mm</t>
  </si>
  <si>
    <t>H20/T94</t>
  </si>
  <si>
    <t>FEH5221</t>
  </si>
  <si>
    <t>V*DESTORNILLADOR AISLADO PH 155mm PHO</t>
  </si>
  <si>
    <t>H20/T16</t>
  </si>
  <si>
    <t>FEH5222</t>
  </si>
  <si>
    <t>V*DESTORNILLADOR AISLADO PH 186mm PH1</t>
  </si>
  <si>
    <t>H20/P106/S61</t>
  </si>
  <si>
    <t>FEH5223</t>
  </si>
  <si>
    <t>V*DESTORNILLADOR PLANO AISLADO 155mm</t>
  </si>
  <si>
    <t>H20/P106</t>
  </si>
  <si>
    <t>FEH5224</t>
  </si>
  <si>
    <t>V*DESTORNILLADOR PLANO AISLADO 186mm</t>
  </si>
  <si>
    <t>H21/P106</t>
  </si>
  <si>
    <t>FEH5231</t>
  </si>
  <si>
    <t>V*ALICATES UNIVERSALES 6''-160</t>
  </si>
  <si>
    <t>H21/T12</t>
  </si>
  <si>
    <t>FEH5232</t>
  </si>
  <si>
    <t>V*ALICATES UNIVERSALES 7''-180</t>
  </si>
  <si>
    <t>H21/T33</t>
  </si>
  <si>
    <t>FEH5233</t>
  </si>
  <si>
    <t>V*ALICATES UNIVERSALES 8''-200</t>
  </si>
  <si>
    <t>H21/P2</t>
  </si>
  <si>
    <t>FEH5234</t>
  </si>
  <si>
    <t>V*ALICATES CORTE DIAGONAL 6''-160</t>
  </si>
  <si>
    <t>H21/T38</t>
  </si>
  <si>
    <t>FEH5235</t>
  </si>
  <si>
    <t>V*ALICATES CORTE DIAGONAL 7,5''-200</t>
  </si>
  <si>
    <t>H22/P16</t>
  </si>
  <si>
    <t>FEH5236</t>
  </si>
  <si>
    <t>V*ALICATES PUNTA LARGA 6''-160</t>
  </si>
  <si>
    <t>H22/T56</t>
  </si>
  <si>
    <t>FEH5237</t>
  </si>
  <si>
    <t>V*ALICATES PUNTA REDONDA 6''-160</t>
  </si>
  <si>
    <t>H22/P82</t>
  </si>
  <si>
    <t>FEH5238</t>
  </si>
  <si>
    <t>V*ALICATES CORTE FRONTAL 6''-160</t>
  </si>
  <si>
    <t>H22/P63</t>
  </si>
  <si>
    <t>FEH5241</t>
  </si>
  <si>
    <t>V*REMACHADORA 10''</t>
  </si>
  <si>
    <t>H22/A17</t>
  </si>
  <si>
    <t>FEH5242</t>
  </si>
  <si>
    <t>V*GRAPADORA 4-8mm</t>
  </si>
  <si>
    <t>H23/O16</t>
  </si>
  <si>
    <t>FEH5243</t>
  </si>
  <si>
    <t>V*GRAPADORA REFORZADA 4-14mm</t>
  </si>
  <si>
    <t>H23/T85</t>
  </si>
  <si>
    <t>FEH5244</t>
  </si>
  <si>
    <t>V*1000 GRAPAS CUADRADAS 6mm</t>
  </si>
  <si>
    <t>H23</t>
  </si>
  <si>
    <t>FEH5245</t>
  </si>
  <si>
    <t>V*1000 GRAPAS CUADRADAS 8mm</t>
  </si>
  <si>
    <t>FEH5246</t>
  </si>
  <si>
    <t>V*1000 GRAPAS CUADRADAS 10mm</t>
  </si>
  <si>
    <t>FEH5247</t>
  </si>
  <si>
    <t>V*1000 GRAPAS CUADRADAS 12mm</t>
  </si>
  <si>
    <t>H24</t>
  </si>
  <si>
    <t>FEH5248</t>
  </si>
  <si>
    <t>V*ALICATES MINI BOCA CURVA 110mm</t>
  </si>
  <si>
    <t>H24/T56</t>
  </si>
  <si>
    <t>FEH52487</t>
  </si>
  <si>
    <t>V*1000 GRAPAS CUADRADAS 14mm</t>
  </si>
  <si>
    <t>FEH5249</t>
  </si>
  <si>
    <t>V*ALICATES MINI CORTE 110mm</t>
  </si>
  <si>
    <t>H24/P94</t>
  </si>
  <si>
    <t>FEH5250</t>
  </si>
  <si>
    <t>V*ALICATES MINI UNIVERSAL 110mm</t>
  </si>
  <si>
    <t>H24/O7</t>
  </si>
  <si>
    <t>FEH5251</t>
  </si>
  <si>
    <t>V*DESTORNILLADOR REVERSIBLE</t>
  </si>
  <si>
    <t>H25/T16</t>
  </si>
  <si>
    <t>FEH5252</t>
  </si>
  <si>
    <t>V*JUEGO RELOJERO 6 PIEZAS</t>
  </si>
  <si>
    <t>H25/U80</t>
  </si>
  <si>
    <t>FEH5253</t>
  </si>
  <si>
    <t>V*DESTORNILLADOR CON 6 PUNTAS</t>
  </si>
  <si>
    <t>H25/P29</t>
  </si>
  <si>
    <t>FEH5254</t>
  </si>
  <si>
    <t>V*SET 30 PZAS DESTORNILLADOR+PUNTAS</t>
  </si>
  <si>
    <t>FEH5255</t>
  </si>
  <si>
    <t>V*SET 12 PZAS.DESTORNILLADOR+PUNTAS</t>
  </si>
  <si>
    <t>H25/R21</t>
  </si>
  <si>
    <t>FEH5256</t>
  </si>
  <si>
    <t>V*CEPILLO PLANO CON VASTAGO 100mm</t>
  </si>
  <si>
    <t>H27/P51</t>
  </si>
  <si>
    <t>FEH5257</t>
  </si>
  <si>
    <t>V*CEPILLO COPA CON VASTAGO 65mm</t>
  </si>
  <si>
    <t>H27/P15</t>
  </si>
  <si>
    <t>FEH5258</t>
  </si>
  <si>
    <t>V*CEPILLO COPA CON VASTAGO 75mm</t>
  </si>
  <si>
    <t>H27/U23</t>
  </si>
  <si>
    <t>FEH5261</t>
  </si>
  <si>
    <t>CEPILLO 3 FILAS ACERO</t>
  </si>
  <si>
    <t>H27/P29</t>
  </si>
  <si>
    <t>FEH52625</t>
  </si>
  <si>
    <t>ESCARPA  PUNTA REDONDA 25cms</t>
  </si>
  <si>
    <t>H28/P13</t>
  </si>
  <si>
    <t>FEH5263</t>
  </si>
  <si>
    <t>CEPILLO FINO  80x50</t>
  </si>
  <si>
    <t>H28/O41</t>
  </si>
  <si>
    <t>FEH5264</t>
  </si>
  <si>
    <t>CEPILLO PUNTAS ACERO 140x40</t>
  </si>
  <si>
    <t>H28/U36</t>
  </si>
  <si>
    <t>FEH5265</t>
  </si>
  <si>
    <t>CEPILLO PLANO CON VASTAGO 75mm</t>
  </si>
  <si>
    <t>H29</t>
  </si>
  <si>
    <t>FEH5270</t>
  </si>
  <si>
    <t>DISCO DE CORTE 115MM DIAMANTE</t>
  </si>
  <si>
    <t>H29/O3/O85</t>
  </si>
  <si>
    <t>FEH5272</t>
  </si>
  <si>
    <t>DISCO DE CORTE 115MM CORTE GENERAL</t>
  </si>
  <si>
    <t>H29/T16</t>
  </si>
  <si>
    <t>FEH5274</t>
  </si>
  <si>
    <t>H29/P65</t>
  </si>
  <si>
    <t>FEH5301</t>
  </si>
  <si>
    <t>SET DE 8 PZAS DE LLAVES ALLEN</t>
  </si>
  <si>
    <t>H29/T6</t>
  </si>
  <si>
    <t>FEH5351</t>
  </si>
  <si>
    <t>CANDADO LATON DOBLE ANCLAGE 20mm</t>
  </si>
  <si>
    <t>H30/O20</t>
  </si>
  <si>
    <t>FEH5354</t>
  </si>
  <si>
    <t>CANDADO LATON DOBLE ANCLAGE 40mm</t>
  </si>
  <si>
    <t>H30/P20</t>
  </si>
  <si>
    <t>FEH5355</t>
  </si>
  <si>
    <t>CANDADO LATON DOBLE ANCLAGE 50mm</t>
  </si>
  <si>
    <t>H30/T26</t>
  </si>
  <si>
    <t>FEH5356</t>
  </si>
  <si>
    <t>CANDADO LATON DOBLE ANCLAGE 60mm</t>
  </si>
  <si>
    <t>FEH5363</t>
  </si>
  <si>
    <t>CANDADO ARCO LARGO D.ANCLAGE 30mm</t>
  </si>
  <si>
    <t>H31/T16</t>
  </si>
  <si>
    <t>FEH5364</t>
  </si>
  <si>
    <t>CANDADO ARCO LARGO D.ANCLAGE 40mm</t>
  </si>
  <si>
    <t>H31/P7/P10</t>
  </si>
  <si>
    <t>FEH5377</t>
  </si>
  <si>
    <t>CANDADO LATON SERIE U 70mm</t>
  </si>
  <si>
    <t>H31/P24/P2</t>
  </si>
  <si>
    <t>FEH5379</t>
  </si>
  <si>
    <t>CANDADO LATON SERIE U 90mm</t>
  </si>
  <si>
    <t>H31/P38/P20</t>
  </si>
  <si>
    <t>FEH5380</t>
  </si>
  <si>
    <t>CANDADO 1200mm CON SOPORTE</t>
  </si>
  <si>
    <t>FEH5381</t>
  </si>
  <si>
    <t>CANDADO 580mm</t>
  </si>
  <si>
    <t>H31/O61/O83</t>
  </si>
  <si>
    <t>FEH5382</t>
  </si>
  <si>
    <t>CANDADO COMBINACION 580mm</t>
  </si>
  <si>
    <t>H31/P38/O34</t>
  </si>
  <si>
    <t>FEH5383</t>
  </si>
  <si>
    <t>CANDADO COMBINACION REFORZADO 650mm</t>
  </si>
  <si>
    <t>H32/P18</t>
  </si>
  <si>
    <t>FEH5384</t>
  </si>
  <si>
    <t>CANDADO REFORZADO 1m</t>
  </si>
  <si>
    <t>H32/R20</t>
  </si>
  <si>
    <t>FEH5385</t>
  </si>
  <si>
    <t>CANDADO ''U'' 180x245mm</t>
  </si>
  <si>
    <t>H32/P15</t>
  </si>
  <si>
    <t>FEH5386</t>
  </si>
  <si>
    <t>CANDADO PINZA 100mm</t>
  </si>
  <si>
    <t>H32/O1</t>
  </si>
  <si>
    <t>FEH5403</t>
  </si>
  <si>
    <t>MARTILLO AJUSTADOR 300g 300mm</t>
  </si>
  <si>
    <t>H32/U23</t>
  </si>
  <si>
    <t>FEH5405</t>
  </si>
  <si>
    <t>MARTILLO AJUSTADOR 500g 320mm</t>
  </si>
  <si>
    <t>H33/R22</t>
  </si>
  <si>
    <t>FEH5425</t>
  </si>
  <si>
    <t>MARTILLO UÑA ø25 330mm</t>
  </si>
  <si>
    <t>H33/P32</t>
  </si>
  <si>
    <t>FEH5429</t>
  </si>
  <si>
    <t>MARTILLO UÑA ø29 340mm</t>
  </si>
  <si>
    <t>H33/P12</t>
  </si>
  <si>
    <t>FEH5442</t>
  </si>
  <si>
    <t>MARTILLO BOLA 230g 280mm</t>
  </si>
  <si>
    <t>H33/U45</t>
  </si>
  <si>
    <t>FEH5443</t>
  </si>
  <si>
    <t>MARTILLO BOLA 340g 330mm</t>
  </si>
  <si>
    <t>H34/P7</t>
  </si>
  <si>
    <t>FEH5444</t>
  </si>
  <si>
    <t>MARTILLO BOLA 455g 340mm</t>
  </si>
  <si>
    <t>H34/O9</t>
  </si>
  <si>
    <t>FEH5450</t>
  </si>
  <si>
    <t>MACETA 800g 260mm</t>
  </si>
  <si>
    <t>H34/P14</t>
  </si>
  <si>
    <t>FEH5453</t>
  </si>
  <si>
    <t>MACETA 1500g 280mm</t>
  </si>
  <si>
    <t>H34/O20</t>
  </si>
  <si>
    <t>FEH5455</t>
  </si>
  <si>
    <t>100 CRUZETAS 1,5mm</t>
  </si>
  <si>
    <t>H34</t>
  </si>
  <si>
    <t>FEH5456</t>
  </si>
  <si>
    <t>100 CRUZETAS 2mm</t>
  </si>
  <si>
    <t>FEH5457</t>
  </si>
  <si>
    <t>100 CRUZETAS 3mm</t>
  </si>
  <si>
    <t>G1/U23/P34/O102</t>
  </si>
  <si>
    <t>FEH5458</t>
  </si>
  <si>
    <t>100 CRUZETAS 4mm</t>
  </si>
  <si>
    <t>G1</t>
  </si>
  <si>
    <t>FEH5460</t>
  </si>
  <si>
    <t>MAZA GOMA ø65mm 600g</t>
  </si>
  <si>
    <t>G1/O9</t>
  </si>
  <si>
    <t>FEH5466</t>
  </si>
  <si>
    <t>ESPATULA 40mm 1,5''</t>
  </si>
  <si>
    <t>G2/U54</t>
  </si>
  <si>
    <t>FEH5467</t>
  </si>
  <si>
    <t>ESPATULA 50mm 2''</t>
  </si>
  <si>
    <t>G2/T32</t>
  </si>
  <si>
    <t>FEH5468</t>
  </si>
  <si>
    <t>ESPATULA 60mm 2,5''</t>
  </si>
  <si>
    <t>G2/T29/T33</t>
  </si>
  <si>
    <t>FEH5469</t>
  </si>
  <si>
    <t>ESPATULA 75mm 3''</t>
  </si>
  <si>
    <t>G3/P23</t>
  </si>
  <si>
    <t>FEH5471</t>
  </si>
  <si>
    <t>PALETA 165mm 7''</t>
  </si>
  <si>
    <t>G3/O32</t>
  </si>
  <si>
    <t>FEH5472</t>
  </si>
  <si>
    <t>PALETA 180mm 8''</t>
  </si>
  <si>
    <t>G3/T8</t>
  </si>
  <si>
    <t>FEH5473</t>
  </si>
  <si>
    <t>PALETIN 140mm</t>
  </si>
  <si>
    <t>G4/P103</t>
  </si>
  <si>
    <t>FEH5475</t>
  </si>
  <si>
    <t>LLANA DE ACERO 300x100mm</t>
  </si>
  <si>
    <t>G4/O17</t>
  </si>
  <si>
    <t>FEH5476</t>
  </si>
  <si>
    <t>PEINES  ACERO 280x115mm</t>
  </si>
  <si>
    <t>G4/S50</t>
  </si>
  <si>
    <t>FEH5481</t>
  </si>
  <si>
    <t>NIVEL 16'' 400mm</t>
  </si>
  <si>
    <t>G4/T8</t>
  </si>
  <si>
    <t>FEH5482</t>
  </si>
  <si>
    <t>NIVEL 20'' 500mm</t>
  </si>
  <si>
    <t>FEH5483</t>
  </si>
  <si>
    <t>NIVEL 24'' 600mm</t>
  </si>
  <si>
    <t>G5/T8</t>
  </si>
  <si>
    <t>FEH5484</t>
  </si>
  <si>
    <t>NIVEL 32'' 800mm</t>
  </si>
  <si>
    <t>FEH5485</t>
  </si>
  <si>
    <t>MARCADOR DE LINEAS</t>
  </si>
  <si>
    <t>G5/T37</t>
  </si>
  <si>
    <t>FEH5486</t>
  </si>
  <si>
    <t>PATA CABRA 18x500mm</t>
  </si>
  <si>
    <t>G6/U19</t>
  </si>
  <si>
    <t>FEH5487</t>
  </si>
  <si>
    <t>PATA CABRA 20x700mm</t>
  </si>
  <si>
    <t>G6/P34</t>
  </si>
  <si>
    <t>FEH5488</t>
  </si>
  <si>
    <t>PATA CABRA 22x800mm</t>
  </si>
  <si>
    <t>G7/P8</t>
  </si>
  <si>
    <t>FEH5489</t>
  </si>
  <si>
    <t>TIZA AZUL 115g CARGA M.LINEAS</t>
  </si>
  <si>
    <t>G7/P109</t>
  </si>
  <si>
    <t>FEH5490</t>
  </si>
  <si>
    <t>JUEGO RODILLERAS DE PROTECCION</t>
  </si>
  <si>
    <t>G8</t>
  </si>
  <si>
    <t>FEH5491</t>
  </si>
  <si>
    <t>GAFAS DE PROTECCION</t>
  </si>
  <si>
    <t>G8/U79</t>
  </si>
  <si>
    <t>FEH5492</t>
  </si>
  <si>
    <t>FILTRO MASCARILLA</t>
  </si>
  <si>
    <t>G8/U91/U70</t>
  </si>
  <si>
    <t>FEH5493</t>
  </si>
  <si>
    <t>50 FILTROS MASCARILLA</t>
  </si>
  <si>
    <t>G10</t>
  </si>
  <si>
    <t>FEH5494</t>
  </si>
  <si>
    <t>PROTECTOR AUDITIVO</t>
  </si>
  <si>
    <t>G10/P89/P67</t>
  </si>
  <si>
    <t>FEH5495</t>
  </si>
  <si>
    <t>GUANTES SERRAJE TALLA 10,5</t>
  </si>
  <si>
    <t>G10/U93</t>
  </si>
  <si>
    <t>FEH5497</t>
  </si>
  <si>
    <t>GUANTES DE NYLON</t>
  </si>
  <si>
    <t>G11</t>
  </si>
  <si>
    <t>FEH549910</t>
  </si>
  <si>
    <t>12 PARES DE GUANTES NYLON-CARBONO Nº10</t>
  </si>
  <si>
    <t>G11/U102</t>
  </si>
  <si>
    <t>FEH54997</t>
  </si>
  <si>
    <t>12 PARES DE GUANTES NYLON- CARBONO  Nº7</t>
  </si>
  <si>
    <t>G11/U89</t>
  </si>
  <si>
    <t>FEH5601</t>
  </si>
  <si>
    <t>PALETA JARDIN</t>
  </si>
  <si>
    <t>G11/S39</t>
  </si>
  <si>
    <t>FEH5602</t>
  </si>
  <si>
    <t>TRIDENTE JARDIN</t>
  </si>
  <si>
    <t>G12</t>
  </si>
  <si>
    <t>FEH5603</t>
  </si>
  <si>
    <t>ESCARIFICADOR JARDIN</t>
  </si>
  <si>
    <t>FEH5605</t>
  </si>
  <si>
    <t>JUEGO 3 HERRAMIENTAS JARDIN</t>
  </si>
  <si>
    <t>G12/O62/P62</t>
  </si>
  <si>
    <t>FEH5606</t>
  </si>
  <si>
    <t>KIT DE 4 EMBUDOS (50,75,100,125mm)</t>
  </si>
  <si>
    <t>G12/P98</t>
  </si>
  <si>
    <t>FEH5607</t>
  </si>
  <si>
    <t>BOTE PULVERIZADOR 260ml</t>
  </si>
  <si>
    <t>G13/T79</t>
  </si>
  <si>
    <t>FEH5611</t>
  </si>
  <si>
    <t>TIJERAS PODAR 8''</t>
  </si>
  <si>
    <t>G13/O13</t>
  </si>
  <si>
    <t>FEH5612</t>
  </si>
  <si>
    <t>TIJERAS PODAR YUNQUE 8''</t>
  </si>
  <si>
    <t>G13/P4</t>
  </si>
  <si>
    <t>FEH5614</t>
  </si>
  <si>
    <t>G14</t>
  </si>
  <si>
    <t>FEH5615</t>
  </si>
  <si>
    <t>TIJERAS CORTA CHAPAS 28,5 cm</t>
  </si>
  <si>
    <t>G14/P1/O6</t>
  </si>
  <si>
    <t>FEH5621</t>
  </si>
  <si>
    <t>TIJERAS CORTASETOS TELESCOPICA 60-85cm</t>
  </si>
  <si>
    <t>G14/P9</t>
  </si>
  <si>
    <t>FEH5622</t>
  </si>
  <si>
    <t>TIJERAS PODAR TELESCOPICA 6090cm</t>
  </si>
  <si>
    <t>G15/S29</t>
  </si>
  <si>
    <t>FEH5623</t>
  </si>
  <si>
    <t>TIJERAS CORTASETOS TELESCOPICA 60-90cm</t>
  </si>
  <si>
    <t>G15/P10</t>
  </si>
  <si>
    <t>FEH5624</t>
  </si>
  <si>
    <t>TIJERAS PODAR TELESCOPICA 60-90cm</t>
  </si>
  <si>
    <t>G15/P9</t>
  </si>
  <si>
    <t>FEH5625</t>
  </si>
  <si>
    <t>CORTASETOS 50cm</t>
  </si>
  <si>
    <t>G15</t>
  </si>
  <si>
    <t>FEH5629</t>
  </si>
  <si>
    <t>RECOGEHOJAS</t>
  </si>
  <si>
    <t>G16/U101</t>
  </si>
  <si>
    <t>FEH5630</t>
  </si>
  <si>
    <t>RASTRILLO 33cms 14Puntas</t>
  </si>
  <si>
    <t>G16/U37/O39</t>
  </si>
  <si>
    <t>FEH5631</t>
  </si>
  <si>
    <t>SIERRA JARDIN 21'' 53cm</t>
  </si>
  <si>
    <t>G16/O14</t>
  </si>
  <si>
    <t>FEH5632</t>
  </si>
  <si>
    <t>SIERRA JARDIN 24' 60cm</t>
  </si>
  <si>
    <t>G17/P19</t>
  </si>
  <si>
    <t>FEH5633</t>
  </si>
  <si>
    <t>SIERRA JAPONESA PLEGABLE</t>
  </si>
  <si>
    <t>G17/O10</t>
  </si>
  <si>
    <t>FEH5634</t>
  </si>
  <si>
    <t>SIERRA PARA METALES 30cm 12'</t>
  </si>
  <si>
    <t>G18/O44/S28</t>
  </si>
  <si>
    <t>FEH5635</t>
  </si>
  <si>
    <t>G18/T86</t>
  </si>
  <si>
    <t>FEH5636</t>
  </si>
  <si>
    <t>MARQUETERIA 18cm+5 hojas</t>
  </si>
  <si>
    <t>I18/U4</t>
  </si>
  <si>
    <t>FEH5637</t>
  </si>
  <si>
    <t>SERRUCHO 18' 45cm</t>
  </si>
  <si>
    <t>G18/FONDO6</t>
  </si>
  <si>
    <t>FEH5641</t>
  </si>
  <si>
    <t>HACHA 800g</t>
  </si>
  <si>
    <t>F3/G19/P14</t>
  </si>
  <si>
    <t>FEH56416</t>
  </si>
  <si>
    <t>1 HOJA SIERRA BI-METAL</t>
  </si>
  <si>
    <t>G19</t>
  </si>
  <si>
    <t>FEH5642</t>
  </si>
  <si>
    <t>HACHA 500g</t>
  </si>
  <si>
    <t>G19/A17</t>
  </si>
  <si>
    <t>FEH5643</t>
  </si>
  <si>
    <t>MUELLE DESATASCADOR FLEXIBLE 3m</t>
  </si>
  <si>
    <t>G19/U86/O22</t>
  </si>
  <si>
    <t>FEH5644</t>
  </si>
  <si>
    <t>ABREBOTELLAS</t>
  </si>
  <si>
    <t>G19/1E13</t>
  </si>
  <si>
    <t>FEH5645</t>
  </si>
  <si>
    <t>PIEDRA DE AFILAR</t>
  </si>
  <si>
    <t>G20/O6</t>
  </si>
  <si>
    <t>FEH5646</t>
  </si>
  <si>
    <t>SET 5 RODILLOS PINTOR 100MM CON MANGO</t>
  </si>
  <si>
    <t>G20/P50</t>
  </si>
  <si>
    <t>FEH5647</t>
  </si>
  <si>
    <t>SET 3 RODILLOS PINTOR 100MM CON MANGO Y CUBETA</t>
  </si>
  <si>
    <t>G20/O49/O71/O93</t>
  </si>
  <si>
    <t>FEHCM296</t>
  </si>
  <si>
    <t>LLAVERO CINTA METRICA 2m</t>
  </si>
  <si>
    <t>G20/1I24</t>
  </si>
  <si>
    <t>FEHCM396</t>
  </si>
  <si>
    <t>CINTA METRICA 3m</t>
  </si>
  <si>
    <t>G20</t>
  </si>
  <si>
    <t>FEHCM596</t>
  </si>
  <si>
    <t>CINTA METRICA 5m</t>
  </si>
  <si>
    <t>G21/R22</t>
  </si>
  <si>
    <t>FEHCU202</t>
  </si>
  <si>
    <t>CORTA-TUBOS DE PVC Y ALUMINIO 42mm</t>
  </si>
  <si>
    <t>G21/1E4</t>
  </si>
  <si>
    <t>FEHCU205</t>
  </si>
  <si>
    <t>CORTA-TUBOS DE VINILO 26/42 mm</t>
  </si>
  <si>
    <t>G21/1H21</t>
  </si>
  <si>
    <t>FEHCU505</t>
  </si>
  <si>
    <t>RECAMBIO 10 CUCHILLAS 0,5x18x100mm</t>
  </si>
  <si>
    <t>G21</t>
  </si>
  <si>
    <t>FEHCU506</t>
  </si>
  <si>
    <t>CUTTER 5 CUCHILLAS EN BLISTER</t>
  </si>
  <si>
    <t>G21/P65/P87</t>
  </si>
  <si>
    <t>FEHT10</t>
  </si>
  <si>
    <t>-TERMO ALUMINIO 1000ml</t>
  </si>
  <si>
    <t>G22/T61</t>
  </si>
  <si>
    <t>FEHT3</t>
  </si>
  <si>
    <t>-TERMO ALUMINIO 350ml</t>
  </si>
  <si>
    <t>G22/T63</t>
  </si>
  <si>
    <t>FEHT5</t>
  </si>
  <si>
    <t>-TERMO ALUMINIO 500ml</t>
  </si>
  <si>
    <t>G22/T40</t>
  </si>
  <si>
    <t>FEIB783750</t>
  </si>
  <si>
    <t>AFILADOR CUCHILLO Y TIJERAS</t>
  </si>
  <si>
    <t>FEIB790412</t>
  </si>
  <si>
    <t>CONTENEDOR TITAN 1200ml</t>
  </si>
  <si>
    <t>FEIF111C</t>
  </si>
  <si>
    <t>IFAM*CERRADURA 30mm CROMO BRILLANTE</t>
  </si>
  <si>
    <t>FEIF480</t>
  </si>
  <si>
    <t>IFAM*ANCLAJE SUELO</t>
  </si>
  <si>
    <t>2H8</t>
  </si>
  <si>
    <t>FEIF502</t>
  </si>
  <si>
    <t>IFAM*CANDADO CON CABLE SPIRAL</t>
  </si>
  <si>
    <t>FEIF516</t>
  </si>
  <si>
    <t>IFAM*CANDADO BICI 180cms CON FLASH</t>
  </si>
  <si>
    <t>FEIF620</t>
  </si>
  <si>
    <t>IFAM*CANDADO COMBINACION+CABLE+TARJETA IDEN.COLOR</t>
  </si>
  <si>
    <t>FEIF621</t>
  </si>
  <si>
    <t>IFAM*CANDADO COMBINACION+CABLE+TARJETA IDEN.NEON</t>
  </si>
  <si>
    <t>FEIF670</t>
  </si>
  <si>
    <t>IFAM*ANTIRROBO SILLIN</t>
  </si>
  <si>
    <t>FEIF71500</t>
  </si>
  <si>
    <t>IFAM*CANDADO TIFON 15mm</t>
  </si>
  <si>
    <t>FEIF770</t>
  </si>
  <si>
    <t>IFAM*CANDADO SERIE U 70mm BLISTER</t>
  </si>
  <si>
    <t>FEIF790</t>
  </si>
  <si>
    <t>IFAM*CANDADO SERIE U 90mm BLISTER</t>
  </si>
  <si>
    <t>FEIF83010</t>
  </si>
  <si>
    <t>IFAM*CANDADO MAR-INOX 30mm ARCO LARGO</t>
  </si>
  <si>
    <t>FEIF84010</t>
  </si>
  <si>
    <t>IFAM*CANDADO MAR-INOX 40mm ARCO LARGO</t>
  </si>
  <si>
    <t>FEIFEXPOG</t>
  </si>
  <si>
    <t>IFAM*EXPOSITOR AUTOMOCION GRANDE</t>
  </si>
  <si>
    <t>FEIN4040</t>
  </si>
  <si>
    <t>TRAMPA 2 RATONES 9 X 4, 5 X 6cm</t>
  </si>
  <si>
    <t>FEJA1003</t>
  </si>
  <si>
    <t>JATA*PLANCHA DE PELO</t>
  </si>
  <si>
    <t>2H1</t>
  </si>
  <si>
    <t>FEJA150</t>
  </si>
  <si>
    <t>JATA*PLANCHA DE ASAR 1.300W</t>
  </si>
  <si>
    <t>2H4</t>
  </si>
  <si>
    <t>FEJA235</t>
  </si>
  <si>
    <t>JATA*PLANCHA DE ASAR 2200W DuPont</t>
  </si>
  <si>
    <t>2H18</t>
  </si>
  <si>
    <t>FEJA326</t>
  </si>
  <si>
    <t>JATA*FREIDORA 1L. 1000W</t>
  </si>
  <si>
    <t>2H19</t>
  </si>
  <si>
    <t>FEJA355</t>
  </si>
  <si>
    <t>JATA*BASCULA BAÑO ELECTRONICA BLANCA</t>
  </si>
  <si>
    <t>FEJA357</t>
  </si>
  <si>
    <t>JATA*PLANCHA VIAJE</t>
  </si>
  <si>
    <t>FEJA361</t>
  </si>
  <si>
    <t>JATA*SECADOR VIAJE</t>
  </si>
  <si>
    <t>2G1</t>
  </si>
  <si>
    <t>FEJA383</t>
  </si>
  <si>
    <t>JATA*BRAZO BATIDOR 230V 300W</t>
  </si>
  <si>
    <t>FEJA398</t>
  </si>
  <si>
    <t>JATA*QUITAPELUSAS</t>
  </si>
  <si>
    <t>FEJA495</t>
  </si>
  <si>
    <t>JATA*BATIDORA DE VARILLA 600W</t>
  </si>
  <si>
    <t>2H20</t>
  </si>
  <si>
    <t>FEJA587</t>
  </si>
  <si>
    <t>JATA* TOSTADOR HORIZONTAL</t>
  </si>
  <si>
    <t>UBICAR</t>
  </si>
  <si>
    <t>FEJA706</t>
  </si>
  <si>
    <t>JATA*BALANZA COCINA ELEC.ACERO INOX.</t>
  </si>
  <si>
    <t>2H2</t>
  </si>
  <si>
    <t>FEJA798</t>
  </si>
  <si>
    <t>JATA*PLANCHA FACIL</t>
  </si>
  <si>
    <t>FEJA921</t>
  </si>
  <si>
    <t>JATA*GRILL ANTIADHERENTE 27x28,5 cm</t>
  </si>
  <si>
    <t>2G2</t>
  </si>
  <si>
    <t>FEJA953</t>
  </si>
  <si>
    <t>JATA*RELOJ DESPERTADOR ANALOGICO</t>
  </si>
  <si>
    <t>2G18</t>
  </si>
  <si>
    <t>FEJAAJ</t>
  </si>
  <si>
    <t>AJEDREZ DE CRISTAL</t>
  </si>
  <si>
    <t>FEJANA</t>
  </si>
  <si>
    <t>NAVAJA MULTIUSO</t>
  </si>
  <si>
    <t>2F</t>
  </si>
  <si>
    <t>FEJARA</t>
  </si>
  <si>
    <t>MINI RADIO</t>
  </si>
  <si>
    <t>FEJAY10767</t>
  </si>
  <si>
    <t>JAY-''OVAL'' 6 CUCHARAS CAFE</t>
  </si>
  <si>
    <t>FEJAY3734</t>
  </si>
  <si>
    <t>JAY-''TENEDOR CHULETERO 208mm</t>
  </si>
  <si>
    <t>FEJAY53712</t>
  </si>
  <si>
    <t>JAY-''CORONA'' 6 CUCHARAS MOKA</t>
  </si>
  <si>
    <t>FEJAY53733</t>
  </si>
  <si>
    <t>JAY-''CORONA'' 3 CUCHILLOS MESA</t>
  </si>
  <si>
    <t>FEJAY53739</t>
  </si>
  <si>
    <t>JAY-''CORONA'' 3 CUCHILLOS LUNCH</t>
  </si>
  <si>
    <t>FEJAY53761</t>
  </si>
  <si>
    <t>JAY-''CORONA'' 6 CUCHARAS MESA</t>
  </si>
  <si>
    <t>FEJAY53767</t>
  </si>
  <si>
    <t>JAY-''CORONA'' 6 CUCHARAS CAFE</t>
  </si>
  <si>
    <t>FEJAY53768</t>
  </si>
  <si>
    <t>JAY-''CORONA'' 6 TENEDORES LUNCH</t>
  </si>
  <si>
    <t>FEJAY85712</t>
  </si>
  <si>
    <t>JAY-''JADE'' 3 CUCHARAS MOKA</t>
  </si>
  <si>
    <t>FEJAY85731</t>
  </si>
  <si>
    <t>JAY-''JADE'' 3 CUCHARAS MESA</t>
  </si>
  <si>
    <t>FEJAY85733</t>
  </si>
  <si>
    <t>JAY-''JADE'' 3 CUCHILLOS MESA</t>
  </si>
  <si>
    <t>FEJAY85739</t>
  </si>
  <si>
    <t>JAY-''JADE'' 3 CUCHILLOS LUNCH</t>
  </si>
  <si>
    <t>FEJO10022</t>
  </si>
  <si>
    <t>JOMA*CAJA DE CAUDALES Nº 2 BURDEOS METALIZADO</t>
  </si>
  <si>
    <t>2N14</t>
  </si>
  <si>
    <t>FEJO10023</t>
  </si>
  <si>
    <t>JOMA*CAJA DE CAUDALES Nº 3 BURDEOS METALIZADO</t>
  </si>
  <si>
    <t>FEJO10024</t>
  </si>
  <si>
    <t>JOMA*CAJA DE CAUDALES Nº 4 ROJA METALIZADO</t>
  </si>
  <si>
    <t>FEJO10031</t>
  </si>
  <si>
    <t>JOMA*CAJA DE CAUDALES Nº 1 AZUL METALIZADO</t>
  </si>
  <si>
    <t>FEJO10032</t>
  </si>
  <si>
    <t>JOMA*CAJA DE CAUDALES Nº 2 AZUL METALIZADO</t>
  </si>
  <si>
    <t>FEJO10033</t>
  </si>
  <si>
    <t>JOMA*CAJA DE CAUDALES Nº 3 AZUL METALIZADO</t>
  </si>
  <si>
    <t>FEJO10034</t>
  </si>
  <si>
    <t>JOMA*CAJA DE CAUDALES Nº 4 AZUL METALIZADO</t>
  </si>
  <si>
    <t>FEJO1038</t>
  </si>
  <si>
    <t>JOMA*CAJA PARA LLAVE DE EMERGENCIA CON MAZA</t>
  </si>
  <si>
    <t>2N13</t>
  </si>
  <si>
    <t>FEJO1053</t>
  </si>
  <si>
    <t>JOMA*CAJA DE CAUDALES Nº 2 AZUL ULTRAMARINO</t>
  </si>
  <si>
    <t>FEJO1055</t>
  </si>
  <si>
    <t>JOMA*CAJA DE CAUDALES Nº 4 AZUL ULTRAMARINO</t>
  </si>
  <si>
    <t>FEJO1201</t>
  </si>
  <si>
    <t>JOMA*CAJA DE CAUDALES Nº 0 ROJA</t>
  </si>
  <si>
    <t>FEJO1202</t>
  </si>
  <si>
    <t>JOMA*CAJA DE CAUDALES Nº 0 VERDE</t>
  </si>
  <si>
    <t>FEJO1211</t>
  </si>
  <si>
    <t>JOMA*CAJA DE CAUDALES Nº 1 ROJA</t>
  </si>
  <si>
    <t>FEJO1212</t>
  </si>
  <si>
    <t>JOMA*CAJA DE CAUDALES Nº 1 VERDE</t>
  </si>
  <si>
    <t>FEJO1221</t>
  </si>
  <si>
    <t>JOMA*CAJA DE CAUDALES Nº 2 ROJA</t>
  </si>
  <si>
    <t>FEJO1222</t>
  </si>
  <si>
    <t>JOMA*CAJA DE CAUDALES Nº 2 VERDE</t>
  </si>
  <si>
    <t>FEJO1241</t>
  </si>
  <si>
    <t>JOMA*CAJA DE CAUDALES Nº 4 ROJA</t>
  </si>
  <si>
    <t>FEJO1242</t>
  </si>
  <si>
    <t>JOMA*CAJA DE CAUDALES Nº 4 VERDE</t>
  </si>
  <si>
    <t>FEJO1250</t>
  </si>
  <si>
    <t>JOMA*CAJA DE CAUDALES Nº 5 AZUL</t>
  </si>
  <si>
    <t>FEJO1251</t>
  </si>
  <si>
    <t>JOMA*CAJA DE CAUDALES Nº 5 ROJA</t>
  </si>
  <si>
    <t>FEJO1252</t>
  </si>
  <si>
    <t>JOMA*CAJA DE CAUDALES Nº 5 VERDE</t>
  </si>
  <si>
    <t>FEJO15011</t>
  </si>
  <si>
    <t>JOMA*CAJA+COMPARTIMIENTO Nº1 MARFIL</t>
  </si>
  <si>
    <t>FEJO15013</t>
  </si>
  <si>
    <t>JOMA*CAJA+COMPARTIMIENTO Nº1 VERDE</t>
  </si>
  <si>
    <t>FEJO15041</t>
  </si>
  <si>
    <t>JOMA*CAJA+COMPARTIMIENTO Nº4 MARFIL</t>
  </si>
  <si>
    <t>FEJO15042</t>
  </si>
  <si>
    <t>JOMA*CAJA+COMPARTIMIENTO Nº4 ROJO</t>
  </si>
  <si>
    <t>FEJO15043</t>
  </si>
  <si>
    <t>JOMA*CAJA+COMPARTIMIENTO Nº4 VERDE</t>
  </si>
  <si>
    <t>FEJO15044</t>
  </si>
  <si>
    <t>JOMA*CAJA+COMPARTIMIENTO Nº4 GRIS</t>
  </si>
  <si>
    <t>FEJO2020</t>
  </si>
  <si>
    <t>JOMA*ARMARIO LLAVERO 105 LLAVES</t>
  </si>
  <si>
    <t>FEJO3110</t>
  </si>
  <si>
    <t>JOMA*BUZON VERTICAL INTERIOR CREMA-CREMA H.10</t>
  </si>
  <si>
    <t>FEJO3122</t>
  </si>
  <si>
    <t>JOMA*BUZON VERTICAL INTERIOR GRIS-INOX. H.10</t>
  </si>
  <si>
    <t>FEJO3123</t>
  </si>
  <si>
    <t>JOMA*BUZON VERTICAL INTERIOR GRIS-HAYA H.10</t>
  </si>
  <si>
    <t>FEJO3124</t>
  </si>
  <si>
    <t>JOMA*BUZON VERTICAL INTERIOR GRIS-CASTAÑO H.10</t>
  </si>
  <si>
    <t>FEJO3212</t>
  </si>
  <si>
    <t>JOMA*BUZON HZTAL.INTERIOR GRIS-INOX. H.20</t>
  </si>
  <si>
    <t>FEJO3215</t>
  </si>
  <si>
    <t>JOMA*BUZON HZTAL.INTERIOR GRIS-CEREZO H.20</t>
  </si>
  <si>
    <t>FEJO3217</t>
  </si>
  <si>
    <t>JOMA*BUZON HZTAL.INTERIOR GRIS-RAIZ H.20</t>
  </si>
  <si>
    <t>FEJO3218</t>
  </si>
  <si>
    <t>JOMA*BUZON HZTAL.INTERIOR GRIS-MARMOL H.20</t>
  </si>
  <si>
    <t>FEJO3310</t>
  </si>
  <si>
    <t>JOMA*BUZON HZTAL.INTERIOR H.23 GRIS-CREMA</t>
  </si>
  <si>
    <t>FEJO3312</t>
  </si>
  <si>
    <t>JOMA*BUZON HZTAL.INTERIOR H.23 GRIS-INOX.</t>
  </si>
  <si>
    <t>FEJO3316</t>
  </si>
  <si>
    <t>JOMA*BUZON HZTAL.INTERIOR H.23 GRIS-BUBINGA</t>
  </si>
  <si>
    <t>FEJO3317</t>
  </si>
  <si>
    <t>JOMA*BUZON HZTAL.INTERIOR H.23 GRIS-RAIZ</t>
  </si>
  <si>
    <t>FEJO3318</t>
  </si>
  <si>
    <t>JOMA*BUZON HZTAL.INTERIOR H.23 GRIS-MARMOL</t>
  </si>
  <si>
    <t>FEJO5182</t>
  </si>
  <si>
    <t>JOMA*PANEL DE ANUNCIOS 2 DINA4</t>
  </si>
  <si>
    <t>FEJO5184</t>
  </si>
  <si>
    <t>JOMA*PANEL DE ANUNCIOS 4 DINA4</t>
  </si>
  <si>
    <t>FEJO5186</t>
  </si>
  <si>
    <t>JOMA*PANEL DE ANUNCIOS 6 DINA4</t>
  </si>
  <si>
    <t>FEJO5188</t>
  </si>
  <si>
    <t>JOMA*PANEL DE ANUNCIOS 8 DINA4</t>
  </si>
  <si>
    <t>FEJO6000</t>
  </si>
  <si>
    <t>JOMA*CAJA+COMBINACION Nº0 NEGRA</t>
  </si>
  <si>
    <t>FEJO6002</t>
  </si>
  <si>
    <t>JOMA*CAJA+COMBINACION Nº2 NEGRA</t>
  </si>
  <si>
    <t>FEJO6003</t>
  </si>
  <si>
    <t>JOMA*CAJA+COMBINACION Nº3 NEGRA</t>
  </si>
  <si>
    <t>FEJO6004</t>
  </si>
  <si>
    <t>JOMA*CAJA+COMBINACION Nº4 NEGRA</t>
  </si>
  <si>
    <t>FEJO8460</t>
  </si>
  <si>
    <t>JOMA*RECOGECARTAS Nº 2 BLANCO</t>
  </si>
  <si>
    <t>FEJO8461</t>
  </si>
  <si>
    <t>JOMA*RECOGECARTAS Nº 2 MARRON</t>
  </si>
  <si>
    <t>FEJO9061</t>
  </si>
  <si>
    <t>JOMA*BUZON EXTERIOR BLANCO G.54</t>
  </si>
  <si>
    <t>FEJO9062</t>
  </si>
  <si>
    <t>JOMA*BUZON EXTERIOR VERDE G.54</t>
  </si>
  <si>
    <t>FEJO9100</t>
  </si>
  <si>
    <t>JOMA*BOCACARTAS INOXIDABLE</t>
  </si>
  <si>
    <t>FEJO9110</t>
  </si>
  <si>
    <t>JOMA*BOCACARTAS BLANCO</t>
  </si>
  <si>
    <t>FEJO9111</t>
  </si>
  <si>
    <t>JOMA*BOCACARTAS MARRON</t>
  </si>
  <si>
    <t>FEJO9112</t>
  </si>
  <si>
    <t>JOMA*BOCACARTAS VERDE</t>
  </si>
  <si>
    <t>FEJO9113</t>
  </si>
  <si>
    <t>JOMA*BOCACARTAS NEGRO</t>
  </si>
  <si>
    <t>FEJO9120</t>
  </si>
  <si>
    <t>JOMA*BOCACARTAS LATON PULIDO</t>
  </si>
  <si>
    <t>FEJO9121</t>
  </si>
  <si>
    <t>JOMA*BOCACARTAS LATON CROMADO</t>
  </si>
  <si>
    <t>FEMA102585</t>
  </si>
  <si>
    <t>OLLA NEGRA CON TAPA 24 VALE PARA TODOS LOS FUEGOS</t>
  </si>
  <si>
    <t>2H16</t>
  </si>
  <si>
    <t>FEMA11008</t>
  </si>
  <si>
    <t>MAGEFESA*OLLA BURDEOS 24 cm CON TAPA</t>
  </si>
  <si>
    <t>FEMA114003</t>
  </si>
  <si>
    <t>MAGEFESA*CACEROLA BURDEOS 24 cm CON TAPA</t>
  </si>
  <si>
    <t>FEMA114008</t>
  </si>
  <si>
    <t>2H15</t>
  </si>
  <si>
    <t>FEMA114039</t>
  </si>
  <si>
    <t>MAGEFESA*SARTEN GUISERA BURDEOS 24 cm</t>
  </si>
  <si>
    <t>FEMAR205</t>
  </si>
  <si>
    <t>HORNILLO ELECTRICO BLINDADO 1500W</t>
  </si>
  <si>
    <t>2H17</t>
  </si>
  <si>
    <t>FEMAR3501</t>
  </si>
  <si>
    <t>MINI ACUMULADOR 230V-850W</t>
  </si>
  <si>
    <t>FEMAR903</t>
  </si>
  <si>
    <t>BRASERO 900W (515W+385W)</t>
  </si>
  <si>
    <t>FEMO689</t>
  </si>
  <si>
    <t>KIT CARGADOR IPHONE ADAPTADOR COCHE/CORRIENTE</t>
  </si>
  <si>
    <t>I27</t>
  </si>
  <si>
    <t>FEMO872B</t>
  </si>
  <si>
    <t>FUNDA PROTECTORA IPHONE 4 BLANCA</t>
  </si>
  <si>
    <t>G31</t>
  </si>
  <si>
    <t>FEMO872L</t>
  </si>
  <si>
    <t>FUNDA PROTECTORA IPHONE 4 LILA</t>
  </si>
  <si>
    <t>FEMO872N</t>
  </si>
  <si>
    <t>FUNDA PROTECTORA IPHONE 4 NEGRA</t>
  </si>
  <si>
    <t>FEMO872R</t>
  </si>
  <si>
    <t>FUNDA PROTECTORA IPHONE 4 ROSA</t>
  </si>
  <si>
    <t>FEMO872Z</t>
  </si>
  <si>
    <t>FUNDA PROTECTORA IPHONE 4 AZUL</t>
  </si>
  <si>
    <t>FEPA13210</t>
  </si>
  <si>
    <t>TENAZAS 25cm ABERTURA MULT.DE CREMALLERA</t>
  </si>
  <si>
    <t>FEPA13510</t>
  </si>
  <si>
    <t>TENACILLAS 25cm ABERT.MULT.CREMALLERA MECANIZADA</t>
  </si>
  <si>
    <t>FEPA135300</t>
  </si>
  <si>
    <t>FLEXOMETRO 3m BIMATERIAL</t>
  </si>
  <si>
    <t>FEPA208105</t>
  </si>
  <si>
    <t>LLAVE ESTRELLA 6x7</t>
  </si>
  <si>
    <t>FEPA208110</t>
  </si>
  <si>
    <t>LLAVE ESTRELLA 8x9</t>
  </si>
  <si>
    <t>FEPA208115</t>
  </si>
  <si>
    <t>LLAVE ESTRELLA 10x11</t>
  </si>
  <si>
    <t>FEPA208120</t>
  </si>
  <si>
    <t>LLAVE ESTRELLA 12x13</t>
  </si>
  <si>
    <t>FEPA208125</t>
  </si>
  <si>
    <t>LLAVE ESTRELLA 14x15</t>
  </si>
  <si>
    <t>FEPA208140</t>
  </si>
  <si>
    <t>LLAVE ESTRELLA 18x19</t>
  </si>
  <si>
    <t>FEPA208145</t>
  </si>
  <si>
    <t>LLAVE ESTRELLA 20x22</t>
  </si>
  <si>
    <t>FEPA208150</t>
  </si>
  <si>
    <t>LLAVE ESTRELLA 21x23</t>
  </si>
  <si>
    <t>FEPA208155</t>
  </si>
  <si>
    <t>LLAVE ESTRELLA 24x26</t>
  </si>
  <si>
    <t>FEPA208160</t>
  </si>
  <si>
    <t>LLAVE ESTRELLA 25x28</t>
  </si>
  <si>
    <t>FEPA208165</t>
  </si>
  <si>
    <t>LLAVE ESTRELLA 27x29</t>
  </si>
  <si>
    <t>FEPA208170</t>
  </si>
  <si>
    <t>LLAVE ESTRELLA 30x32</t>
  </si>
  <si>
    <t>FEPA212105</t>
  </si>
  <si>
    <t>LLAVE DE TUBO 6x7</t>
  </si>
  <si>
    <t>FEPA212110</t>
  </si>
  <si>
    <t>LLAVE DE TUBO 8x9</t>
  </si>
  <si>
    <t>FEPA212115</t>
  </si>
  <si>
    <t>LLAVE DE TUBO 10x11</t>
  </si>
  <si>
    <t>FEPA212120</t>
  </si>
  <si>
    <t>LLAVE DE TUBO 12x13</t>
  </si>
  <si>
    <t>FEPA212125</t>
  </si>
  <si>
    <t>LLAVE DE TUBO 14x15</t>
  </si>
  <si>
    <t>FEPA212130</t>
  </si>
  <si>
    <t>LLAVE DE TUBO 16x17</t>
  </si>
  <si>
    <t>FEPA212145</t>
  </si>
  <si>
    <t>LLAVE DE TUBO 21x23</t>
  </si>
  <si>
    <t>FEPA212150</t>
  </si>
  <si>
    <t>LLAVE DE TUBO 24x26</t>
  </si>
  <si>
    <t>FEPA212155</t>
  </si>
  <si>
    <t>LLAVE DE TUBO 25x28</t>
  </si>
  <si>
    <t>FEPA229015</t>
  </si>
  <si>
    <t>LLAVES ALLEN 1,5mm PAVONADA</t>
  </si>
  <si>
    <t>FEPA229020</t>
  </si>
  <si>
    <t>LLAVES ALLEN 2mm PAVONADA</t>
  </si>
  <si>
    <t>FEPA229025</t>
  </si>
  <si>
    <t>LLAVES ALLEN 2,5mm PAVONADA</t>
  </si>
  <si>
    <t>FEPA229080</t>
  </si>
  <si>
    <t>LLAVES ALLEN 8mm PAVONADA</t>
  </si>
  <si>
    <t>FEPA229140</t>
  </si>
  <si>
    <t>LLAVES ALLEN 14mm PAVONADA</t>
  </si>
  <si>
    <t>FEPA229170</t>
  </si>
  <si>
    <t>LLAVES ALLEN 17mm PAVONADA</t>
  </si>
  <si>
    <t>FEPA235103</t>
  </si>
  <si>
    <t>LLAVE FIJA 6x7mm</t>
  </si>
  <si>
    <t>FEPA235106</t>
  </si>
  <si>
    <t>LLAVE FIJA 8x9mm</t>
  </si>
  <si>
    <t>FEPA235109</t>
  </si>
  <si>
    <t>LLAVE FIJA 10x11mm</t>
  </si>
  <si>
    <t>FEPA235112</t>
  </si>
  <si>
    <t>LLAVE FIJA 12x13mm</t>
  </si>
  <si>
    <t>FEPA235115</t>
  </si>
  <si>
    <t>LLAVE FIJA 14x15mm</t>
  </si>
  <si>
    <t>FEPA235118</t>
  </si>
  <si>
    <t>LLAVE FIJA 16x17mm</t>
  </si>
  <si>
    <t>FEPA235121</t>
  </si>
  <si>
    <t>LLAVE FIJA 18x19mm</t>
  </si>
  <si>
    <t>FEPA235124</t>
  </si>
  <si>
    <t>LLAVE FIJA 20x22mm</t>
  </si>
  <si>
    <t>FEPA235127</t>
  </si>
  <si>
    <t>LLAVE FIJA 21x23mm</t>
  </si>
  <si>
    <t>FEPA235130</t>
  </si>
  <si>
    <t>LLAVE FIJA 24x26mm</t>
  </si>
  <si>
    <t>FEPA235133</t>
  </si>
  <si>
    <t>LLAVE FIJA 25x28mm</t>
  </si>
  <si>
    <t>FEPA235136</t>
  </si>
  <si>
    <t>LLAVE FIJA 27x29mm</t>
  </si>
  <si>
    <t>FEPA235139</t>
  </si>
  <si>
    <t>LLAVE FIJA 30x32mm</t>
  </si>
  <si>
    <t>FEPA271410</t>
  </si>
  <si>
    <t>LLAVE AJUSTABLE DE 6'' M.CENTRAL</t>
  </si>
  <si>
    <t>FEPA271415</t>
  </si>
  <si>
    <t>LLAVE AJUSTABLE DE 8'' M.CENTRAL</t>
  </si>
  <si>
    <t>FEPA271420</t>
  </si>
  <si>
    <t>LLAVE AJUSTABLE DE 10'' M.CENTRAL</t>
  </si>
  <si>
    <t>FEPA271425</t>
  </si>
  <si>
    <t>LLAVE AJUSTABLE DE 12'' M.CENTRAL</t>
  </si>
  <si>
    <t>FEPA272110</t>
  </si>
  <si>
    <t>LLAVE AJUSTABLE DE 6''-3/8'' M.LATERAL</t>
  </si>
  <si>
    <t>FEPA272115</t>
  </si>
  <si>
    <t>LLAVE AJUSTABLE DE 8''-1/2'' M.LATERAL</t>
  </si>
  <si>
    <t>FEPA272120</t>
  </si>
  <si>
    <t>LLAVE AJUSTABLE DE 10''-5/8'' M.LATERAL</t>
  </si>
  <si>
    <t>FEPA272125</t>
  </si>
  <si>
    <t>LLAVE AJUSTABLE DE 12''-3/4'' M.LATERAL</t>
  </si>
  <si>
    <t>FEPA273250</t>
  </si>
  <si>
    <t>LLAVE STILLSON 10''</t>
  </si>
  <si>
    <t>FEPA273300</t>
  </si>
  <si>
    <t>LLAVE STILLSON 12''</t>
  </si>
  <si>
    <t>FEPA273350</t>
  </si>
  <si>
    <t>LLAVE STILLSON 14''</t>
  </si>
  <si>
    <t>FEPA273450</t>
  </si>
  <si>
    <t>LLAVE STILLSON 18''</t>
  </si>
  <si>
    <t>FEPA276016</t>
  </si>
  <si>
    <t>CORTATUBOS MINI PARA COBRE 1/2'' A 5/8''</t>
  </si>
  <si>
    <t>FEPA276028</t>
  </si>
  <si>
    <t>CORTATUBOS PARA COBRE 1/8'' A 1.1/8''</t>
  </si>
  <si>
    <t>FEPA276032</t>
  </si>
  <si>
    <t>CORTATUBOS PARA COBRE PROFESIONAL 1/8'' A 1.3/8''</t>
  </si>
  <si>
    <t>FEPA282122</t>
  </si>
  <si>
    <t>MARTILLO DE NYLON 22mm</t>
  </si>
  <si>
    <t>FEPA282127</t>
  </si>
  <si>
    <t>MARTILLO DE NYLON 27mm</t>
  </si>
  <si>
    <t>FEPA282144</t>
  </si>
  <si>
    <t>MARTILLO DE NYLON 44mm</t>
  </si>
  <si>
    <t>FEPA295209</t>
  </si>
  <si>
    <t>TENAZA 225mm ENCOFRADOR RUSO</t>
  </si>
  <si>
    <t>2H10</t>
  </si>
  <si>
    <t>FEPA295211</t>
  </si>
  <si>
    <t>TENAZA 280mm ENCOFRADOR RUSO</t>
  </si>
  <si>
    <t>FEPA329808</t>
  </si>
  <si>
    <t>NAVAJA 6 LLAVES ALLEN</t>
  </si>
  <si>
    <t>FEPA387075</t>
  </si>
  <si>
    <t>ESPATULA RIGIDA 75mm</t>
  </si>
  <si>
    <t>FEPA476300</t>
  </si>
  <si>
    <t>GRIP DE HORQUILLA ALUMINIO</t>
  </si>
  <si>
    <t>FEPA506002</t>
  </si>
  <si>
    <t>-EXPOSITOR  83 DESTORNILLADORES</t>
  </si>
  <si>
    <t>FEPA506003</t>
  </si>
  <si>
    <t>EXPOSITOR 152 DESTORNILLADORES</t>
  </si>
  <si>
    <t>FEPA506066</t>
  </si>
  <si>
    <t>DESTORNILLADOR 1.2x6.5x150 VACIADA BIMAT</t>
  </si>
  <si>
    <t>FEPA506154</t>
  </si>
  <si>
    <t>DESTORNILLADOR 1x5,5x100 ESTAMPADA</t>
  </si>
  <si>
    <t>FEPA506166</t>
  </si>
  <si>
    <t>DESTORNILLADOR 1.2x6.5x150 ESTAMPADA</t>
  </si>
  <si>
    <t>FEPA506177</t>
  </si>
  <si>
    <t>DESTORNILLADOR 1.2x8x175 ESTAMPADA</t>
  </si>
  <si>
    <t>FEPA506188</t>
  </si>
  <si>
    <t>DESTORNILLADOR 1.6x10x200 ESTAMPADA</t>
  </si>
  <si>
    <t>FEPA506230</t>
  </si>
  <si>
    <t>DESTORNILLADOR 8x150 PHILLIPS BIMAT</t>
  </si>
  <si>
    <t>FEPA506310</t>
  </si>
  <si>
    <t>DESTORNILLADOR POZIDRIV 1x100</t>
  </si>
  <si>
    <t>FEPA506406</t>
  </si>
  <si>
    <t>DESTORNILLADOR 6mm STECKER</t>
  </si>
  <si>
    <t>FEPA506409</t>
  </si>
  <si>
    <t>DESTORNILLADOR 9mm STECKER</t>
  </si>
  <si>
    <t>FEPA506411</t>
  </si>
  <si>
    <t>DESTORNILLADOR 11mm STECKER</t>
  </si>
  <si>
    <t>FEPA506412</t>
  </si>
  <si>
    <t>DESTORNILLADOR 12mm STECKER</t>
  </si>
  <si>
    <t>FEPA506413</t>
  </si>
  <si>
    <t>DESTORNILLADOR 13mm STECKER</t>
  </si>
  <si>
    <t>FEPA506455</t>
  </si>
  <si>
    <t>DESTORNILLADOR 5,5mm STECKER</t>
  </si>
  <si>
    <t>FEPA510930</t>
  </si>
  <si>
    <t>DESTORNILLADOR BUSCAPOLOS 0.5x3x65mm</t>
  </si>
  <si>
    <t>FEPA510932</t>
  </si>
  <si>
    <t>DESTORNILLADOR BUSCAPOLOS 0.6x3.5x100mm</t>
  </si>
  <si>
    <t>FEPA530010</t>
  </si>
  <si>
    <t>CAJA 30 PUNTAS + ADAPTADOR 1/4''</t>
  </si>
  <si>
    <t>FEPA535007</t>
  </si>
  <si>
    <t>PORTAPUNTAS 7mm MAGNETICO 1/4''</t>
  </si>
  <si>
    <t>FEPA6257</t>
  </si>
  <si>
    <t>ALICATES 18cm CORTE DIAGONAL</t>
  </si>
  <si>
    <t>FEPA6277</t>
  </si>
  <si>
    <t>ALICATES 20cm CORTE DIAGONAL</t>
  </si>
  <si>
    <t>FEPA636001</t>
  </si>
  <si>
    <t>EXPOSITOR 84 DESTORNILLADORES DE SEGURIDAD</t>
  </si>
  <si>
    <t>FEPA636023</t>
  </si>
  <si>
    <t>DESTORNILLADOR 0,4x2,5x100 BOCA VACIADA</t>
  </si>
  <si>
    <t>FEPA636200</t>
  </si>
  <si>
    <t>DESTORNILLADOR 0x100 PHILLIPS</t>
  </si>
  <si>
    <t>FEPA6457</t>
  </si>
  <si>
    <t>ALICATES 18cm CORTE DIAGONAL BIMAT</t>
  </si>
  <si>
    <t>FEPA6477</t>
  </si>
  <si>
    <t>ALICATES 20cm CORTE DIAGONAL BIMAT</t>
  </si>
  <si>
    <t>FEPA7270</t>
  </si>
  <si>
    <t>ALICATES 17cm CORTACABLES ELECTRICOS</t>
  </si>
  <si>
    <t>FEPA791012</t>
  </si>
  <si>
    <t>TERMINALES NO AISLADOS 220mm</t>
  </si>
  <si>
    <t>FEPA791090</t>
  </si>
  <si>
    <t>ALICATES 140mm TERMINALES TUBULARES</t>
  </si>
  <si>
    <t>FEPA791096</t>
  </si>
  <si>
    <t>ALICATES 220mm TERMINALES TUBULARES</t>
  </si>
  <si>
    <t>FEPA909027</t>
  </si>
  <si>
    <t>TIJERAS PARA CHAPA 27cm</t>
  </si>
  <si>
    <t>FEPA909030</t>
  </si>
  <si>
    <t>TIJERAS PARA CHAPA 30cm</t>
  </si>
  <si>
    <t>FEPA919250</t>
  </si>
  <si>
    <t>CORTACHAPAS 250mm</t>
  </si>
  <si>
    <t>FEPA9267</t>
  </si>
  <si>
    <t>ALICATES 16cm UNIVERSAL PLANO</t>
  </si>
  <si>
    <t>FEPA9277</t>
  </si>
  <si>
    <t>ALICATES 18cm UNIVERSAL PLANO</t>
  </si>
  <si>
    <t>FEPA9287</t>
  </si>
  <si>
    <t>ALICATES 20cm UNIVERSAL PLANO</t>
  </si>
  <si>
    <t>FEPA9467</t>
  </si>
  <si>
    <t>ALICATES 16cm UNIVERSAL PLANO BIMAT</t>
  </si>
  <si>
    <t>FEPA9477</t>
  </si>
  <si>
    <t>ALICATES 18cm UNIVERSAL PLANO BIMAT</t>
  </si>
  <si>
    <t>FEPA9487</t>
  </si>
  <si>
    <t>ALICATES 20cm UNIVERSAL PLANO BIMAT</t>
  </si>
  <si>
    <t>FEPHCD2401</t>
  </si>
  <si>
    <t>PH*TELEFONO INALAMBRICO DECT</t>
  </si>
  <si>
    <t>FEPHRU520</t>
  </si>
  <si>
    <t>PH*MANDO A DISTANCIA UNIVERSAL 2 FUNCIONES</t>
  </si>
  <si>
    <t>FEPHS50</t>
  </si>
  <si>
    <t>PH*AURICULAR DIADEMA DEPORTE</t>
  </si>
  <si>
    <t>2G30</t>
  </si>
  <si>
    <t>FEPO13</t>
  </si>
  <si>
    <t>PORTABROCAS C/LLAVE 1-13 ROSCA INT.1/2-20</t>
  </si>
  <si>
    <t>2G11</t>
  </si>
  <si>
    <t>FERU12936</t>
  </si>
  <si>
    <t>CORTADOR STAR-50 CON MALETA CORTE 51cm</t>
  </si>
  <si>
    <t>FERU12986</t>
  </si>
  <si>
    <t>CORTADOR POCKET-50 CON MALETA CORTE 51cm</t>
  </si>
  <si>
    <t>FERU17926</t>
  </si>
  <si>
    <t>CORTADOR TR-600 CORTE 60cm</t>
  </si>
  <si>
    <t>FERU18960</t>
  </si>
  <si>
    <t>CORTADOR TS-60 CORTE 66cm</t>
  </si>
  <si>
    <t>FERU1945</t>
  </si>
  <si>
    <t>RODEL DIA 6mm WIDIA</t>
  </si>
  <si>
    <t>FERU1946</t>
  </si>
  <si>
    <t>RODEL DIA 10mm WIDIA</t>
  </si>
  <si>
    <t>FERU1949</t>
  </si>
  <si>
    <t>RODEL DIA 10mm GOLD</t>
  </si>
  <si>
    <t>FERU1952</t>
  </si>
  <si>
    <t>RODEL DIA 18mm GOLD</t>
  </si>
  <si>
    <t>FERU1993</t>
  </si>
  <si>
    <t>RODEL PLUS DIA 10mm GOLD</t>
  </si>
  <si>
    <t>FERU2902</t>
  </si>
  <si>
    <t>200 CRUCETAS JUNTAS 3mm</t>
  </si>
  <si>
    <t>2G12</t>
  </si>
  <si>
    <t>FERU2903</t>
  </si>
  <si>
    <t>100 CRUCETAS JUNTAS 5mm</t>
  </si>
  <si>
    <t>FERU2904</t>
  </si>
  <si>
    <t>100 CRUCETAS JUNTAS 7mm</t>
  </si>
  <si>
    <t>FERU2905</t>
  </si>
  <si>
    <t>50 CRUCETAS JUNTAS 10mm</t>
  </si>
  <si>
    <t>FERU33907</t>
  </si>
  <si>
    <t>DISCO C.CONST.C24TBF180</t>
  </si>
  <si>
    <t>FERU35815</t>
  </si>
  <si>
    <t>PALETA 150x83mm PFM09</t>
  </si>
  <si>
    <t>FERU35915</t>
  </si>
  <si>
    <t>PALETA 150x80mm PFM10</t>
  </si>
  <si>
    <t>FERU37268</t>
  </si>
  <si>
    <t>PALETA NORTE 185x130mm PFM23</t>
  </si>
  <si>
    <t>FERU4952</t>
  </si>
  <si>
    <t>CABEZAL BROCA DENTADA HSS de ø32 a 121mm</t>
  </si>
  <si>
    <t>FERU4960</t>
  </si>
  <si>
    <t>BROCA WIDIA DIA 27mm</t>
  </si>
  <si>
    <t>FERU4965</t>
  </si>
  <si>
    <t>BROCA WIDIA DIA 55mm</t>
  </si>
  <si>
    <t>2G13</t>
  </si>
  <si>
    <t>FERU4966</t>
  </si>
  <si>
    <t>BROCA WIDIA DIA 65mm</t>
  </si>
  <si>
    <t>FERU4967</t>
  </si>
  <si>
    <t>BROCA WIDIA DIA 70mm</t>
  </si>
  <si>
    <t>FERU4968</t>
  </si>
  <si>
    <t>BROCA WIDIA DIA 85mm</t>
  </si>
  <si>
    <t>FERU4978</t>
  </si>
  <si>
    <t>BROCA CORONA WIDIA DIA 35mm</t>
  </si>
  <si>
    <t>FERU4979</t>
  </si>
  <si>
    <t>BROCA CORONA WIDIA DIA 45mm</t>
  </si>
  <si>
    <t>FERU4992</t>
  </si>
  <si>
    <t>CABEZAL CON BROCA CENTRADORA</t>
  </si>
  <si>
    <t>FERU4995</t>
  </si>
  <si>
    <t>KIT BROCAS WIDIA CON ESTUCHE</t>
  </si>
  <si>
    <t>FERU50909</t>
  </si>
  <si>
    <t>KIT MINIGRES</t>
  </si>
  <si>
    <t>FERU60991</t>
  </si>
  <si>
    <t>JUEGO SOPORTES REGLA 30cm</t>
  </si>
  <si>
    <t>FERU60992</t>
  </si>
  <si>
    <t>ESCUADRA BICROMATADA 40cm</t>
  </si>
  <si>
    <t>FERU60995</t>
  </si>
  <si>
    <t>PLANTILLA COLOCACION DIAGONAL</t>
  </si>
  <si>
    <t>FERU65925</t>
  </si>
  <si>
    <t>TENAZA ALICATADOR-WIDIA</t>
  </si>
  <si>
    <t>FERU65926</t>
  </si>
  <si>
    <t>TENAZA PARA CERAMICA-WIDIA</t>
  </si>
  <si>
    <t>FERU65929</t>
  </si>
  <si>
    <t>MEZCLADOR MORTERO COLA M-80</t>
  </si>
  <si>
    <t>2G14</t>
  </si>
  <si>
    <t>FERU65930</t>
  </si>
  <si>
    <t>MEZCLADOR MORTERO COLA M-100</t>
  </si>
  <si>
    <t>FERU65963</t>
  </si>
  <si>
    <t>RASCADOR MONOCAPA 150x72</t>
  </si>
  <si>
    <t>FERU65981</t>
  </si>
  <si>
    <t>KIT RECAMBIO APLICADOR</t>
  </si>
  <si>
    <t>FERU65983</t>
  </si>
  <si>
    <t>PEINE ACERO 48cm 10x10</t>
  </si>
  <si>
    <t>FERU65990</t>
  </si>
  <si>
    <t>APLICADOR MORTERO JUNTAS 750cc</t>
  </si>
  <si>
    <t>FERU70905</t>
  </si>
  <si>
    <t>ESPATULA SOLADOR 60cm</t>
  </si>
  <si>
    <t>FERU70925</t>
  </si>
  <si>
    <t>PLANTILLA DE FORMAS</t>
  </si>
  <si>
    <t>2G15</t>
  </si>
  <si>
    <t>FERU70927</t>
  </si>
  <si>
    <t>POLVO AZUL 50 Gr MARCADOR LINEAS</t>
  </si>
  <si>
    <t>FERU70929</t>
  </si>
  <si>
    <t>POLVO AZUL 1Kg MARCADOR LINEAS</t>
  </si>
  <si>
    <t>FERU70947</t>
  </si>
  <si>
    <t>NIVEL RECTANGULAR 80cm</t>
  </si>
  <si>
    <t>FERU70967</t>
  </si>
  <si>
    <t>PLOMADA 800gr</t>
  </si>
  <si>
    <t>FERU71903</t>
  </si>
  <si>
    <t>LLANA PLAST.FLEX.M.M.C.</t>
  </si>
  <si>
    <t>FERU71943</t>
  </si>
  <si>
    <t>TALOCHA MANGO PLAS.RECT.27x18</t>
  </si>
  <si>
    <t>2G29</t>
  </si>
  <si>
    <t>FERU71944</t>
  </si>
  <si>
    <t>TALOCHA MANGO PLASTICO REC.34x23cm B.RUGOSA</t>
  </si>
  <si>
    <t>FERU72934</t>
  </si>
  <si>
    <t>MEZCLADOR MORTERO COLA M-100-R</t>
  </si>
  <si>
    <t>FERU72944</t>
  </si>
  <si>
    <t>NIVEL RECTANGULAR 40cm</t>
  </si>
  <si>
    <t>FERU72981</t>
  </si>
  <si>
    <t>TENAZA RUSA 220mm</t>
  </si>
  <si>
    <t>FERU73915</t>
  </si>
  <si>
    <t>ESPATULA ACERO 25mm</t>
  </si>
  <si>
    <t>FERU74986</t>
  </si>
  <si>
    <t>TALOCHA PARA YESO 50x23</t>
  </si>
  <si>
    <t>FERU75815</t>
  </si>
  <si>
    <t>PALETA 150x83mmB PFP09</t>
  </si>
  <si>
    <t>FERU77115</t>
  </si>
  <si>
    <t>PALETA CATALANA 150x114mm PFP22</t>
  </si>
  <si>
    <t>FERU77268</t>
  </si>
  <si>
    <t>PALETA NORTE 185x130mm PFP23</t>
  </si>
  <si>
    <t>FERU80902</t>
  </si>
  <si>
    <t>GAFAS PROTECTORAS</t>
  </si>
  <si>
    <t>FERU83920</t>
  </si>
  <si>
    <t>PUNTERO 150x14</t>
  </si>
  <si>
    <t>FERU83921</t>
  </si>
  <si>
    <t>PUNTERO 200x14</t>
  </si>
  <si>
    <t>FERU83922</t>
  </si>
  <si>
    <t>PUNTERO 250x14</t>
  </si>
  <si>
    <t>FERU83923</t>
  </si>
  <si>
    <t>PUNTERO 300x14</t>
  </si>
  <si>
    <t>FESO10010</t>
  </si>
  <si>
    <t>SOGO*PAELLERA ELECTRICA 30CMS 1200W</t>
  </si>
  <si>
    <t>2I3</t>
  </si>
  <si>
    <t>FESO1040</t>
  </si>
  <si>
    <t>SOGO*FREIDORA 1L INOX 1100-1300W</t>
  </si>
  <si>
    <t>FESO1510</t>
  </si>
  <si>
    <t>SOGO*CORTAPELOS INALAMBRICO CON ACCESORIOS</t>
  </si>
  <si>
    <t>2I2</t>
  </si>
  <si>
    <t>FESO1605</t>
  </si>
  <si>
    <t>SOGO*BATIDORA CON VASO 220W</t>
  </si>
  <si>
    <t>FESO3902</t>
  </si>
  <si>
    <t>SOGO*BALANZA COCINA DIGITAL PARED</t>
  </si>
  <si>
    <t>FESO8805</t>
  </si>
  <si>
    <t>SOGO*RADIO BOLSILLO CON ALTAVOZ</t>
  </si>
  <si>
    <t>FETS401644</t>
  </si>
  <si>
    <t>TENSIOMETRO MUÑECA</t>
  </si>
  <si>
    <t>1B32</t>
  </si>
  <si>
    <t>FETV121</t>
  </si>
  <si>
    <t>MANDO UNIVERSAL 2 FUNCIONES</t>
  </si>
  <si>
    <t>2I15</t>
  </si>
  <si>
    <t>FETV1528</t>
  </si>
  <si>
    <t>MANDO UNIVERSAL 4 FUNCIONES - 1528</t>
  </si>
  <si>
    <t>2H28</t>
  </si>
  <si>
    <t>FETV4</t>
  </si>
  <si>
    <t>MANDO UNIVERSAL 8 FUNCIONES</t>
  </si>
  <si>
    <t>2I14</t>
  </si>
  <si>
    <t>FETV7100</t>
  </si>
  <si>
    <t>ANTENA TV 75 Ohm 36 db</t>
  </si>
  <si>
    <t>2J17/S11</t>
  </si>
  <si>
    <t>FETV7101</t>
  </si>
  <si>
    <t>ANTENA TV 75 Ohm 20 db</t>
  </si>
  <si>
    <t>2I34</t>
  </si>
  <si>
    <t>FETV7102</t>
  </si>
  <si>
    <t>SOPORTE TV  DE 13 A 27'' MAX.20Kg</t>
  </si>
  <si>
    <t>T13</t>
  </si>
  <si>
    <t>FETV7103</t>
  </si>
  <si>
    <t>SOPORTE TV TRIPLE BRAZO DE 13 A 27'' MAX.20Kg</t>
  </si>
  <si>
    <t>T11</t>
  </si>
  <si>
    <t>FETV7105</t>
  </si>
  <si>
    <t>SOPORTE TV PLASMA 32'' A 65''</t>
  </si>
  <si>
    <t>2I17/2J15</t>
  </si>
  <si>
    <t>FETV7107</t>
  </si>
  <si>
    <t>SOPORTE TV PLASMA 15'' A 37,5''</t>
  </si>
  <si>
    <t>2J16/T10</t>
  </si>
  <si>
    <t>FETV720</t>
  </si>
  <si>
    <t>MANDO PARA GRUNDING MOD.TP-720</t>
  </si>
  <si>
    <t>FETV8205</t>
  </si>
  <si>
    <t>MANDO PARA PHILIPS RC-8205</t>
  </si>
  <si>
    <t>2I16</t>
  </si>
  <si>
    <t>FETV8232</t>
  </si>
  <si>
    <t>MANDO RC-8232 PARA DIGITAL+</t>
  </si>
  <si>
    <t>FETV8232C</t>
  </si>
  <si>
    <t>2H27</t>
  </si>
  <si>
    <t>FETVAD600</t>
  </si>
  <si>
    <t>RECEPTOR DIGITAL AXIL AD600</t>
  </si>
  <si>
    <t>2H29</t>
  </si>
  <si>
    <t>FETVAM25</t>
  </si>
  <si>
    <t>AMPLIFICADOR TV INTERIOR 18DB</t>
  </si>
  <si>
    <t>FETVBRTDT</t>
  </si>
  <si>
    <t>PONER Y FACTURAR BR90302244</t>
  </si>
  <si>
    <t>FETVE15N</t>
  </si>
  <si>
    <t>SOPORTE PARA TV 15'' NEGRO MAX.25KG</t>
  </si>
  <si>
    <t>2M16</t>
  </si>
  <si>
    <t>FETVE15PL</t>
  </si>
  <si>
    <t>SOPORTE PARA TV 15'' PLATA MAX.25KG</t>
  </si>
  <si>
    <t>FETVEF25PL</t>
  </si>
  <si>
    <t>SOPORTE PARA TV DE 25'' A 29'' PLATA MAX.45KG</t>
  </si>
  <si>
    <t>FETVF15PL</t>
  </si>
  <si>
    <t>FETVF21PL</t>
  </si>
  <si>
    <t>SOPORTE PARA TV 21'' PLATA MAX.45KG</t>
  </si>
  <si>
    <t>FETVNPG101</t>
  </si>
  <si>
    <t>NPG*MINI TDT - RECEPTOR DIGITAL TERRESTRE</t>
  </si>
  <si>
    <t>FETVOP8830</t>
  </si>
  <si>
    <t>OPTEX*TDT CON USB-REPRODUCTOR+2 EUROS</t>
  </si>
  <si>
    <t>FETVPL1</t>
  </si>
  <si>
    <t>SOPORTE TV-PLANA DE 10'' A 30'' INCLI.20% GIRO 90º</t>
  </si>
  <si>
    <t>FETVPL15</t>
  </si>
  <si>
    <t>SOPORTE TV-PLANA DE 24'' A 33'' INCLINACION 20%</t>
  </si>
  <si>
    <t>FETVPL19</t>
  </si>
  <si>
    <t>SOPORTE TV-PLANA DE 24'' A 33'' INCLINABLE 20%</t>
  </si>
  <si>
    <t>FETVPL2</t>
  </si>
  <si>
    <t>SOPORTE TV-PLANA DE 10'' A 30'' FIJO</t>
  </si>
  <si>
    <t>FETVPL20</t>
  </si>
  <si>
    <t>SOPORTE TV-PLANA DE 34'' A 65'' INCLINACION 20%</t>
  </si>
  <si>
    <t>FETVPL3</t>
  </si>
  <si>
    <t>SOPORTE TV-PLANA DE 10'' A 30'' DOBLE ARTICULACION</t>
  </si>
  <si>
    <t>FETVPL4</t>
  </si>
  <si>
    <t>SOPORTE TV-PLANA DE 10'' A 30'' BRAZO DOBLE ARTICULA</t>
  </si>
  <si>
    <t>FETVPL5</t>
  </si>
  <si>
    <t>SOPORTE TV-PLANA DE 10'' A 30'' BRAZO TRIPLE ARTICUL</t>
  </si>
  <si>
    <t>FETVRC5300</t>
  </si>
  <si>
    <t>ENGEL*COMBO T.D.T. + SATELITE</t>
  </si>
  <si>
    <t>FETVRC60</t>
  </si>
  <si>
    <t>MANDO TELEVISION PARA PHILIPS MOD.RC-60</t>
  </si>
  <si>
    <t>FETVRMV202</t>
  </si>
  <si>
    <t>MANDO UNIVERSAL 4 FUNCIONES - RMV202</t>
  </si>
  <si>
    <t>FETVRS4800</t>
  </si>
  <si>
    <t>ENGEL SATELITE-HD RS4800HD</t>
  </si>
  <si>
    <t>FETVSC25</t>
  </si>
  <si>
    <t>BANDEJA GIRATORIA PARA TV 25CMS</t>
  </si>
  <si>
    <t>FETVST8817</t>
  </si>
  <si>
    <t>STARCOM*TDT COMPACTO 2 EUROS</t>
  </si>
  <si>
    <t>FEVA1612</t>
  </si>
  <si>
    <t>VALIRA*CAFETERA TEIDE 12 TAZAS</t>
  </si>
  <si>
    <t>FEVA5103</t>
  </si>
  <si>
    <t>VALIRA*TABLA CORTAR PEQUEÑA 25x15</t>
  </si>
  <si>
    <t>FO1233NH</t>
  </si>
  <si>
    <t>COLGANTE 1x60W NEGRO-HIELO</t>
  </si>
  <si>
    <t>A5</t>
  </si>
  <si>
    <t>FO125338BN</t>
  </si>
  <si>
    <t>COLGANTE 1x60 W BLANCO NOGAL</t>
  </si>
  <si>
    <t>FO505132M</t>
  </si>
  <si>
    <t>PLAFON CIRCULAR 1x32W MURANO</t>
  </si>
  <si>
    <t>FO510132</t>
  </si>
  <si>
    <t>PLAFON CIRCULAR TUBO 1x32W</t>
  </si>
  <si>
    <t>FO512140</t>
  </si>
  <si>
    <t>PLAFON CIRCULAR 1x40W</t>
  </si>
  <si>
    <t>FO514132B</t>
  </si>
  <si>
    <t>PLAFON CIRCULAR 1x32 LACADO BLANC</t>
  </si>
  <si>
    <t>FO51472RB</t>
  </si>
  <si>
    <t>PLAFON CIRCULAR 40x32W ROBLE</t>
  </si>
  <si>
    <t>FO51672RB</t>
  </si>
  <si>
    <t>PLAFON CIRCULAR 40+32W ROBLE</t>
  </si>
  <si>
    <t>FO520320RO</t>
  </si>
  <si>
    <t>PLAFON 3x29W ROBLE</t>
  </si>
  <si>
    <t>FO540220B</t>
  </si>
  <si>
    <t>PLAFON DIF.2x20W  MADERA BLANCO</t>
  </si>
  <si>
    <t>FO540220N</t>
  </si>
  <si>
    <t>PLAFON DIF.2x20W MADERA NEGRO</t>
  </si>
  <si>
    <t>FO550220HB</t>
  </si>
  <si>
    <t>PLAFON DIF.2x20W HIELO ACAB. BLANC</t>
  </si>
  <si>
    <t>FO550220MM</t>
  </si>
  <si>
    <t>PLAFON CIRCULAR 2x20W MURANO MIEL</t>
  </si>
  <si>
    <t>FO555220AM</t>
  </si>
  <si>
    <t>PLAFON DIF.2x20W AMBAR ACABAD MIEL</t>
  </si>
  <si>
    <t>FO555220GB</t>
  </si>
  <si>
    <t>PLAFON DIF.2x20W ACABADO BLANCO</t>
  </si>
  <si>
    <t>FO555220GN</t>
  </si>
  <si>
    <t>PLAFON DIFUSOR 2x20W GRIS-NEGRO</t>
  </si>
  <si>
    <t>FO565132N</t>
  </si>
  <si>
    <t>PLAFON CIRC.1x32W SOPORTE NEGRO</t>
  </si>
  <si>
    <t>FO58054HB</t>
  </si>
  <si>
    <t>PLAFON CIRC.32+22W HIELO M.BLANCO</t>
  </si>
  <si>
    <t>FO600220N</t>
  </si>
  <si>
    <t>PLAFON DIFUSOR 2x20W ACABA.NEGRO</t>
  </si>
  <si>
    <t>FO700240N</t>
  </si>
  <si>
    <t>FLUORESC. 2x40W ARMAZON NEGRO</t>
  </si>
  <si>
    <t>FO701220NG</t>
  </si>
  <si>
    <t>PLAFON 2 TUBOS VISTOS 20W NOGAL</t>
  </si>
  <si>
    <t>FO705220B</t>
  </si>
  <si>
    <t>PLAFON 2 TUBOS VISTO 20W BLANCO</t>
  </si>
  <si>
    <t>FO70972B</t>
  </si>
  <si>
    <t>PLAFON TUBO CIRC.40+32W BLANCO</t>
  </si>
  <si>
    <t>FO710132M</t>
  </si>
  <si>
    <t>PLAFON CIRCULAR 1x32W MARMOL</t>
  </si>
  <si>
    <t>FO710132ML</t>
  </si>
  <si>
    <t>PLAFON CIRCULAR 1x32W MIEL</t>
  </si>
  <si>
    <t>FO71054BM</t>
  </si>
  <si>
    <t>PLAFON CIRULAR 32+22W BLANCO MIEL</t>
  </si>
  <si>
    <t>FO71072MM</t>
  </si>
  <si>
    <t>PLAFON CIRCULAR 32+32 MARMOL MIEL</t>
  </si>
  <si>
    <t>FO714132NG</t>
  </si>
  <si>
    <t>PLAFON COLGANTE 1x32W NOGAL</t>
  </si>
  <si>
    <t>FO716232N</t>
  </si>
  <si>
    <t>LAMPARA DOBLE 2x32W NEGRO</t>
  </si>
  <si>
    <t>FOBAB</t>
  </si>
  <si>
    <t>ARO BASCULANTE BLANCO  F98X75mm</t>
  </si>
  <si>
    <t>1B28/O10</t>
  </si>
  <si>
    <t>FOBABKE</t>
  </si>
  <si>
    <t>KIT ARO FIJO BLANCO CON TRANSFORMADOR ELECTRONICO</t>
  </si>
  <si>
    <t>FOBAC</t>
  </si>
  <si>
    <t>ARO BASCULANTE CROMO+PORTALAMPARAS</t>
  </si>
  <si>
    <t>1B28</t>
  </si>
  <si>
    <t>FOBACM</t>
  </si>
  <si>
    <t>ARO BASCULANTE CROMO MATE F98X70mm</t>
  </si>
  <si>
    <t>1B28/T99</t>
  </si>
  <si>
    <t>FOBACMK</t>
  </si>
  <si>
    <t>NO EXISTE. ES FOBACMKE O FOBACMKM</t>
  </si>
  <si>
    <t>FOBACMZ</t>
  </si>
  <si>
    <t>ARO ZAMAK BASCULANTE CROMO MATEF80X65mm</t>
  </si>
  <si>
    <t>1B28/1B14</t>
  </si>
  <si>
    <t>FOBACMZKE</t>
  </si>
  <si>
    <t>KIT FOCO BASCULANTE CROMO MATE ZAMAK+TR.ELEC+BOM</t>
  </si>
  <si>
    <t>FOBACZ</t>
  </si>
  <si>
    <t>ARO ZAMAK BASCULANTE CROMO+PORTALAMPARAS</t>
  </si>
  <si>
    <t>1B29</t>
  </si>
  <si>
    <t>FOBAN</t>
  </si>
  <si>
    <t>ARO BASCULANTE NEGRO+PORTALAMPARAS</t>
  </si>
  <si>
    <t>FOBANZ</t>
  </si>
  <si>
    <t>ARO ZAMAK BASCULANTE NEGRO+PORTALAMPARAS</t>
  </si>
  <si>
    <t>FOBAO</t>
  </si>
  <si>
    <t>ARO  BASCULANTE ORO F96X76mm</t>
  </si>
  <si>
    <t>1B29/1C10</t>
  </si>
  <si>
    <t>FOBAOMZKE</t>
  </si>
  <si>
    <t>KIT FOCO BASCULANTE ORO MATE ZAMAK+TR.ELEC+BOM</t>
  </si>
  <si>
    <t>FOBAOZ</t>
  </si>
  <si>
    <t>1B29/1C15</t>
  </si>
  <si>
    <t>FOBRAVOB</t>
  </si>
  <si>
    <t>KIT FOCO BLANCO+DICROICA 220V GU10</t>
  </si>
  <si>
    <t>FOCR176N</t>
  </si>
  <si>
    <t>''COC-IN'' LUZ PARA EMPOTRAR</t>
  </si>
  <si>
    <t>FOCR189</t>
  </si>
  <si>
    <t>APLIQUE EMPOTRABLE SUELO ''DISCOVERY''</t>
  </si>
  <si>
    <t>FOCR2511B</t>
  </si>
  <si>
    <t>CRISTHER FAROL IE 125x22cm BLANCO</t>
  </si>
  <si>
    <t>L59</t>
  </si>
  <si>
    <t>FOCR255OMB</t>
  </si>
  <si>
    <t>FAROL BRAZO BOCA ARRIBA 6 CARAS B</t>
  </si>
  <si>
    <t>FOCR2643T</t>
  </si>
  <si>
    <t>BRAZO BL.3 FAROLES CRISTAL TRANSP</t>
  </si>
  <si>
    <t>FOCR284MN</t>
  </si>
  <si>
    <t>CRISTHER*APLIQUE PARED ''ELITE-6''NEGRO-PLATA C.MATE</t>
  </si>
  <si>
    <t>FOCR6</t>
  </si>
  <si>
    <t>CRISTHER*FOCO ''VIKING'' PAR30 E-27</t>
  </si>
  <si>
    <t>FOCUB</t>
  </si>
  <si>
    <t>FOCO CUADRADO BASCULANTE BLANCO  F100X85mm</t>
  </si>
  <si>
    <t>1B29/1C33</t>
  </si>
  <si>
    <t>FOCUBCM</t>
  </si>
  <si>
    <t>FOCO CUADRADO BASCULANTE CROMO MATE F100X85mm</t>
  </si>
  <si>
    <t>1B30/1E13</t>
  </si>
  <si>
    <t>FOCUCM</t>
  </si>
  <si>
    <t>-FOCO CUADRADO CROMO MATE  F80X70mm</t>
  </si>
  <si>
    <t>1B30/T51</t>
  </si>
  <si>
    <t>FODO1607B</t>
  </si>
  <si>
    <t>DOPO.FAROL COLG.34x26cm BLANCO</t>
  </si>
  <si>
    <t>H</t>
  </si>
  <si>
    <t>FODO1609B</t>
  </si>
  <si>
    <t>DOPO-FAROL 195x63cm BLANCO</t>
  </si>
  <si>
    <t>FODO16112B</t>
  </si>
  <si>
    <t>FAROLA PARED SERIE''ENCINA''BLANCO</t>
  </si>
  <si>
    <t>FODO16551N</t>
  </si>
  <si>
    <t>APLIQUE 12x21cm NEGRO.</t>
  </si>
  <si>
    <t>FODO16571B</t>
  </si>
  <si>
    <t>APLIQUE''NENUFAR''BLANCO 12x21cm</t>
  </si>
  <si>
    <t>FODO16582B</t>
  </si>
  <si>
    <t>DOPO-APLIQUE CIRCULAR 25cm BLANC</t>
  </si>
  <si>
    <t>FODO16611B</t>
  </si>
  <si>
    <t>DOPO-APLIQUE''ALCORNOQUE''BLANCO</t>
  </si>
  <si>
    <t>FODO23N</t>
  </si>
  <si>
    <t>SERIE ''TULIPAN''SOBREMURO NEGRO</t>
  </si>
  <si>
    <t>FODO341N</t>
  </si>
  <si>
    <t>FAROLA JARDIN''PETUNIA''NEG TECHO</t>
  </si>
  <si>
    <t>FODO351N</t>
  </si>
  <si>
    <t>FAROLA JARDIN''PETUNIA''PARED NEG</t>
  </si>
  <si>
    <t>FODO371N</t>
  </si>
  <si>
    <t>FAROLA JARDIN''PETUNIA''PIE NEGRO</t>
  </si>
  <si>
    <t>L37</t>
  </si>
  <si>
    <t>FODO73N</t>
  </si>
  <si>
    <t>FAROLA''ORQUIDEA''SOBRE MURO NEG</t>
  </si>
  <si>
    <t>FOEC450110</t>
  </si>
  <si>
    <t>CARRIL FLEXIBLE 1m 12V 25A</t>
  </si>
  <si>
    <t>FOEC665014</t>
  </si>
  <si>
    <t>ECALUX*TRANSFORMADOR 300W</t>
  </si>
  <si>
    <t>FOFIA1</t>
  </si>
  <si>
    <t>ANILLA SUJECCION BOMBILLAS</t>
  </si>
  <si>
    <t>FOFIA2</t>
  </si>
  <si>
    <t>FOFIB</t>
  </si>
  <si>
    <t>ARO FIJO BLANCO  F80X55mm</t>
  </si>
  <si>
    <t>1B30/T60</t>
  </si>
  <si>
    <t>FOFIBC</t>
  </si>
  <si>
    <t>ARO FIJO CRISTAL BLANCO+PORTALAMPARAS</t>
  </si>
  <si>
    <t>1B30</t>
  </si>
  <si>
    <t>FOFIBCM</t>
  </si>
  <si>
    <t>-FOCO FIJO BAÑO CROMO MATE  F83X55X51mm</t>
  </si>
  <si>
    <t>1B30/1E16</t>
  </si>
  <si>
    <t>FOFIBZ</t>
  </si>
  <si>
    <t>ARO FIJO BLANCO ZAMAC F75X55mm</t>
  </si>
  <si>
    <t>FOFIC</t>
  </si>
  <si>
    <t>ARO FIJO CROMO+PORTALAMPARAS</t>
  </si>
  <si>
    <t>1B31</t>
  </si>
  <si>
    <t>FOFICM</t>
  </si>
  <si>
    <t>ARO FIJO CROMO MATE  F80X55mm</t>
  </si>
  <si>
    <t>1B31/1C14</t>
  </si>
  <si>
    <t>FOFICMZ</t>
  </si>
  <si>
    <t>ARO ZAMAK FIJO CROMO MATE F75X55mm</t>
  </si>
  <si>
    <t>1B31/1C28</t>
  </si>
  <si>
    <t>FOFICZ</t>
  </si>
  <si>
    <t>ARO ZAMAK FIJO CROMO+PORTALAMPARAS</t>
  </si>
  <si>
    <t>FOFIGU10O</t>
  </si>
  <si>
    <t>ARO FIJO ORO+PORTALAMPARAS GU-10</t>
  </si>
  <si>
    <t>FOFIN</t>
  </si>
  <si>
    <t>ARO FIJO NEGRO+PORTALAMPARAS</t>
  </si>
  <si>
    <t>FOFINZ</t>
  </si>
  <si>
    <t>ARO ZAMAK FIJO NEGRO+PORTALAMPARAS</t>
  </si>
  <si>
    <t>FOFIO</t>
  </si>
  <si>
    <t>ARO FIJO ORO  F80X55mm</t>
  </si>
  <si>
    <t>1B31/1C17</t>
  </si>
  <si>
    <t>FOFIOMZ</t>
  </si>
  <si>
    <t>ARO ZAMAK FIJO ORO MATE F75X55mm</t>
  </si>
  <si>
    <t>FOFIOZ</t>
  </si>
  <si>
    <t>ARO ZAMAK FIJO ORO  F75X55mm</t>
  </si>
  <si>
    <t>1B32/1C17</t>
  </si>
  <si>
    <t>FOFIR</t>
  </si>
  <si>
    <t>ARO FIJO CRISTAL ROSA+PORTALAMPARAS</t>
  </si>
  <si>
    <t>FOFIR50B</t>
  </si>
  <si>
    <t>ARO FIJO EMPOTRAR R-50 E-14 BLANCO</t>
  </si>
  <si>
    <t>1B32/1C34</t>
  </si>
  <si>
    <t>FOFIR50N</t>
  </si>
  <si>
    <t>ARO FIJO EMPOTRAR R-50 E-14 NEGRO</t>
  </si>
  <si>
    <t>FOFIR50O</t>
  </si>
  <si>
    <t>ARO FIJO EMPOTRAR R-50 E-14 ORO</t>
  </si>
  <si>
    <t>FOFIR63B</t>
  </si>
  <si>
    <t>ARO FIJO EMPOTRAR R-63 E-27 BLANCO</t>
  </si>
  <si>
    <t>1B32/1C16</t>
  </si>
  <si>
    <t>FOFIR63N</t>
  </si>
  <si>
    <t>ARO FIJO EMPOTRAR R-63 E-27 NEGRO</t>
  </si>
  <si>
    <t>FOFIR63O</t>
  </si>
  <si>
    <t>ARO FIJO EMPOTRAR R-63 E-27 ORO</t>
  </si>
  <si>
    <t>FOFIR80B</t>
  </si>
  <si>
    <t>ARO FIJO EMPOTRAR R-80 E-27 BLANCO</t>
  </si>
  <si>
    <t>FOFIR80N</t>
  </si>
  <si>
    <t>ARO FIJO EMPOTRAR R-80 E-27 NEGRO</t>
  </si>
  <si>
    <t>FOFIR80O</t>
  </si>
  <si>
    <t>ARO FIJO EMPOTRAR R-80 E-27 ORO</t>
  </si>
  <si>
    <t>FOFIR90B</t>
  </si>
  <si>
    <t>ARO FIJO EMPOTRAR R-90 E-27 BLANCO</t>
  </si>
  <si>
    <t>FOFIR90N</t>
  </si>
  <si>
    <t>ARO FIJO EMPOTRAR R-90 E-27 NEGRO</t>
  </si>
  <si>
    <t>FOFIR90O</t>
  </si>
  <si>
    <t>ARO FIJO EMPOTRAR R-90 E-27 ORO</t>
  </si>
  <si>
    <t>FOFIV</t>
  </si>
  <si>
    <t>ARO FIJO CRISTAL VERDE+PORTALAMPARAS</t>
  </si>
  <si>
    <t>1B33</t>
  </si>
  <si>
    <t>FOFO9313B</t>
  </si>
  <si>
    <t>FOCO RAIL CON TRANSF.INCORPORADO</t>
  </si>
  <si>
    <t>H56</t>
  </si>
  <si>
    <t>FOFO9313TR</t>
  </si>
  <si>
    <t>FORMAS-TRANSF.P.FOCO 9313 BLANCO</t>
  </si>
  <si>
    <t>FOGIC</t>
  </si>
  <si>
    <t>ARO GIRATORIO CROMO+PORTALAMPARAS</t>
  </si>
  <si>
    <t>FOGICM</t>
  </si>
  <si>
    <t>ARO GIRATORIO CROMO MATE + PORTALAMPARAS</t>
  </si>
  <si>
    <t>1B33/1C13</t>
  </si>
  <si>
    <t>FOGIGU10B</t>
  </si>
  <si>
    <t>ARO GIRATORIO BLANCO+PORTALAMPARAS GU-10</t>
  </si>
  <si>
    <t>1B11</t>
  </si>
  <si>
    <t>FOGIGU10O</t>
  </si>
  <si>
    <t>ARO GIRATORIO  ORO+PORTALAMPARAS GU-10</t>
  </si>
  <si>
    <t>FOGIN</t>
  </si>
  <si>
    <t>ARO GIRATORIO NEGRO+PORTALAMPARAS</t>
  </si>
  <si>
    <t>FOGIO</t>
  </si>
  <si>
    <t>ARO GIRATORIO ORO+PORTALAMPARAS</t>
  </si>
  <si>
    <t>1B11/T49</t>
  </si>
  <si>
    <t>FOGIR</t>
  </si>
  <si>
    <t>ARO GIRATORIO CRISTAL ROSA+PORTALAMPARAS</t>
  </si>
  <si>
    <t>FOGIR50B</t>
  </si>
  <si>
    <t>ARO GIRATORIO EMPOTRAR R-50 E-14 BLANCO</t>
  </si>
  <si>
    <t>FOGIR50N</t>
  </si>
  <si>
    <t>ARO GIRATORIO EMPOTRAR R-50 E-14 NEGRO</t>
  </si>
  <si>
    <t>FOGIR50O</t>
  </si>
  <si>
    <t>ARO GIRATORIO EMPOTRAR R-50 E-14 ORO</t>
  </si>
  <si>
    <t>FOGIR63B</t>
  </si>
  <si>
    <t>ARO GIRATORIO EMPOTRAR R-63 E-27 BLANCO</t>
  </si>
  <si>
    <t>FOGIV</t>
  </si>
  <si>
    <t>ARO GIRATORIO CRISTAL VERDE+PORTALAMPARAS</t>
  </si>
  <si>
    <t>FOGIZ</t>
  </si>
  <si>
    <t>ARO GIRATORIO CRISTAL AZUL+PORTALAMPARAS</t>
  </si>
  <si>
    <t>FOGX53C</t>
  </si>
  <si>
    <t>FOCO EMPOTRAR ABS CROMADO PARA GX53(NO INCLUIDA)</t>
  </si>
  <si>
    <t>FOGX53G</t>
  </si>
  <si>
    <t>ARO SUPERFICIE GRIS PARA GX53</t>
  </si>
  <si>
    <t>1C29</t>
  </si>
  <si>
    <t>FOGX53GK</t>
  </si>
  <si>
    <t>ARO SUPERFICIE GRIS CON BOMBILLA GX53 9W</t>
  </si>
  <si>
    <t>1C30</t>
  </si>
  <si>
    <t>FOHM150</t>
  </si>
  <si>
    <t>FOCO EMPOTRAR H.M.150W RECTANGULAR BASCULANTE BL</t>
  </si>
  <si>
    <t>FOHM150C</t>
  </si>
  <si>
    <t>FOCO EMPOTRAR H.M.150W CIRCULAR BLAN</t>
  </si>
  <si>
    <t>1C7</t>
  </si>
  <si>
    <t>FOHM150CE</t>
  </si>
  <si>
    <t>CARCASA FOCO EXT. HALOG.150W</t>
  </si>
  <si>
    <t>FOHM400CE</t>
  </si>
  <si>
    <t>CARCASA FOCO EXT.HALOG.250/400</t>
  </si>
  <si>
    <t>1C6</t>
  </si>
  <si>
    <t>FOHM70</t>
  </si>
  <si>
    <t>FOCO EMPOTRAR H.M.70W RECTANGULAR BASCULANTE BL</t>
  </si>
  <si>
    <t>1C6/1E13</t>
  </si>
  <si>
    <t>FOHM70C</t>
  </si>
  <si>
    <t>FOCO EMPOTRAR H.M.70W CIRCULAR BLANCO</t>
  </si>
  <si>
    <t>FOHM70CE</t>
  </si>
  <si>
    <t>CARCASA FOCO EXT.HALOGENUR 70W</t>
  </si>
  <si>
    <t>1B3</t>
  </si>
  <si>
    <t>FOIB14471</t>
  </si>
  <si>
    <t>APLIQUE</t>
  </si>
  <si>
    <t>FOIB3813</t>
  </si>
  <si>
    <t>COLGANTE</t>
  </si>
  <si>
    <t>FOIB49081</t>
  </si>
  <si>
    <t>IBERLUX*APLIQUE LLAMA BAÑO ORO</t>
  </si>
  <si>
    <t>FOIB9450</t>
  </si>
  <si>
    <t>EQUIPO S.B.</t>
  </si>
  <si>
    <t>FOIN5563D</t>
  </si>
  <si>
    <t>INDELUX-5563 F.GIRATORIO''ENL''ORO</t>
  </si>
  <si>
    <t>FOLE052642</t>
  </si>
  <si>
    <t>APLIQ.2 LUCES+PANTALLA OXD.MARRO</t>
  </si>
  <si>
    <t>FOLE105387</t>
  </si>
  <si>
    <t>QUINQUE PATINE CLARO 340x610</t>
  </si>
  <si>
    <t>FOLE124B</t>
  </si>
  <si>
    <t>DOWNLIGHT LED 12W 4200ºK BLANCO 950Lm F170x150mm</t>
  </si>
  <si>
    <t>FOLE126B</t>
  </si>
  <si>
    <t>DOWNLIGHT LED 12W 6500ºK BLANCO 950Lm F170x150mm</t>
  </si>
  <si>
    <t>FOLE184B</t>
  </si>
  <si>
    <t>DOWNLIGHT LED 18W 4200ºK BLANCO 1200Lm F225x200mm</t>
  </si>
  <si>
    <t>1N2</t>
  </si>
  <si>
    <t>FOLE184CB</t>
  </si>
  <si>
    <t>DOWNLIGHT LED CUADRADO 18W 4000ºK F225x225mm</t>
  </si>
  <si>
    <t>FOLE184CM</t>
  </si>
  <si>
    <t>DOWNLIGHT LED 18W 4200ºK CROMO MATE 1200Lm  F225x200mm</t>
  </si>
  <si>
    <t>1N1</t>
  </si>
  <si>
    <t>FOLE184CSB</t>
  </si>
  <si>
    <t>DOWNLIGHT LED CUADRADO SUPERFICIE 18W 4000ºK 220x220x30mm</t>
  </si>
  <si>
    <t>FOLE184SB</t>
  </si>
  <si>
    <t>DOWNLIGHT LED 18W SUPERFICIE 4000ºK F215x27mm</t>
  </si>
  <si>
    <t>FOLE186B</t>
  </si>
  <si>
    <t>DOWNLIGHT LED 18W 6500ºK BLANCO 1200Lm F220x200mm</t>
  </si>
  <si>
    <t>1N8/1N7</t>
  </si>
  <si>
    <t>FOLE186CB</t>
  </si>
  <si>
    <t>DOWNLIGHT LED CUADRADO 18W 6500ºK 225x225mm</t>
  </si>
  <si>
    <t>1N13</t>
  </si>
  <si>
    <t>FOLE186CSB</t>
  </si>
  <si>
    <t>DOWNLIGHT LED CUADRADO SUPF.18W 6500ºK 220x220x30mm</t>
  </si>
  <si>
    <t>FOLE186SB</t>
  </si>
  <si>
    <t>DOWNLIGHT LED 18W SUPERFICIE 6500º F220x200mm</t>
  </si>
  <si>
    <t>1N8</t>
  </si>
  <si>
    <t>FOLE244B</t>
  </si>
  <si>
    <t>DOWNLIGHT LED 24W 4000ºK BLANCO 1920Lm F300x280mm</t>
  </si>
  <si>
    <t>FOLE246B</t>
  </si>
  <si>
    <t>DOWNLIGHT LED 24W 6500ºK BLANCO 1920Lm F300x280mm</t>
  </si>
  <si>
    <t>FOLE253777</t>
  </si>
  <si>
    <t>PIE SALON 1 LUZ CON PANTALLA</t>
  </si>
  <si>
    <t>FOLE256B</t>
  </si>
  <si>
    <t>PLAFON LED 24W  1920 Lumens 6500k F380x65mm</t>
  </si>
  <si>
    <t>1A16</t>
  </si>
  <si>
    <t>FOLE364CM</t>
  </si>
  <si>
    <t>PLAFON LEDS 36W CUADRADO 30x30cms 4200ºK CROMO MATE</t>
  </si>
  <si>
    <t>FOLE364M</t>
  </si>
  <si>
    <t>MARCO EMBELLECEDOR PARA SUPERFICIE FOLE364CM</t>
  </si>
  <si>
    <t>FOLE456B</t>
  </si>
  <si>
    <t>PLAFON LED 45W 6500ºK Polipropileno 3600Lm F480x60mm</t>
  </si>
  <si>
    <t>2N14 / 2N16</t>
  </si>
  <si>
    <t>FOLE604</t>
  </si>
  <si>
    <t>PLAFON LEDS CUADRADO 60x60cms 4000K CR.M</t>
  </si>
  <si>
    <t>FOLE604B</t>
  </si>
  <si>
    <t>PLAFON LED 40W BLANCO CUADRADO 60x60cms 4200K</t>
  </si>
  <si>
    <t>FOLE606</t>
  </si>
  <si>
    <t>PLAFON LEDS CUADRADO CR 60x60cms 6500K M</t>
  </si>
  <si>
    <t>1J8</t>
  </si>
  <si>
    <t>FOLE606B</t>
  </si>
  <si>
    <t>PLAFON LED BACKLIGHT 40W BLANCO  60x60cms 6500K</t>
  </si>
  <si>
    <t>NUEVO</t>
  </si>
  <si>
    <t>FOLE60MB</t>
  </si>
  <si>
    <t>MARCO SUPERFICIE CUADRADO 60x60cms</t>
  </si>
  <si>
    <t>U36</t>
  </si>
  <si>
    <t>FOLE60P</t>
  </si>
  <si>
    <t>PINZA PARA PANEL LED 60x60</t>
  </si>
  <si>
    <t>FOLED184</t>
  </si>
  <si>
    <t>DOWNLIGHT 360LEDS 18W 4200ºK</t>
  </si>
  <si>
    <t>FOLED30B</t>
  </si>
  <si>
    <t>-FOCO LED BASCULANTE 30W 2500LU 4000K</t>
  </si>
  <si>
    <t>FOLED3NM</t>
  </si>
  <si>
    <t>FOCO FIJO 3 LEDS x 1W NIQUEL MATE 4000ºK 50.000H</t>
  </si>
  <si>
    <t>FOLED4CM</t>
  </si>
  <si>
    <t>ARO EMPOTRABLE 4 LEDS 230V-4W 4000ºK 300Lm</t>
  </si>
  <si>
    <t>FOLED6NM</t>
  </si>
  <si>
    <t>FOCO BASCULANTE 6 LEDS x 1W NIQUEL MATE 4000ºK</t>
  </si>
  <si>
    <t>FOLEO55405</t>
  </si>
  <si>
    <t>LEDS.APLIQ.CERAMICA.METAL RUSTICO</t>
  </si>
  <si>
    <t>FOLETAP</t>
  </si>
  <si>
    <t>ARO SUPLETORIO CUBRE HUECO 255X1 CORTE 208</t>
  </si>
  <si>
    <t>FOLI064308</t>
  </si>
  <si>
    <t>REGLETA BARLED 9W 572mm</t>
  </si>
  <si>
    <t>FOLI064504</t>
  </si>
  <si>
    <t>LINEAS*BARLED 5W CON INTERRUPTOR 311mm</t>
  </si>
  <si>
    <t>FOLI1201B</t>
  </si>
  <si>
    <t>TOMA DE ALIMENTACION BLANCA</t>
  </si>
  <si>
    <t>FOLI1206</t>
  </si>
  <si>
    <t>KIT SOPORTE TECHO/PARED PLASTICO</t>
  </si>
  <si>
    <t>FOLI133N</t>
  </si>
  <si>
    <t>PLAF.ALUM. REJ.PROTECT.24cmNEGRO</t>
  </si>
  <si>
    <t>FOLI1620CP</t>
  </si>
  <si>
    <t>CELOSIA DE PLASTICO OVALINE 18W</t>
  </si>
  <si>
    <t>FOLI16218N</t>
  </si>
  <si>
    <t>LUMINARI OVALINE 2x18W NEGRO</t>
  </si>
  <si>
    <t>FOLI16SP</t>
  </si>
  <si>
    <t>SERIE OVALINE SOPORTE</t>
  </si>
  <si>
    <t>FOLI16T</t>
  </si>
  <si>
    <t>TAPA FINAL ''OVALINE''</t>
  </si>
  <si>
    <t>FOLI16TN</t>
  </si>
  <si>
    <t>TAPA FINAL NEGRA</t>
  </si>
  <si>
    <t>FOLI4128B</t>
  </si>
  <si>
    <t>PLAFON JARDIN ALUMINIO BLANCO</t>
  </si>
  <si>
    <t>FOLI4137B</t>
  </si>
  <si>
    <t>APLIQUE COLGANTE ALUMINIO BLANCO</t>
  </si>
  <si>
    <t>FOLI4138PB</t>
  </si>
  <si>
    <t>FAROLA DE PIE BLANCA</t>
  </si>
  <si>
    <t>FOLI4191N</t>
  </si>
  <si>
    <t>FAROLA PIE SERIE GALICA</t>
  </si>
  <si>
    <t>K63</t>
  </si>
  <si>
    <t>FOLI4242N</t>
  </si>
  <si>
    <t>APLIQUE TERMOPLASTICO E-27 60W</t>
  </si>
  <si>
    <t>FOLI5080O</t>
  </si>
  <si>
    <t>APLIQUE CON PANTALLA BEIG-DORADO</t>
  </si>
  <si>
    <t>K40</t>
  </si>
  <si>
    <t>FOLI5140O</t>
  </si>
  <si>
    <t>BRAZO ART.PANTALLA ORIENTABL ORO</t>
  </si>
  <si>
    <t>2N20</t>
  </si>
  <si>
    <t>FOLI525025</t>
  </si>
  <si>
    <t>APLIQ. REDONDO 52x52x67 S.VITUBER CRIST.OPAL</t>
  </si>
  <si>
    <t>FOLI525025P</t>
  </si>
  <si>
    <t>PORTALAMPARAS PARA REF. 5250.25</t>
  </si>
  <si>
    <t>FOLI525025RC</t>
  </si>
  <si>
    <t>RECAMBIO CHAPA PARA REF. 5250.25</t>
  </si>
  <si>
    <t>FOLI525030</t>
  </si>
  <si>
    <t>APLIQUE 62x62x60. SERIE VITUBER</t>
  </si>
  <si>
    <t>FOLI5270PL</t>
  </si>
  <si>
    <t>APLIQUE''SELENA''+METACRILATO OPAL</t>
  </si>
  <si>
    <t>FOLI5402O</t>
  </si>
  <si>
    <t>APLIQUE PARED MODELO ALCALA ORO</t>
  </si>
  <si>
    <t>FOLI54104O</t>
  </si>
  <si>
    <t>APLIQUE PARED MODELO CARMEN .ORO</t>
  </si>
  <si>
    <t>FOLI5421V</t>
  </si>
  <si>
    <t>COLGANTE''BOQUERIA''360 VERDE</t>
  </si>
  <si>
    <t>FOLI5422O</t>
  </si>
  <si>
    <t>PLAFON SERIE ''MEDITERRANEA'' ORO</t>
  </si>
  <si>
    <t>FOLI5425O</t>
  </si>
  <si>
    <t>PLAFON MODEL CORDOBA 330 ORO</t>
  </si>
  <si>
    <t>FOLI5427D</t>
  </si>
  <si>
    <t>APLIQUE  PARED PALMERA 50x31x16</t>
  </si>
  <si>
    <t>FOLI543715</t>
  </si>
  <si>
    <t>APLIQUE CIRC.CRISTAL TRANSP.15cm</t>
  </si>
  <si>
    <t>FOLI543720</t>
  </si>
  <si>
    <t>APLIQUE CIRC.CRISTAL TRANSP.20cm</t>
  </si>
  <si>
    <t>FOLI5465</t>
  </si>
  <si>
    <t>LINEAS*APLIQ.''MERIDA''CRISTAL/NIQ.</t>
  </si>
  <si>
    <t>FOLI5465RC</t>
  </si>
  <si>
    <t>LINEAS*RECAMBIO CRISTAL REF.5465</t>
  </si>
  <si>
    <t>FOLI5472</t>
  </si>
  <si>
    <t>APLIQUE''GRANADA''NIQ.SAT.35x19x9</t>
  </si>
  <si>
    <t>FOLI5504</t>
  </si>
  <si>
    <t>APLIQUE ''PAPIRO''PERGAMINO</t>
  </si>
  <si>
    <t>FOLI58</t>
  </si>
  <si>
    <t>PROTECT.POLICARBONAT.P.TUBO1x58</t>
  </si>
  <si>
    <t>FOLI60T</t>
  </si>
  <si>
    <t>TAPA FINAL ''MOD. NEON''</t>
  </si>
  <si>
    <t>FOLI6149</t>
  </si>
  <si>
    <t>CORTA-CIRCULOS MULTIFUNCIONAL</t>
  </si>
  <si>
    <t>FOLI6312B</t>
  </si>
  <si>
    <t>LINEAS*EMPOTRABLE POWER BASCULANTE R7s MAX.300W</t>
  </si>
  <si>
    <t>FOLI63170</t>
  </si>
  <si>
    <t>ARO CUERPO HIERRO ESTAMPADO</t>
  </si>
  <si>
    <t>FOLI6337O</t>
  </si>
  <si>
    <t>ARO EMPOTRABL P.BOMB. REFLEC.ORO</t>
  </si>
  <si>
    <t>FOLI634204</t>
  </si>
  <si>
    <t>LINEAS*ARO SUPERFICIE BI-PIN 10V-20W CROMO</t>
  </si>
  <si>
    <t>FOLI6344C</t>
  </si>
  <si>
    <t>FOCO FIJO DE EMPOTRAR PARA ''ENL''CROMADO</t>
  </si>
  <si>
    <t>FOLI6345N</t>
  </si>
  <si>
    <t>ARO SUP. NG. C/CRISTAL P.BI-PIN</t>
  </si>
  <si>
    <t>K61</t>
  </si>
  <si>
    <t>FOLI6346CA</t>
  </si>
  <si>
    <t>ARO EMPOTRAR BI-PIN 20W CROMO-ANTIGUO</t>
  </si>
  <si>
    <t>FOLI63470</t>
  </si>
  <si>
    <t>EMPOTRABLE ACERO ESTAMPADO ORO</t>
  </si>
  <si>
    <t>FOLI6347B</t>
  </si>
  <si>
    <t>ARO SUPERFICIE BI-PIN 12V-20W BLANCO</t>
  </si>
  <si>
    <t>FOLI6350B</t>
  </si>
  <si>
    <t>LINEAS*ARI FUO PI-PIN 12V-20W G4 BLANCO</t>
  </si>
  <si>
    <t>FOLI6354</t>
  </si>
  <si>
    <t>ARO EMPT.POLICARBO.EPQ-ELEC.INCL</t>
  </si>
  <si>
    <t>FOLI6356</t>
  </si>
  <si>
    <t>FOCO EMPOTRAR 2PL DE 13W</t>
  </si>
  <si>
    <t>FOLI6362B</t>
  </si>
  <si>
    <t>ARO EMP.FE ESTAMPL GIRATORIO BL</t>
  </si>
  <si>
    <t>FOLI6390O</t>
  </si>
  <si>
    <t>EMP.HIERRO ESTAMP.GIRATORIO ORO</t>
  </si>
  <si>
    <t>FOLI640218</t>
  </si>
  <si>
    <t>DOWNLIGHT 2x18W</t>
  </si>
  <si>
    <t>FOLI6408C</t>
  </si>
  <si>
    <t>ARO DICROICA 12V-35W CROMO</t>
  </si>
  <si>
    <t>FOLI6501V</t>
  </si>
  <si>
    <t>EMP.ARO CRISTAL BASCULANTE VERD</t>
  </si>
  <si>
    <t>FOLI6501Z</t>
  </si>
  <si>
    <t>EMP.CRISTAL FOCO GIRAT.AZUL</t>
  </si>
  <si>
    <t>FOLI6502SL</t>
  </si>
  <si>
    <t>ARO FIJO CRISTAL SALMON DICROICA 60</t>
  </si>
  <si>
    <t>FOLI6502Z</t>
  </si>
  <si>
    <t>ARO FIJO CRISTAL EXN ç 50 AZUL</t>
  </si>
  <si>
    <t>FOLI6503M</t>
  </si>
  <si>
    <t>LINEAS*ARO DIC.BASC.CRIST.MARRON</t>
  </si>
  <si>
    <t>FOLI6507D</t>
  </si>
  <si>
    <t>ARO CRISTAL P.DICROICA 50W ORO</t>
  </si>
  <si>
    <t>FOLI6509</t>
  </si>
  <si>
    <t>ARO DE CRISTAL BLANCO</t>
  </si>
  <si>
    <t>FOLI6511</t>
  </si>
  <si>
    <t>ARO CON CUERPO DE CRISTAL</t>
  </si>
  <si>
    <t>FOLI6532B</t>
  </si>
  <si>
    <t>APARATO SUPERFICIE CRISTAL BLANCO</t>
  </si>
  <si>
    <t>FOLI6602</t>
  </si>
  <si>
    <t>LUMINARIA SUPERFICIE CUADRADO 4x50W METAL</t>
  </si>
  <si>
    <t>FOLI6617</t>
  </si>
  <si>
    <t>EMPOTRABLE PARA QR111 GRIS</t>
  </si>
  <si>
    <t>FOLI6702</t>
  </si>
  <si>
    <t>FOCO CUADRADO EMPOTRAR PARA 3 DICROICAS 50W</t>
  </si>
  <si>
    <t>FOLI7006B</t>
  </si>
  <si>
    <t>LINEAS*FIJACION CARRIL</t>
  </si>
  <si>
    <t>FOLI7017B</t>
  </si>
  <si>
    <t>CODO EXTERNO BLANCO</t>
  </si>
  <si>
    <t>FOLI7020B</t>
  </si>
  <si>
    <t>LINEAS*BASE OARA REF.70300</t>
  </si>
  <si>
    <t>FOLI70430</t>
  </si>
  <si>
    <t>HALOG. METAL.PROYECT.70WAL.INY</t>
  </si>
  <si>
    <t>FOLI70440B</t>
  </si>
  <si>
    <t>PROYECTOR PARA HAL.METALICO150W</t>
  </si>
  <si>
    <t>K66</t>
  </si>
  <si>
    <t>FOLI743181</t>
  </si>
  <si>
    <t>LINEAS*DOWNLIGHT LED 18W 3000K</t>
  </si>
  <si>
    <t>FOLI76SD</t>
  </si>
  <si>
    <t>SUSPENSION DIRECTA 76mm</t>
  </si>
  <si>
    <t>FOLI76SE2</t>
  </si>
  <si>
    <t>SUSPENSION EXTENS.200 A 380mm''76</t>
  </si>
  <si>
    <t>FOLI76SG</t>
  </si>
  <si>
    <t>SUSPENSION GRADUABLE 76mm</t>
  </si>
  <si>
    <t>FOLI8000</t>
  </si>
  <si>
    <t>LINEAS*CAMPANA LISA ABIERTA</t>
  </si>
  <si>
    <t>FOLI80140</t>
  </si>
  <si>
    <t>REGLETA TUBILUM 1x36W</t>
  </si>
  <si>
    <t>FOLI80220</t>
  </si>
  <si>
    <t>LUMINARIA TUBILUM 2x18W</t>
  </si>
  <si>
    <t>FOLI80240</t>
  </si>
  <si>
    <t>REGLETA TUBILUM 2x36W</t>
  </si>
  <si>
    <t>FOLI8036C</t>
  </si>
  <si>
    <t>LINEAS*CELOSIA LAMAS TUBILUM 36w</t>
  </si>
  <si>
    <t>FOLI80SP</t>
  </si>
  <si>
    <t>SOPORTE PARED SERIE TUBILUM</t>
  </si>
  <si>
    <t>FOLI8112</t>
  </si>
  <si>
    <t>CAMPANA'' BOA''P.HAL.METALICO250w</t>
  </si>
  <si>
    <t>FOLI90TP</t>
  </si>
  <si>
    <t>TAPA FINAL PLASTICO ''ARCO''</t>
  </si>
  <si>
    <t>FOLIB60</t>
  </si>
  <si>
    <t>LINEAS*BRAZO 60 cm NEGRO</t>
  </si>
  <si>
    <t>FOLIBPR90</t>
  </si>
  <si>
    <t>LINEAS*BRAZO 90cm</t>
  </si>
  <si>
    <t>FOLIC7004</t>
  </si>
  <si>
    <t>LINEAS*FILTRO UVA PARA 70.440  150w</t>
  </si>
  <si>
    <t>FOLICCP18</t>
  </si>
  <si>
    <t>PASACABLES PARA 18W</t>
  </si>
  <si>
    <t>FOLIEP218</t>
  </si>
  <si>
    <t>REGLETA''ELIPTIC'' PARA 2 TUBOS 18W</t>
  </si>
  <si>
    <t>FOLIEP236</t>
  </si>
  <si>
    <t>REGLETA''ELIPTIC''AL.BLANC.141x17x9,5</t>
  </si>
  <si>
    <t>FOLIM35</t>
  </si>
  <si>
    <t>ANILLA SUJECCION PARA DICROICA 35mm</t>
  </si>
  <si>
    <t>K23</t>
  </si>
  <si>
    <t>FOLINV2218</t>
  </si>
  <si>
    <t>LINEAS*REGLETA NOVA 1x18</t>
  </si>
  <si>
    <t>FOLIP300B</t>
  </si>
  <si>
    <t>PROYECTO.MOD.PALA ALUMINIO 300W</t>
  </si>
  <si>
    <t>FOLIPZ150</t>
  </si>
  <si>
    <t>PINZA PARA MINI PROYECTOR 150 V.</t>
  </si>
  <si>
    <t>FOLIRC13</t>
  </si>
  <si>
    <t>REGLETA DECO.13W INT+TUBO INCLUI</t>
  </si>
  <si>
    <t>FOLIRCO13</t>
  </si>
  <si>
    <t>REGLETA COCINA C/INT. Y TUBO 13</t>
  </si>
  <si>
    <t>FOLIRCO15</t>
  </si>
  <si>
    <t>REGLETA COCINA C/INT Y TUBO DE 15</t>
  </si>
  <si>
    <t>K28</t>
  </si>
  <si>
    <t>FOLIRCO18</t>
  </si>
  <si>
    <t>REGLETA COCINA C/INT. Y TUBO 18</t>
  </si>
  <si>
    <t>FOLIRCO6</t>
  </si>
  <si>
    <t>REGLETA COCINA C/.INT. Y TUBO 6W</t>
  </si>
  <si>
    <t>FOLIRD18</t>
  </si>
  <si>
    <t>REGLETA DECORATIVA C/DIFUSOR 18</t>
  </si>
  <si>
    <t>K39</t>
  </si>
  <si>
    <t>FOLIRD18A</t>
  </si>
  <si>
    <t>REGLETA CON DIFUSOR 18W AMARILLA</t>
  </si>
  <si>
    <t>FOLIRD18I</t>
  </si>
  <si>
    <t>REGLETA CON DIFUSOR E INTERRUPTOR 18W</t>
  </si>
  <si>
    <t>FOLIRD2213</t>
  </si>
  <si>
    <t>LINEAS*REGLETA '' DECO '' PARA TUBO DE 13 w</t>
  </si>
  <si>
    <t>FOLIRD2258</t>
  </si>
  <si>
    <t>REGLETA ''DECO'' PARA TUBO 58W</t>
  </si>
  <si>
    <t>FOLIRD36</t>
  </si>
  <si>
    <t>REGLETA DECORATIV CON DIFUSOR 3</t>
  </si>
  <si>
    <t>FOLIRE13</t>
  </si>
  <si>
    <t>REGLA MINI CON TUBO 13W</t>
  </si>
  <si>
    <t>FOLIRE18</t>
  </si>
  <si>
    <t>REGLETA MINI 18W CON TUBO</t>
  </si>
  <si>
    <t>K38</t>
  </si>
  <si>
    <t>FOLIRE30</t>
  </si>
  <si>
    <t>REGLETA MINI CON TUBO 30W</t>
  </si>
  <si>
    <t>K41</t>
  </si>
  <si>
    <t>FOLIRED13</t>
  </si>
  <si>
    <t>REGLETA ''COMPACT''1x13W CON INTERRUPTOR</t>
  </si>
  <si>
    <t>FOLIRM18</t>
  </si>
  <si>
    <t>LINEAS'REGLETA 1X18W CON DIFUSOR</t>
  </si>
  <si>
    <t>FOLIRM58</t>
  </si>
  <si>
    <t>LUMINARIA DE PARED O TECHO 58W</t>
  </si>
  <si>
    <t>FOLIRM6RD</t>
  </si>
  <si>
    <t>RECAMBIO DIFUSOR PARA RM.6</t>
  </si>
  <si>
    <t>FOLIRN11</t>
  </si>
  <si>
    <t>LINEAS*REGLETA '' DUNA '' 1x11W INCLUIDO</t>
  </si>
  <si>
    <t>FOLIRN36</t>
  </si>
  <si>
    <t>REGLET''DUNA''2x36W+DIF.METACRIL.B</t>
  </si>
  <si>
    <t>FOLISD</t>
  </si>
  <si>
    <t>LINEAS* SUSPENSION DIRECTA</t>
  </si>
  <si>
    <t>FOLISR100</t>
  </si>
  <si>
    <t>LINEAS*SUSPENSION RIGIDA 1m</t>
  </si>
  <si>
    <t>FOLITB18</t>
  </si>
  <si>
    <t>PROT.POLICARBONATO P.TUBO 1x18</t>
  </si>
  <si>
    <t>FOLITB36</t>
  </si>
  <si>
    <t>PROT.POLICARBONATO P.TUBO 1x36</t>
  </si>
  <si>
    <t>FOLITB40</t>
  </si>
  <si>
    <t>PROT.POLICARBONATO P.TUBO 1x40</t>
  </si>
  <si>
    <t>FOLITR150</t>
  </si>
  <si>
    <t>TRANSFORMADOR TOROIDAL 12V150W</t>
  </si>
  <si>
    <t>FOLIUD36</t>
  </si>
  <si>
    <t>TRAMO UNION PARA 36W</t>
  </si>
  <si>
    <t>FOLIXC5901</t>
  </si>
  <si>
    <t>LINEAS*CABLE DE ACERO 1900mm CON TERMINAL</t>
  </si>
  <si>
    <t>FOMT1090BR</t>
  </si>
  <si>
    <t>APLIQUE DIAMETRO 200mm 40W BRILLO</t>
  </si>
  <si>
    <t>FOMT1175ST</t>
  </si>
  <si>
    <t>PLAFON CR. VISILLOS #250 ''BASIC''</t>
  </si>
  <si>
    <t>FOPL13B</t>
  </si>
  <si>
    <t>V*DOWNLIGHT 2x13W BLANCO C.TRANSP.+EQUIPO</t>
  </si>
  <si>
    <t>1A11</t>
  </si>
  <si>
    <t>FOPL13BM</t>
  </si>
  <si>
    <t>V*DOWNLIGHT 2x13W BLANCO C.MATE+EQUIPO</t>
  </si>
  <si>
    <t>1A12</t>
  </si>
  <si>
    <t>FOPL13E</t>
  </si>
  <si>
    <t>EQUIPO DE ENCENDIDO 2x13W</t>
  </si>
  <si>
    <t>PAREN</t>
  </si>
  <si>
    <t>FOPL13NM</t>
  </si>
  <si>
    <t>V*DOWNLIGHT 2x13W NIQUEL MATE C.TRANSP+EQUIPO</t>
  </si>
  <si>
    <t>1A12/T44</t>
  </si>
  <si>
    <t>FOPL13NMM</t>
  </si>
  <si>
    <t>DOWNLIGHT 2x13W NIQUEL MATE C.MATE+EQUIPO</t>
  </si>
  <si>
    <t>FOPL13RT</t>
  </si>
  <si>
    <t>RECAMBIO CRISTAL 2x13W TRANSPARENTE</t>
  </si>
  <si>
    <t>FOPL18E</t>
  </si>
  <si>
    <t>EQUIPO DE ENCENDIDO 2x18W</t>
  </si>
  <si>
    <t>MESA</t>
  </si>
  <si>
    <t>FOPL26B</t>
  </si>
  <si>
    <t>V*DOWNLIGHT 2x26W BLANCO C/TRANSP + EQUIPO</t>
  </si>
  <si>
    <t>1A2</t>
  </si>
  <si>
    <t>FOPL26BB</t>
  </si>
  <si>
    <t>DOWNLIGHT 2x26W BLANCO C/TRANS + BOMBI</t>
  </si>
  <si>
    <t>1A2/T110</t>
  </si>
  <si>
    <t>FOPL26BBS</t>
  </si>
  <si>
    <t>DOWNLGHT 2X26 COM BOMB.SERIGRAFIADO</t>
  </si>
  <si>
    <t>FOPL26BM</t>
  </si>
  <si>
    <t>V*DOWNLIGHT 2x26W BLANCO C/MATE + EQUIPO</t>
  </si>
  <si>
    <t>1A3</t>
  </si>
  <si>
    <t>FOPL26CM</t>
  </si>
  <si>
    <t>V*DOWNLIGHT 2x26W CROMO MATE C.TRANSP.+EQUIPO</t>
  </si>
  <si>
    <t>1A4</t>
  </si>
  <si>
    <t>FOPL26CMM</t>
  </si>
  <si>
    <t>V*DOWNLIGHT 2x26W CROMO MATE C.MATE+EQUIPO</t>
  </si>
  <si>
    <t>FOPL26CUBM</t>
  </si>
  <si>
    <t>DOWNLIGHT CUADRADO 2x26W BLANCO C.MATE+EQUIPO</t>
  </si>
  <si>
    <t>1A10</t>
  </si>
  <si>
    <t>FOPL26CUNM</t>
  </si>
  <si>
    <t>DOWNLIGHT CUADRADO 2x26W NIQUEL MATE C.TRANSP+EQ</t>
  </si>
  <si>
    <t>1B7</t>
  </si>
  <si>
    <t>FOPL26E</t>
  </si>
  <si>
    <t>V*EQUIPO DE ENCENDIDO 2x26W ENCAPSULADO</t>
  </si>
  <si>
    <t>U7</t>
  </si>
  <si>
    <t>FOPL26EL</t>
  </si>
  <si>
    <t>V*EQUIPO DE ENCENDIDO 2x26W ELECTRONICO</t>
  </si>
  <si>
    <t>FOPL26N</t>
  </si>
  <si>
    <t>DOWNLIGHT 2x26W NIQUEL C.TRANSP.+EQUIP</t>
  </si>
  <si>
    <t>FOPL26NM</t>
  </si>
  <si>
    <t>V*DOWNLIGHT 2x26W NIQUEL C.MATE+EQUIPO</t>
  </si>
  <si>
    <t>1A7/1B4</t>
  </si>
  <si>
    <t>FOPL26RCUT</t>
  </si>
  <si>
    <t>CRISTAL TRANSPARENTE PARA DOWNLIGHT CUADRADO</t>
  </si>
  <si>
    <t>FOPL26RDM</t>
  </si>
  <si>
    <t>CRISTAL MATE PARA DOWNLIGHT DOBLE ARO</t>
  </si>
  <si>
    <t>FOPL27BM</t>
  </si>
  <si>
    <t>DOWNLIGHT 220V-2xE-27 BLANCO C.MATE</t>
  </si>
  <si>
    <t>1B8/1L16</t>
  </si>
  <si>
    <t>FOPL2CUNMM</t>
  </si>
  <si>
    <t>V*DOWNLIGHT CUADRADO 2x26W NIQUEL MATE C.MATE+EQ</t>
  </si>
  <si>
    <t>1B5/1B6</t>
  </si>
  <si>
    <t>FOPOCM</t>
  </si>
  <si>
    <t>''POLVERA'' EMPOTRABLE BI-PIN 12V-20W CROMO MAT</t>
  </si>
  <si>
    <t>1B13</t>
  </si>
  <si>
    <t>FOPOO</t>
  </si>
  <si>
    <t>FOCO ''POLVERA'' EMPOTRABLE BI-PIN 12V-20W ORO</t>
  </si>
  <si>
    <t>FOSL191625</t>
  </si>
  <si>
    <t>SLUZ*FOCO PARA DICROICA CON TIJA 25cm CROMO</t>
  </si>
  <si>
    <t>FOSL19830B</t>
  </si>
  <si>
    <t>SLUZ-FOCO SUP.DIREC.A BASE BLANCO</t>
  </si>
  <si>
    <t>FOSL2010N</t>
  </si>
  <si>
    <t>ALETA NEGRA PARA ACC. 2070-2150</t>
  </si>
  <si>
    <t>FOSL2030N</t>
  </si>
  <si>
    <t>SLUZ-BASE EMP.SISTEMA JACK NEGRO</t>
  </si>
  <si>
    <t>FOSL320B</t>
  </si>
  <si>
    <t>SLUZ*ARO ZAMAK BASCULANTE ø 35mm BLANCO</t>
  </si>
  <si>
    <t>FOSL320NS</t>
  </si>
  <si>
    <t>SLUZ*ARO ZAMAK BASCULANTE ø 35 mm NIQUEL SATINADO</t>
  </si>
  <si>
    <t>FOSL320OM</t>
  </si>
  <si>
    <t>SLUZ*ARO ZAMAK BASCULANTE ø 35 mm ORO MATE</t>
  </si>
  <si>
    <t>FOSL4100B</t>
  </si>
  <si>
    <t>EMPT. BLANCO 12V LAMP. HALOG.BIPIN</t>
  </si>
  <si>
    <t>FOSL43B</t>
  </si>
  <si>
    <t>SLUZ*ARO ZAMAK FIJO ø 35mm BLANCO</t>
  </si>
  <si>
    <t>FOSL43CM</t>
  </si>
  <si>
    <t>SLUZ*ARO ZAMAK FIJO ø 35 mm CROMO MATE</t>
  </si>
  <si>
    <t>FOSL43NS</t>
  </si>
  <si>
    <t>SLUZ*ARO FIJO ZAMAK ø 35 mm NIQUEL SATINADO</t>
  </si>
  <si>
    <t>FOSL43OM</t>
  </si>
  <si>
    <t>SLUZ*ARO FIJO ZAMAK ø35mm ORO MATE</t>
  </si>
  <si>
    <t>FOSL4900B</t>
  </si>
  <si>
    <t>FOCO EMP.ORIENTABLE BLANCO</t>
  </si>
  <si>
    <t>H22</t>
  </si>
  <si>
    <t>FOSLO101B</t>
  </si>
  <si>
    <t>AROS DULUX 230V-E26 BLANCO</t>
  </si>
  <si>
    <t>FOTR400B</t>
  </si>
  <si>
    <t>TROLL-TAPA FINAL GUIA 420 BLANCA</t>
  </si>
  <si>
    <t>FOTR401B</t>
  </si>
  <si>
    <t>TROLL-ACOMETICA 16A BLANCO</t>
  </si>
  <si>
    <t>G100100C</t>
  </si>
  <si>
    <t>LAES*GLOBO ø100 220V-100W CRAQUELE</t>
  </si>
  <si>
    <t>G10012540O</t>
  </si>
  <si>
    <t>LAES*GLOBO ø100 125V-40W OPAL</t>
  </si>
  <si>
    <t>G10040O</t>
  </si>
  <si>
    <t>LAES*GLOBO ø100 220V-40W OPAL</t>
  </si>
  <si>
    <t>G10060A</t>
  </si>
  <si>
    <t>LAES*GLOBO ø100 220V-60W AMARILLO</t>
  </si>
  <si>
    <t>G10060R</t>
  </si>
  <si>
    <t>LAES*GLOBO ø100 220V-60W ROJO</t>
  </si>
  <si>
    <t>G10060V</t>
  </si>
  <si>
    <t>LAES*GLOBO ø100 220V-60W VERDE</t>
  </si>
  <si>
    <t>G125100MI</t>
  </si>
  <si>
    <t>LAES*GLOBO ø125 220V-100W MOT.INFANTIL</t>
  </si>
  <si>
    <t>G125100RE</t>
  </si>
  <si>
    <t>LAES*GLOBO ø125 220V-100W REFLECTOR</t>
  </si>
  <si>
    <t>G12540O</t>
  </si>
  <si>
    <t>LAES*GLOBO ø125 220V-40W OPAL</t>
  </si>
  <si>
    <t>G12560D</t>
  </si>
  <si>
    <t>LAES*GLOBO ø125 220V-60W DECOR-1</t>
  </si>
  <si>
    <t>G12560MI</t>
  </si>
  <si>
    <t>LAES*GLOBO ø125 220V-60W MOT.INFANTILE</t>
  </si>
  <si>
    <t>G12560O</t>
  </si>
  <si>
    <t>LAES*GLOBO ø125 220V-60W OPAL</t>
  </si>
  <si>
    <t>G6040O</t>
  </si>
  <si>
    <t>LAES*GLOBO ø60 220V-40W OPAL</t>
  </si>
  <si>
    <t>G6060O</t>
  </si>
  <si>
    <t>LAES*GLOBO ø60 220V-60W OPAL</t>
  </si>
  <si>
    <t>G80100O</t>
  </si>
  <si>
    <t>LAES*GLOBO ø80 220V-100W OPAL</t>
  </si>
  <si>
    <t>G80125100O</t>
  </si>
  <si>
    <t>LAES*GLOBO ø80 125V-100W OPAL</t>
  </si>
  <si>
    <t>G8012560O</t>
  </si>
  <si>
    <t>LAES*GLOBO ø80 125V-60W OPAL</t>
  </si>
  <si>
    <t>G8040O</t>
  </si>
  <si>
    <t>LAES*GLOBO ø80 220V-40W OPAL</t>
  </si>
  <si>
    <t>M58</t>
  </si>
  <si>
    <t>G903VC</t>
  </si>
  <si>
    <t>BOMBILLA LED G9 3W 3000K - SILICONA-</t>
  </si>
  <si>
    <t>GPL2382</t>
  </si>
  <si>
    <t>GLOBO BAJO CONSUMO 23W/82</t>
  </si>
  <si>
    <t>GRAPA6367</t>
  </si>
  <si>
    <t>GRAPA TECHO P.SUJETAR FOCO 6367</t>
  </si>
  <si>
    <t>GUI1247</t>
  </si>
  <si>
    <t>KIT DE 10mts. TUBO FLEXILUZ BLANCO.</t>
  </si>
  <si>
    <t>2N9</t>
  </si>
  <si>
    <t>GUI20027</t>
  </si>
  <si>
    <t>GUIRNALDA CAMPANA 8 LUCES</t>
  </si>
  <si>
    <t>2N11</t>
  </si>
  <si>
    <t>GUI20032</t>
  </si>
  <si>
    <t>GUIRNALDA CAMPANA 8 LUCES INTERM</t>
  </si>
  <si>
    <t>GUI20034</t>
  </si>
  <si>
    <t>GUIRNALDA CAMPANAS 8 LUCES</t>
  </si>
  <si>
    <t>GUI20107</t>
  </si>
  <si>
    <t>GUIRNALDA RUBI PLANO 8 LUCES</t>
  </si>
  <si>
    <t>GUI21043</t>
  </si>
  <si>
    <t>INTERMITENTE 200W</t>
  </si>
  <si>
    <t>GUI22047</t>
  </si>
  <si>
    <t>25 LUCES EXTERIOR COLOR</t>
  </si>
  <si>
    <t>2N12</t>
  </si>
  <si>
    <t>GUI22050</t>
  </si>
  <si>
    <t>25 LUCES EXTERIOR BLANCAS</t>
  </si>
  <si>
    <t>2N10</t>
  </si>
  <si>
    <t>GUI22060</t>
  </si>
  <si>
    <t>GUIRNALDA PINZA VELA</t>
  </si>
  <si>
    <t>GUI22078</t>
  </si>
  <si>
    <t>GUIRNALDA ESTRELLA 30cm</t>
  </si>
  <si>
    <t>GUI22086</t>
  </si>
  <si>
    <t>GUIRNALDA  10 FAROLES CILINDRICO</t>
  </si>
  <si>
    <t>GUI22091</t>
  </si>
  <si>
    <t>20 LUCES AZULES CONECTABLES</t>
  </si>
  <si>
    <t>GUI22092</t>
  </si>
  <si>
    <t>20 LUCES BLANCAS CONECTABLES</t>
  </si>
  <si>
    <t>GUI22096</t>
  </si>
  <si>
    <t>20 LUCES COBRE CONECTABLES</t>
  </si>
  <si>
    <t>GUI22101</t>
  </si>
  <si>
    <t>GUIRNALDA 20 PETALOS ESTRELLA INTERMITENTE</t>
  </si>
  <si>
    <t>GUI22150</t>
  </si>
  <si>
    <t>GUIRNALDA 10 LEDS BLANCAS ''A PILAS''</t>
  </si>
  <si>
    <t>GUI22153</t>
  </si>
  <si>
    <t>GUIRNALDA 10 LEDS MULTICOLOR ''A PILAS''</t>
  </si>
  <si>
    <t>GUI22412</t>
  </si>
  <si>
    <t>GUIRNALDA 40 LUCES BLANCAS EXT.</t>
  </si>
  <si>
    <t>GUI22500</t>
  </si>
  <si>
    <t>GUIRNALDA 50 LEDS FIJAS BLANCAS</t>
  </si>
  <si>
    <t>GUI22501</t>
  </si>
  <si>
    <t>GUIRNALDA 50 LEDS FIJAS AZULES</t>
  </si>
  <si>
    <t>GUI22503</t>
  </si>
  <si>
    <t>GUIRNALDA 50 LEDS FIJAS ROJAS</t>
  </si>
  <si>
    <t>GUI22516</t>
  </si>
  <si>
    <t>100 LEDS MULTIFUNCION AZULES</t>
  </si>
  <si>
    <t>GUI22517</t>
  </si>
  <si>
    <t>100 LEDS MULTIFUNCION VERDES</t>
  </si>
  <si>
    <t>GUI22518</t>
  </si>
  <si>
    <t>100 LEDS MULTIFUNCION ROJAS</t>
  </si>
  <si>
    <t>GUI22519</t>
  </si>
  <si>
    <t>100 LEDS MULTIFUNCION MULTICOLOR</t>
  </si>
  <si>
    <t>GUI22527</t>
  </si>
  <si>
    <t>80 LUCES MULTIFUNCION BLANCAS</t>
  </si>
  <si>
    <t>GUI22586</t>
  </si>
  <si>
    <t>60 LUCES ROJAS FIJAS</t>
  </si>
  <si>
    <t>GUI22587</t>
  </si>
  <si>
    <t>60 LUCES AMARILLAS FIJAS</t>
  </si>
  <si>
    <t>GUI22625</t>
  </si>
  <si>
    <t>100 LUCES MUSICALES MULTICOLOR</t>
  </si>
  <si>
    <t>GUI22626</t>
  </si>
  <si>
    <t>100 LUCES MULTIFUNCION COLOR</t>
  </si>
  <si>
    <t>GUI22671</t>
  </si>
  <si>
    <t>GUIRNALDA DE 20 LUCES BLANCAS</t>
  </si>
  <si>
    <t>GUI22674</t>
  </si>
  <si>
    <t>GUIRNALDA DE 100 LUCES BLANCAS</t>
  </si>
  <si>
    <t>GUI22675</t>
  </si>
  <si>
    <t>GUIRNALDA 20 LUCES MULTICOLOR</t>
  </si>
  <si>
    <t>GUI22676</t>
  </si>
  <si>
    <t>GUIRNALDA 35 LUCES MULTICOLOR</t>
  </si>
  <si>
    <t>GUI22677</t>
  </si>
  <si>
    <t>GUIRNALDA 50 LUCES MULTICOLOR</t>
  </si>
  <si>
    <t>GUI22681</t>
  </si>
  <si>
    <t>GUIRNALDA DE 100 LUCES AZULES</t>
  </si>
  <si>
    <t>GUI22683</t>
  </si>
  <si>
    <t>GUIRNALDA DE 100 LUCES COBRE</t>
  </si>
  <si>
    <t>GUI22685</t>
  </si>
  <si>
    <t>2N9/2N11</t>
  </si>
  <si>
    <t>GUI22686</t>
  </si>
  <si>
    <t>GUI22696</t>
  </si>
  <si>
    <t>GUIRNALDA DE 20 PETALOS IRIS</t>
  </si>
  <si>
    <t>GUI22699</t>
  </si>
  <si>
    <t>35 LUCES METALIZADAS PLATA</t>
  </si>
  <si>
    <t>GUI22700</t>
  </si>
  <si>
    <t>35 LUCES METALIZADAS ORO</t>
  </si>
  <si>
    <t>GUI22707</t>
  </si>
  <si>
    <t>100 LUCES MULTIFUNCION ROJAS 24V</t>
  </si>
  <si>
    <t>GUI22708</t>
  </si>
  <si>
    <t>100 LUCES MULTIFUNCION AZULES 24V</t>
  </si>
  <si>
    <t>GUI22709</t>
  </si>
  <si>
    <t>100 LUCES MULTIFUNCION COBRE 24V</t>
  </si>
  <si>
    <t>GUI22715</t>
  </si>
  <si>
    <t>CORTINA 300 LUCES BLANCAS</t>
  </si>
  <si>
    <t>GUI22718</t>
  </si>
  <si>
    <t>CORTINAS CABLE TRANSPARENTE 300 Luces Multicolor 2 x 1,35 metros</t>
  </si>
  <si>
    <t>GUI22732</t>
  </si>
  <si>
    <t>CORTINAS CABLE TRANSPARENTE 500 Luces Blancas 2 x 2 metros</t>
  </si>
  <si>
    <t>GUI22750R</t>
  </si>
  <si>
    <t>GUIRNALDA 50 LUCES FIJAS ROJAS</t>
  </si>
  <si>
    <t>GUI22750Z</t>
  </si>
  <si>
    <t>GUIRNALDAS 50 LUCES FIJAS AZULES</t>
  </si>
  <si>
    <t>GUI22834M</t>
  </si>
  <si>
    <t>144 LUCES MULTIFUNCION MULTICOLOR</t>
  </si>
  <si>
    <t>GUI22879</t>
  </si>
  <si>
    <t>50 LEDS CELESTES MULTIFUNCION</t>
  </si>
  <si>
    <t>GUI22900</t>
  </si>
  <si>
    <t>50 LUCES FIJAS MULTICOLOR</t>
  </si>
  <si>
    <t>GUI22905</t>
  </si>
  <si>
    <t>MINILIGHT 100 LUCES FIJAS MULTICOLOR</t>
  </si>
  <si>
    <t>GUI22920</t>
  </si>
  <si>
    <t>GUI22921</t>
  </si>
  <si>
    <t>144 LUCES MULTIFUNCION BLANCAS</t>
  </si>
  <si>
    <t>GUI22955</t>
  </si>
  <si>
    <t>180 LUCES MULTIFUNCION MULTICOLOR</t>
  </si>
  <si>
    <t>GUI22962</t>
  </si>
  <si>
    <t>100 LUCES MULTIFUNCION ROJAS</t>
  </si>
  <si>
    <t>GUI22964</t>
  </si>
  <si>
    <t>100 LUCES MULTIFUNCION MALVA</t>
  </si>
  <si>
    <t>GUI22975</t>
  </si>
  <si>
    <t>100 LUCES MULTIFUNCION MULTICOLOR</t>
  </si>
  <si>
    <t>GUI22976</t>
  </si>
  <si>
    <t>100 LUCES MULTIFUNCION BLANCAS</t>
  </si>
  <si>
    <t>GUI22977</t>
  </si>
  <si>
    <t>GUI22978</t>
  </si>
  <si>
    <t>100 LUCES MULTIFUNCION AZULES</t>
  </si>
  <si>
    <t>GUI24100</t>
  </si>
  <si>
    <t>KIT DE 6 mts. TUBO FLEXILUZ BLANCO</t>
  </si>
  <si>
    <t>GUI24101</t>
  </si>
  <si>
    <t>KIT DE 6 mts. TUBO FLEXILUZ ROJO</t>
  </si>
  <si>
    <t>GUI24102</t>
  </si>
  <si>
    <t>KIT DE 6 mts. TUBO FLEXILUZ AMARILLO</t>
  </si>
  <si>
    <t>GUI24105</t>
  </si>
  <si>
    <t>KIT DE 6 mts. TUBO FLEXILUZ MULTICOLOR</t>
  </si>
  <si>
    <t>O32</t>
  </si>
  <si>
    <t>GUI24114</t>
  </si>
  <si>
    <t>TUBO FLEXILIGHT44m/13mmCHASING AMARILLO</t>
  </si>
  <si>
    <t>GUI43702</t>
  </si>
  <si>
    <t>ARBOL FRIBRA OPTICA DEST. LUZ</t>
  </si>
  <si>
    <t>FONS</t>
  </si>
  <si>
    <t>GUI8</t>
  </si>
  <si>
    <t>8 Luces Multicolor Fijas</t>
  </si>
  <si>
    <t>H302</t>
  </si>
  <si>
    <t>HORN.ELECT.MINI.200x200mm600W220V</t>
  </si>
  <si>
    <t>L64</t>
  </si>
  <si>
    <t>ILDR10</t>
  </si>
  <si>
    <t>DRIVER 10W</t>
  </si>
  <si>
    <t>ILDR12</t>
  </si>
  <si>
    <t>DRIVER 12W MACHO</t>
  </si>
  <si>
    <t>ILDR18</t>
  </si>
  <si>
    <t>DRIVERS MACHO 18W</t>
  </si>
  <si>
    <t>ILDR18H</t>
  </si>
  <si>
    <t>DRIVERS HEMBRA 18W</t>
  </si>
  <si>
    <t>P5</t>
  </si>
  <si>
    <t>ILDR18M</t>
  </si>
  <si>
    <t>R5</t>
  </si>
  <si>
    <t>ILDR24</t>
  </si>
  <si>
    <t>DRIVER MACHO 24W</t>
  </si>
  <si>
    <t>ILDR30</t>
  </si>
  <si>
    <t>DRIVERS 30W</t>
  </si>
  <si>
    <t>ILDR40</t>
  </si>
  <si>
    <t>DRIVERS</t>
  </si>
  <si>
    <t>O19</t>
  </si>
  <si>
    <t>ILDR50</t>
  </si>
  <si>
    <t>DRIVERS 50W</t>
  </si>
  <si>
    <t>ILDR50LED</t>
  </si>
  <si>
    <t>LENTE LED 50W</t>
  </si>
  <si>
    <t>OP21</t>
  </si>
  <si>
    <t>ILE118</t>
  </si>
  <si>
    <t>LUMINARIA ESTANCA 1x18W B.F.</t>
  </si>
  <si>
    <t>ENT</t>
  </si>
  <si>
    <t>ILE136</t>
  </si>
  <si>
    <t>LUMINARIA ESTANCA 1x36W B.F.</t>
  </si>
  <si>
    <t>1L24/ESTANTERIA</t>
  </si>
  <si>
    <t>ILE136R</t>
  </si>
  <si>
    <t>DIFUSOR PARA LUMINARIA ESTANCA 1x36W</t>
  </si>
  <si>
    <t>ILE158</t>
  </si>
  <si>
    <t>LUMINARIA ESTANCA 1x58W B.F.</t>
  </si>
  <si>
    <t>1L24</t>
  </si>
  <si>
    <t>ILE158R</t>
  </si>
  <si>
    <t>DIFUSOR PARA LUMINARIA ESTANCA 1x58W</t>
  </si>
  <si>
    <t>ILE218</t>
  </si>
  <si>
    <t>LUMINARIA ESTANCA 2x18W B.F.</t>
  </si>
  <si>
    <t>ILE236</t>
  </si>
  <si>
    <t>LUMINARIA ESTANCA 2x36W B.F.</t>
  </si>
  <si>
    <t>ILE236R</t>
  </si>
  <si>
    <t>DIFUSOR PARA LUMINARIA ESTANCA 2x36W</t>
  </si>
  <si>
    <t>ILE258</t>
  </si>
  <si>
    <t>LUMINARIA ESTANCA 2x58W B.F.</t>
  </si>
  <si>
    <t>ILE258R</t>
  </si>
  <si>
    <t>DIFUSOR PARA LUMINARIA ESTANCA 2x58W</t>
  </si>
  <si>
    <t>2C2</t>
  </si>
  <si>
    <t>ILED12</t>
  </si>
  <si>
    <t>V*ALIMENTADOR 12W 1A TIRAS LED</t>
  </si>
  <si>
    <t>ILED120C</t>
  </si>
  <si>
    <t>V*TIRA 5 METROS ADHESIVA CALIDA 120 LEDSxMETRO</t>
  </si>
  <si>
    <t>ILED30RGB</t>
  </si>
  <si>
    <t>V*TIRA 5 METROS ADHESIVA RGB 30 LEDSxMETRO</t>
  </si>
  <si>
    <t>R21</t>
  </si>
  <si>
    <t>ILED30RGBC</t>
  </si>
  <si>
    <t>V*CONTROLADOR CON MANDO PARA TIRAS RGB/MULTICOLOR</t>
  </si>
  <si>
    <t>ILED36</t>
  </si>
  <si>
    <t>V*ALIMENTADOR 36W 3A TIRAS LED</t>
  </si>
  <si>
    <t>OP21/P24</t>
  </si>
  <si>
    <t>ILED5050R</t>
  </si>
  <si>
    <t>TIRA LED ROJA 50MTS 220V 8mm</t>
  </si>
  <si>
    <t>ILED5050RG</t>
  </si>
  <si>
    <t>TIRA LED COLORES 50MTS 220V 10mm</t>
  </si>
  <si>
    <t>ILED5050Z</t>
  </si>
  <si>
    <t>TIRA LED AZUL 50MTS 220V 8mm</t>
  </si>
  <si>
    <t>ILED50CLIP</t>
  </si>
  <si>
    <t>GRAPA FIJACION TIRA LED 220V AC</t>
  </si>
  <si>
    <t>ILED50CO</t>
  </si>
  <si>
    <t>CONECTOR TIRA LED SMD5050 MONOCOLOR 220V AC</t>
  </si>
  <si>
    <t>ILED50CORG</t>
  </si>
  <si>
    <t>CONECTOR TIRA LED SMD5050 RGB 220V AC</t>
  </si>
  <si>
    <t>ILED50CRGB</t>
  </si>
  <si>
    <t>ALIMENTADOR TIRAS DE LED 220V RGB</t>
  </si>
  <si>
    <t>ILED50CU</t>
  </si>
  <si>
    <t>CABLE UNION TIRAS LED</t>
  </si>
  <si>
    <t>ILED50CURG</t>
  </si>
  <si>
    <t>CABLE UNION TIRAS LED RGB</t>
  </si>
  <si>
    <t>ILED50PIN</t>
  </si>
  <si>
    <t>CONECTOR 2 PIN TIRA LED MONOCOLOR 220V SMD5050</t>
  </si>
  <si>
    <t>ILED50PINR</t>
  </si>
  <si>
    <t>CONECTOR 4 PIN TIRA LED RGB 220V SMD5050</t>
  </si>
  <si>
    <t>ILED50RGB</t>
  </si>
  <si>
    <t>CONTROLADOR TIRAS SMD5050 RGB A 220V</t>
  </si>
  <si>
    <t>ILED50TAP</t>
  </si>
  <si>
    <t>TAPON FINAL TIRA LED 220V AC</t>
  </si>
  <si>
    <t>ILED60</t>
  </si>
  <si>
    <t>V*ALIMENTADOR 60W 5A TIRAS LED</t>
  </si>
  <si>
    <t>ILED601C</t>
  </si>
  <si>
    <t>V*TIRA 1 METRO ADHESIVA CALIDA 60 LEDSxMETRO</t>
  </si>
  <si>
    <t>ILED601D</t>
  </si>
  <si>
    <t>V*TIRA 1 METRO ADHESIVA FRIA 60 LEDSxMETRO</t>
  </si>
  <si>
    <t>ILED60A</t>
  </si>
  <si>
    <t>V*TIRA 5 METROS ADHESIVA AMARILLA 60 LEDSxMETRO</t>
  </si>
  <si>
    <t>P21/N0</t>
  </si>
  <si>
    <t>ILED60C</t>
  </si>
  <si>
    <t>V*TIRA 5 METROS ADHESIVA CALIDA 60 LEDSxMETRO</t>
  </si>
  <si>
    <t>P21</t>
  </si>
  <si>
    <t>ILED60COC</t>
  </si>
  <si>
    <t>PROLONGADOR-UNION TIRA LED</t>
  </si>
  <si>
    <t>ILED60COR</t>
  </si>
  <si>
    <t>CONECTOR TIRA LED PARA SOLDAR</t>
  </si>
  <si>
    <t>ILED60CORD</t>
  </si>
  <si>
    <t>CONECTOR TIRA LED DC M-H 5,5</t>
  </si>
  <si>
    <t>ILED60D</t>
  </si>
  <si>
    <t>TIRA 5 METROS ADHESIVA FRIA 60 LEDSxMETRO</t>
  </si>
  <si>
    <t>ILED60R</t>
  </si>
  <si>
    <t>TIRA 5 METROS ADHESIVA ROJA 60 LEDSxMETRO</t>
  </si>
  <si>
    <t>ILED60V</t>
  </si>
  <si>
    <t>TIRA 5 METROS ADHESIVA VERDE 60 LEDSxMETRO</t>
  </si>
  <si>
    <t>R21/N0</t>
  </si>
  <si>
    <t>ILED60Z</t>
  </si>
  <si>
    <t>TIRA 5 METROS ADHESIVA AZUL 60 LEDSxMETRO</t>
  </si>
  <si>
    <t>ILEDRGBCOC</t>
  </si>
  <si>
    <t>PROLONGADOR-UNION TIRA LED RGB</t>
  </si>
  <si>
    <t>ILEDRGBCOR</t>
  </si>
  <si>
    <t>CONECTOR TIRA LED RGB A CONTROLADOR</t>
  </si>
  <si>
    <t>ILEX224</t>
  </si>
  <si>
    <t>BOLA CRISTAL Ø 20CM DECORATIVA</t>
  </si>
  <si>
    <t>2J10</t>
  </si>
  <si>
    <t>ILEX81062</t>
  </si>
  <si>
    <t>APLIQUE REDONDO ALUMINIOGRIS 60W</t>
  </si>
  <si>
    <t>2L13</t>
  </si>
  <si>
    <t>ILEX810621</t>
  </si>
  <si>
    <t>APLIQUE REDONDO ALUMINIONEGRO 235x115</t>
  </si>
  <si>
    <t>ILEX81062N</t>
  </si>
  <si>
    <t>APLIQUE REDONDO ALUMINIONEGRO 195x86</t>
  </si>
  <si>
    <t>ILEX81065</t>
  </si>
  <si>
    <t>APLIQUE ALUMINIO OVALADO 100W BLANCO 280x162x115</t>
  </si>
  <si>
    <t>2L7</t>
  </si>
  <si>
    <t>ILEX81066</t>
  </si>
  <si>
    <t>APLIQUE ALUMINIO OVALADO 100W NEGRO 280x162x115</t>
  </si>
  <si>
    <t>2J9</t>
  </si>
  <si>
    <t>ILEX81070</t>
  </si>
  <si>
    <t>APLIQUE REDONDO CON VISERA BLANCO</t>
  </si>
  <si>
    <t>2M3</t>
  </si>
  <si>
    <t>ILEX81071</t>
  </si>
  <si>
    <t>APLIQUE REDONDO CON VISERA NEGRO</t>
  </si>
  <si>
    <t>2M5</t>
  </si>
  <si>
    <t>ILEX81072</t>
  </si>
  <si>
    <t>APLIQUE ALUMINIO REDONDO CON MEDIA VISERA BLANCO</t>
  </si>
  <si>
    <t>2L8</t>
  </si>
  <si>
    <t>ILEX81073</t>
  </si>
  <si>
    <t>2I13/2K13</t>
  </si>
  <si>
    <t>ILEX81080</t>
  </si>
  <si>
    <t>APLIQUE ALUMINIO OVALADO CON MEDIA VISERA BLANCO</t>
  </si>
  <si>
    <t>2F14</t>
  </si>
  <si>
    <t>ILEX81081</t>
  </si>
  <si>
    <t>APLIQUE ALUMINIO OVALADO CON MEDIA VISERA NEGRO</t>
  </si>
  <si>
    <t>2F32/2K8</t>
  </si>
  <si>
    <t>ILEX81102</t>
  </si>
  <si>
    <t>APLIQUE REDONDO ALUMINIO/CRISTAL  BLANCO 100W</t>
  </si>
  <si>
    <t>ILEX81103</t>
  </si>
  <si>
    <t>APLIQUE REDONDO ALUMINIO/CRISTAL NEGRO 100W</t>
  </si>
  <si>
    <t>2A4</t>
  </si>
  <si>
    <t>ILEX81120</t>
  </si>
  <si>
    <t>APLIQUE ALUMINIO BLANCO 100W</t>
  </si>
  <si>
    <t>2D24</t>
  </si>
  <si>
    <t>ILEX81121</t>
  </si>
  <si>
    <t>APLIQUE ALUMINIO NEGRO 100W</t>
  </si>
  <si>
    <t>1B2</t>
  </si>
  <si>
    <t>ILEX81500</t>
  </si>
  <si>
    <t>APLIQUE EMPOTRABLE RECTANGULAR BLANCO</t>
  </si>
  <si>
    <t>ILEX81501</t>
  </si>
  <si>
    <t>APLIQUE EMPOTRABLE RECTANGULAR NEGRO</t>
  </si>
  <si>
    <t>ILEX81509</t>
  </si>
  <si>
    <t>APLIQUE ALUMINIO GRIS 100W</t>
  </si>
  <si>
    <t>2F17</t>
  </si>
  <si>
    <t>ILEX81801</t>
  </si>
  <si>
    <t>APLIQUE EXTERIOR CIRCULAR IP54 ALUMINIO CRISTAL</t>
  </si>
  <si>
    <t>2M17</t>
  </si>
  <si>
    <t>ILEX81904</t>
  </si>
  <si>
    <t>APLIQUE 250x160x80 BLANCO</t>
  </si>
  <si>
    <t>2M2</t>
  </si>
  <si>
    <t>ILEX81905</t>
  </si>
  <si>
    <t>APLIQUE 250x160x80 NEGRO</t>
  </si>
  <si>
    <t>2K7</t>
  </si>
  <si>
    <t>ILEX81910</t>
  </si>
  <si>
    <t>APLIQUE BLANCO PARED 60W</t>
  </si>
  <si>
    <t>2J11</t>
  </si>
  <si>
    <t>ILEX81911</t>
  </si>
  <si>
    <t>APLIQUE NEGRO PARED 60W</t>
  </si>
  <si>
    <t>ILEX81915</t>
  </si>
  <si>
    <t>2N3</t>
  </si>
  <si>
    <t>ILEX81916</t>
  </si>
  <si>
    <t>2L11</t>
  </si>
  <si>
    <t>ILEX81920</t>
  </si>
  <si>
    <t>APLIQUE PARED BLANCO BOLA CRISTAL</t>
  </si>
  <si>
    <t>ILEX82040</t>
  </si>
  <si>
    <t>APLIQUE ESTANCO BLANCO CIRCULAR</t>
  </si>
  <si>
    <t>2J6</t>
  </si>
  <si>
    <t>ILEX82041</t>
  </si>
  <si>
    <t>APLIQUE ESTANCO NEGRO CIRCULAR</t>
  </si>
  <si>
    <t>2M11</t>
  </si>
  <si>
    <t>ILEX82042</t>
  </si>
  <si>
    <t>APLIQUE CIRCULAR BLANCO 60W</t>
  </si>
  <si>
    <t>2L13/2M13</t>
  </si>
  <si>
    <t>ILEX82043</t>
  </si>
  <si>
    <t>APLIQUE CIRCULAR NEGRO 60W</t>
  </si>
  <si>
    <t>2B23</t>
  </si>
  <si>
    <t>ILEX82050</t>
  </si>
  <si>
    <t>APLIQUE ESTANCO BLANCO OVALADO IP54</t>
  </si>
  <si>
    <t>2J15</t>
  </si>
  <si>
    <t>ILEX82051</t>
  </si>
  <si>
    <t>APLIQUE ESTANCO NEGRO OVALADO IP54</t>
  </si>
  <si>
    <t>ILEX82052</t>
  </si>
  <si>
    <t>APLIQUE OVALADO BLANCO 60W</t>
  </si>
  <si>
    <t>2J14</t>
  </si>
  <si>
    <t>ILEX82053</t>
  </si>
  <si>
    <t>APLIQUE OVALADO NEGRO 60W</t>
  </si>
  <si>
    <t>2L9</t>
  </si>
  <si>
    <t>ILEX82101</t>
  </si>
  <si>
    <t>LUMINARIA RASANTE 1700mm NEGRA</t>
  </si>
  <si>
    <t>ILEX82500</t>
  </si>
  <si>
    <t>BALIZA ENCASTRABLE SUELO BLANCA</t>
  </si>
  <si>
    <t>2L12</t>
  </si>
  <si>
    <t>ILEX82501</t>
  </si>
  <si>
    <t>BALIZA ENCASTRABLE SUELO NEGRA</t>
  </si>
  <si>
    <t>ILEX82502</t>
  </si>
  <si>
    <t>FOCO PARED SOLAR CON SENSOR DE MOVIMIENTO SMD 20 LED 800mAH 12,2X9,5X4,8CM</t>
  </si>
  <si>
    <t>ILEX82503</t>
  </si>
  <si>
    <t>V*FOCO SOLAR EMPOTRABLE 3 LEDS 120X35</t>
  </si>
  <si>
    <t>2G31/U100</t>
  </si>
  <si>
    <t>ILEX85075</t>
  </si>
  <si>
    <t>V*PROYECTOR H.M.70W CON EQUIPO NEGRO</t>
  </si>
  <si>
    <t>2K8/U65</t>
  </si>
  <si>
    <t>ILEX85150</t>
  </si>
  <si>
    <t>PROYECTOR H.M.150W CON EQUIPO NEGRO</t>
  </si>
  <si>
    <t>ILEX85155</t>
  </si>
  <si>
    <t>V*PROYECTOR H.M.150W CON EQUIPO NEGRO</t>
  </si>
  <si>
    <t>2K13</t>
  </si>
  <si>
    <t>ILEX85250</t>
  </si>
  <si>
    <t>PROYECTOR H.M.250W CON EQUIPO Y BOMBILLA</t>
  </si>
  <si>
    <t>2G23</t>
  </si>
  <si>
    <t>ILEX85400</t>
  </si>
  <si>
    <t>PROYECTOR H.M.400W CON EQUIPO Y BOMBILLA</t>
  </si>
  <si>
    <t>ILEX86101</t>
  </si>
  <si>
    <t>V*PROYECTOR HALOGENO 1000W NEGRO</t>
  </si>
  <si>
    <t>2K3/U94/U73</t>
  </si>
  <si>
    <t>ILEX86102</t>
  </si>
  <si>
    <t>PROYECTOR LED 220V-50W 6500ºK</t>
  </si>
  <si>
    <t>ILEX86104</t>
  </si>
  <si>
    <t>CONECTOR AMERICANO 220v Macho DC5,5mm * 2,5mm Entrada de cargador 4.2V 1A</t>
  </si>
  <si>
    <t>ILEX86105</t>
  </si>
  <si>
    <t>PROYECTOR PORTATIL SOLAR 50W MULTIFUNCION CON ACCESORIOS</t>
  </si>
  <si>
    <t>1I4</t>
  </si>
  <si>
    <t>ILEX86106</t>
  </si>
  <si>
    <t>MANDO PARA PORTATIL SOLAR ILEX86105</t>
  </si>
  <si>
    <t>ILEX86107</t>
  </si>
  <si>
    <t>BATERIA  3.2V 5000mA, PARA PORTATIL ILEX86105</t>
  </si>
  <si>
    <t>ILEX86108</t>
  </si>
  <si>
    <t>CONECTOR COCHE PARA PORTATIL ILEX86105</t>
  </si>
  <si>
    <t>ILEX86109</t>
  </si>
  <si>
    <t>Cargador 4.2V 1A  220v Macho DC5,5mm * 2,5mm ILEX86105</t>
  </si>
  <si>
    <t>ILEX86110</t>
  </si>
  <si>
    <t>PROYECTOR LED 220V10W  6500ºK IP65 102x28x80</t>
  </si>
  <si>
    <t>ILEX86111</t>
  </si>
  <si>
    <t>PROYECTOR LED 220V20W  6500ºK IP65 120x32x95</t>
  </si>
  <si>
    <t>ILEX86112</t>
  </si>
  <si>
    <t>PROYECTOR LED 220V-30W  6500ºK IP65 161x32x121</t>
  </si>
  <si>
    <t>ILEX86113</t>
  </si>
  <si>
    <t>PROYECTOR LED 220V-50W  6500ºK IP65 202x38x156</t>
  </si>
  <si>
    <t>ILEX86114</t>
  </si>
  <si>
    <t>PROYECTOR LED 220V-100W 6500ºK IP65 250x43x195</t>
  </si>
  <si>
    <t>ILEX86115</t>
  </si>
  <si>
    <t>PROYECTOR LED 220V-200W  6500ºK IP65 385x43x281</t>
  </si>
  <si>
    <t>ILEX86117</t>
  </si>
  <si>
    <t>PROYECTOR LED 220V-50W 6500ºK SENSOR</t>
  </si>
  <si>
    <t>1N12</t>
  </si>
  <si>
    <t>ILEX86118</t>
  </si>
  <si>
    <t>PROYECTOR LED 220V-100W 6500ºK SENSOR</t>
  </si>
  <si>
    <t>ILEX86120</t>
  </si>
  <si>
    <t>FAROLA SOLAR 200W IP66 20.000 Lm CON ACCESORIOS</t>
  </si>
  <si>
    <t>T/U?</t>
  </si>
  <si>
    <t>ILEX86121</t>
  </si>
  <si>
    <t>MANDO PARA PANEL  SOLAR ILEX86120</t>
  </si>
  <si>
    <t>ILEX86122</t>
  </si>
  <si>
    <t>ACCESORIO MONTAGE A FAROLA DEL ILEX86120</t>
  </si>
  <si>
    <t>O9</t>
  </si>
  <si>
    <t>ILEX86123</t>
  </si>
  <si>
    <t>PANEL SOLAR PARA FAROLA ILEX86120</t>
  </si>
  <si>
    <t>ILEX86124</t>
  </si>
  <si>
    <t>BATERIA PANEL SOLAR ILEX86120</t>
  </si>
  <si>
    <t>ILEX86125</t>
  </si>
  <si>
    <t>FAROLA SOLAR 300W IP66 30.000 Lm CON ACCESORIOS</t>
  </si>
  <si>
    <t>ILEX86130</t>
  </si>
  <si>
    <t>PROYECTOR LED SOLAR 30W  6500ºK IP65 5mts cable+Mando</t>
  </si>
  <si>
    <t>ILEX86130S</t>
  </si>
  <si>
    <t>PANEL SOLAR ILX86130</t>
  </si>
  <si>
    <t>ILEX86131</t>
  </si>
  <si>
    <t>PROYECTOR LED SOLAR 50W  6500ºK IP65 5mts cable+Mando</t>
  </si>
  <si>
    <t>ILEX86131S</t>
  </si>
  <si>
    <t>PANEL SOLAR ILEX86131</t>
  </si>
  <si>
    <t>ILEX86132</t>
  </si>
  <si>
    <t>PROYECTOR LED SOLAR 100W  6500ºK IP65 5mts cable+Mando</t>
  </si>
  <si>
    <t>ILEX86132S</t>
  </si>
  <si>
    <t>PANEL SOLAR ILEX86132</t>
  </si>
  <si>
    <t>ILEX86133</t>
  </si>
  <si>
    <t>PROYECTOR LED SOLAR 200W  6500ºK IP65 5mts cable+Mando</t>
  </si>
  <si>
    <t>ILEX86133S</t>
  </si>
  <si>
    <t>PANEL SOLAR ILEX86133</t>
  </si>
  <si>
    <t>ILEX86134</t>
  </si>
  <si>
    <t>PROYECTOR LED SOLAR 300W  6500ºK IP65 5mts cable+Mando</t>
  </si>
  <si>
    <t>ILEX86134S</t>
  </si>
  <si>
    <t>PANEL SOLAR ILEX86134</t>
  </si>
  <si>
    <t>ILEX86150</t>
  </si>
  <si>
    <t>PROYECTOR HALOGENO 150W BLANCO+BOMBILLA</t>
  </si>
  <si>
    <t>2F11</t>
  </si>
  <si>
    <t>ILEX86151</t>
  </si>
  <si>
    <t>PROYECTOR HALOGENO 150W NEGRO</t>
  </si>
  <si>
    <t>2F16</t>
  </si>
  <si>
    <t>ILEX86152</t>
  </si>
  <si>
    <t>PROYECTOR MINI LED 220V-10W 6500ºK</t>
  </si>
  <si>
    <t>ILEX86180</t>
  </si>
  <si>
    <t>V*PROYECTOR BAJO CONSUMO 80W</t>
  </si>
  <si>
    <t>2G25</t>
  </si>
  <si>
    <t>ILEX86190</t>
  </si>
  <si>
    <t>FAROL 6 CARAS PARED BRAZO BAJO BLANCO</t>
  </si>
  <si>
    <t>2I11</t>
  </si>
  <si>
    <t>ILEX86191</t>
  </si>
  <si>
    <t>FAROL 6 CARAS PARED BRAZO BAJO NEGRO</t>
  </si>
  <si>
    <t>ILEX86193</t>
  </si>
  <si>
    <t>FAROL 6 CARAS PARED BRAZO ALTO BLANCO</t>
  </si>
  <si>
    <t>2J12</t>
  </si>
  <si>
    <t>ILEX86194</t>
  </si>
  <si>
    <t>FAROL 6 CARAS PARED BRAZO ALTO NEGRO</t>
  </si>
  <si>
    <t>ILEX86200</t>
  </si>
  <si>
    <t>FAROL 6 CARAS SOBREMURO BLANCO</t>
  </si>
  <si>
    <t>2I12</t>
  </si>
  <si>
    <t>ILEX86201</t>
  </si>
  <si>
    <t>FAROL 6 CARAS SOBREMURO NEGRO</t>
  </si>
  <si>
    <t>ILEX86202B</t>
  </si>
  <si>
    <t>FAROL SOBREMURO BLANCO 4 CARAS</t>
  </si>
  <si>
    <t>ILEX86202V</t>
  </si>
  <si>
    <t>FAROL SOBREMURO VERDE 4 CARAS</t>
  </si>
  <si>
    <t>2B12</t>
  </si>
  <si>
    <t>ILEX86203B</t>
  </si>
  <si>
    <t>FAROL SOBREMURO 6 CARAS BLANCO</t>
  </si>
  <si>
    <t>2C25</t>
  </si>
  <si>
    <t>ILEX86210</t>
  </si>
  <si>
    <t>FAROL 3 CARAS PARED BLANCO</t>
  </si>
  <si>
    <t>ILEX86211</t>
  </si>
  <si>
    <t>FAROL 3 CARAS PARED NEGRO</t>
  </si>
  <si>
    <t>2L17</t>
  </si>
  <si>
    <t>ILEX86220</t>
  </si>
  <si>
    <t>FAROL 6 CARAS COLGANTE BLANCO</t>
  </si>
  <si>
    <t>2D11</t>
  </si>
  <si>
    <t>ILEX86221</t>
  </si>
  <si>
    <t>FAROL 6 CARAS COLGANTE NEGRO</t>
  </si>
  <si>
    <t>ILEX86224</t>
  </si>
  <si>
    <t>FAROL COLGANTE BLANCO</t>
  </si>
  <si>
    <t>2A13</t>
  </si>
  <si>
    <t>ILEX86500</t>
  </si>
  <si>
    <t>PROYECTOR HALOGENO 500W BLANCO+BOMBILLA</t>
  </si>
  <si>
    <t>ILEX86501</t>
  </si>
  <si>
    <t>-V*PROYECTOR HALOGENO 500W NEGRO</t>
  </si>
  <si>
    <t>2K6/U62/U59</t>
  </si>
  <si>
    <t>ILEX86501C</t>
  </si>
  <si>
    <t>PROYECTOR HALOGENO 500W NEGRO+BOMBILLA+CABLE</t>
  </si>
  <si>
    <t>ILEX86502</t>
  </si>
  <si>
    <t>-V*PROYECTOR HALOGENO 500W GRIS</t>
  </si>
  <si>
    <t>2K10</t>
  </si>
  <si>
    <t>ILEX86503</t>
  </si>
  <si>
    <t>PROYECTOR LED 220V-30W 6500?K</t>
  </si>
  <si>
    <t>ILEX86504</t>
  </si>
  <si>
    <t>PROYECTOR SENSOR LED 220V-20W 6500ºK</t>
  </si>
  <si>
    <t>ILEX86506</t>
  </si>
  <si>
    <t>PROYECTOR LED 220V-100W 6500ºk</t>
  </si>
  <si>
    <t>ILEX86509</t>
  </si>
  <si>
    <t>V*PROYECTOR HALOGENO ''SENSOR'' 500W NEGRO</t>
  </si>
  <si>
    <t>2M8</t>
  </si>
  <si>
    <t>ILEX86510</t>
  </si>
  <si>
    <t>PROYECTOR HALOGENO CABALLETE 500W NEGRO+BOMBILLA</t>
  </si>
  <si>
    <t>2K14</t>
  </si>
  <si>
    <t>ILEX86511</t>
  </si>
  <si>
    <t>TRIPODE PARA 1 FOCO</t>
  </si>
  <si>
    <t>2I5</t>
  </si>
  <si>
    <t>ILEX86512</t>
  </si>
  <si>
    <t>TRIPODE PARA 2 FOCOS</t>
  </si>
  <si>
    <t>2L15</t>
  </si>
  <si>
    <t>ILEX86530</t>
  </si>
  <si>
    <t>V*PROYECTOR HALOGENO ''PALA'' 500W BLANCO</t>
  </si>
  <si>
    <t>2M1</t>
  </si>
  <si>
    <t>ILEX86531</t>
  </si>
  <si>
    <t>V*PROYECTOR HALOGENO ''PALA'' 500W NEGRO</t>
  </si>
  <si>
    <t>2M1/U53/O104</t>
  </si>
  <si>
    <t>ILEX86550</t>
  </si>
  <si>
    <t>APLIQUE OVAL CON REJILLA 60W BLANCO</t>
  </si>
  <si>
    <t>2L10/U82/U61</t>
  </si>
  <si>
    <t>ILEX86551</t>
  </si>
  <si>
    <t>APLIQUE OVAL CON REJILLA 60W NEGRO</t>
  </si>
  <si>
    <t>2L14/T107</t>
  </si>
  <si>
    <t>ILEX86555</t>
  </si>
  <si>
    <t>APLIQUE OVAL CON REJILLA 60W ALUMINIO</t>
  </si>
  <si>
    <t>2K11</t>
  </si>
  <si>
    <t>ILEX86557</t>
  </si>
  <si>
    <t>RECAMBIO CRISTAL OVAL</t>
  </si>
  <si>
    <t>2G24</t>
  </si>
  <si>
    <t>ILEX86560</t>
  </si>
  <si>
    <t>APLIQUE CIRCULAR CON REJILLA 60W BLANCO</t>
  </si>
  <si>
    <t>2H6</t>
  </si>
  <si>
    <t>ILEX86561</t>
  </si>
  <si>
    <t>APLIQUE CIRCULAR CON REJILLA 60W NEGRO</t>
  </si>
  <si>
    <t>2G6/2H6</t>
  </si>
  <si>
    <t>ILEX86561R</t>
  </si>
  <si>
    <t>APLIQUE CIRCULAR CON REJILLA ALUMINIO BASE NEGRA</t>
  </si>
  <si>
    <t>ILEX86565</t>
  </si>
  <si>
    <t>2 FOCOS EXTERIOR REDONDO REJILLA ALUMINIO</t>
  </si>
  <si>
    <t>2F27</t>
  </si>
  <si>
    <t>ILEX86567</t>
  </si>
  <si>
    <t>RECAMBIO CRISTAL CIRCULAR</t>
  </si>
  <si>
    <t>ILEX86670</t>
  </si>
  <si>
    <t>FOCO ESTACA PARA PAR 80W 1m</t>
  </si>
  <si>
    <t>ILEX86672</t>
  </si>
  <si>
    <t>PINCHO JARDIN 2 TOMAS TT 16A 250V 2m 3x1</t>
  </si>
  <si>
    <t>2D25</t>
  </si>
  <si>
    <t>ILEX86700</t>
  </si>
  <si>
    <t>LAMPARA SOLAR CON LED</t>
  </si>
  <si>
    <t>2G7</t>
  </si>
  <si>
    <t>ILEX86702</t>
  </si>
  <si>
    <t>PLAFON OVAL 18W, 220-240V, 80lm/w,193x93x38mm, PP 6500K</t>
  </si>
  <si>
    <t>ILEX87101</t>
  </si>
  <si>
    <t>APLIQUE REDONDO NEGRO 100W</t>
  </si>
  <si>
    <t>ILEX87109</t>
  </si>
  <si>
    <t>APLIQUE REDONDO GRIS 100W</t>
  </si>
  <si>
    <t>ILEX87110</t>
  </si>
  <si>
    <t>-APLIQUE DE POLYCARBONATO BLANCO 2 PL9W</t>
  </si>
  <si>
    <t>2K2</t>
  </si>
  <si>
    <t>ILIN007</t>
  </si>
  <si>
    <t>LAMPARA DE ESCRITORIO LED 2 EN 1 ALIMENTADA POr USB, FUNCION: BAJA-MADIA-ALTO 140 Lumens 500x105</t>
  </si>
  <si>
    <t>ILIN012</t>
  </si>
  <si>
    <t>LAMPARA LED ATENUABLE,  USB, TUBO DE SILICONA DOS SENSORES TACTILES, BAJO-MEDIO-ALTO, 160 LUMENES 380x130 mm</t>
  </si>
  <si>
    <t>ILIN020B</t>
  </si>
  <si>
    <t>LAMPARA BLANCA  DE ESCRITORIO INALAMBRICA TACTIL RECARGABLE USB, REGULABLE 8+20 LEDS. LUZ SUPERIOR 8 LED BLANCO,  CTT 3 TONOS DE LUZ, TAMAÑO 37X11 CM</t>
  </si>
  <si>
    <t>2C20/2C3</t>
  </si>
  <si>
    <t>ILIN020N</t>
  </si>
  <si>
    <t>LAMPARA NEGRA DE ESCRITORIO INALAMBRICA TACTIL RECARGABLE USB, REGULABLE 8+20 LEDS. LUZ SUPERIOR 8 LED BLANCO, CTT 3 TONOS DE LUZ, TAMAÑO 37X11 CM</t>
  </si>
  <si>
    <t>2A5/2A6</t>
  </si>
  <si>
    <t>ILIN061</t>
  </si>
  <si>
    <t>LAMPARA DE MESA RGB CON MANDO A DISTANCIA PUEDE ELEGIR COLOR O MODO FLASH, USB 213X87MM</t>
  </si>
  <si>
    <t>ILIN40118</t>
  </si>
  <si>
    <t>V*REACTANCIA MAGNETICA 220V-18W</t>
  </si>
  <si>
    <t>ILIN40136</t>
  </si>
  <si>
    <t>V*REACTANCIA MAGNETICA 220V-36W</t>
  </si>
  <si>
    <t>ILIN40158</t>
  </si>
  <si>
    <t>V*REACTANCIA MAGNETICA 220V-58W</t>
  </si>
  <si>
    <t>ILIN41118</t>
  </si>
  <si>
    <t>REGLETA FLUORESCENTE 1x18W MAGNETICA</t>
  </si>
  <si>
    <t>U4</t>
  </si>
  <si>
    <t>ILIN41118V</t>
  </si>
  <si>
    <t>REGLETA PARA TUBO LED 1 TUBO 60cm 220V</t>
  </si>
  <si>
    <t>ILIN41136</t>
  </si>
  <si>
    <t>REGLETA FLUORESCENTE 1x36W MAGNETICA</t>
  </si>
  <si>
    <t>U12</t>
  </si>
  <si>
    <t>ILIN41136V</t>
  </si>
  <si>
    <t>REGLETA PARA TUBO LED 1 TUBO 120cm 220V</t>
  </si>
  <si>
    <t>ILIN41158</t>
  </si>
  <si>
    <t>V*REGLETA FLUORESCENTE 1x58W MAGNETICA</t>
  </si>
  <si>
    <t>U14</t>
  </si>
  <si>
    <t>ILIN41218</t>
  </si>
  <si>
    <t>V*REGLETA FLOURESCENTE 2x18 MAGNETICA</t>
  </si>
  <si>
    <t>U15</t>
  </si>
  <si>
    <t>ILIN41236</t>
  </si>
  <si>
    <t>V*REGLETA FLUORESCENTE 2x36W MAGNETICA</t>
  </si>
  <si>
    <t>U3</t>
  </si>
  <si>
    <t>ILIN41236V</t>
  </si>
  <si>
    <t>REGLETA PARA TUBO LED 2 TUBOS 120cm 220V</t>
  </si>
  <si>
    <t>ILIN41258</t>
  </si>
  <si>
    <t>V*REGLETA FLUORESCENTE 2x58W MAGNETICA</t>
  </si>
  <si>
    <t>U17</t>
  </si>
  <si>
    <t>ILIN42020</t>
  </si>
  <si>
    <t>REGLETA TF 18W 60cm ELECTRONICA EXTRAPLANA</t>
  </si>
  <si>
    <t>2B1</t>
  </si>
  <si>
    <t>ILIN42031</t>
  </si>
  <si>
    <t>V*MINI REGLETA FLUORESCENTE 220V13W</t>
  </si>
  <si>
    <t>2A1</t>
  </si>
  <si>
    <t>ILIN42036</t>
  </si>
  <si>
    <t>V*MINI REGLETA FLUORESCENTE 220V6W</t>
  </si>
  <si>
    <t>ILIN42038</t>
  </si>
  <si>
    <t>MINI REGLETA FLUORESCENTE 220V-8W</t>
  </si>
  <si>
    <t>ILIN42040</t>
  </si>
  <si>
    <t>V*REGLETA TF 36W 120cm ELECTRONICA EXTRAPLANA</t>
  </si>
  <si>
    <t>ILIN42061</t>
  </si>
  <si>
    <t>MINI REGLETA PLANA FLUORESCENTE 220V-13W</t>
  </si>
  <si>
    <t>2A2</t>
  </si>
  <si>
    <t>ILIN42068</t>
  </si>
  <si>
    <t>MINI REGLETA PLANA FLUORESCENTE 220V-8W</t>
  </si>
  <si>
    <t>ILIN42100</t>
  </si>
  <si>
    <t>V*REACTANCIA ELECTRONICA 1x18W</t>
  </si>
  <si>
    <t>G23</t>
  </si>
  <si>
    <t>ILIN42101</t>
  </si>
  <si>
    <t>V*REACTANCIA ELECTRONICA 1x36W</t>
  </si>
  <si>
    <t>ILIN42102</t>
  </si>
  <si>
    <t>V*REACTANCIA ELECTRONICA 1x58W</t>
  </si>
  <si>
    <t>ILIN42103</t>
  </si>
  <si>
    <t>REACTANCIA ELECTRÓNICA 2X18</t>
  </si>
  <si>
    <t>ILIN42104</t>
  </si>
  <si>
    <t>REACTANCIA ELECTRÓNICA 2X36</t>
  </si>
  <si>
    <t>ILIN42120</t>
  </si>
  <si>
    <t>REGLETA PARA TUBO LED 60CM CONEX 2 LADOS</t>
  </si>
  <si>
    <t>ILIN42136</t>
  </si>
  <si>
    <t>REGLETA FLUORESCENTE 1x36W ELECTRONICA</t>
  </si>
  <si>
    <t>ILIN42140</t>
  </si>
  <si>
    <t>REGLETA PARA TUBO LED 120CM CONEX 2 LADOS</t>
  </si>
  <si>
    <t>2A12</t>
  </si>
  <si>
    <t>ILIN42158</t>
  </si>
  <si>
    <t>REGLETA FLUORESCENTE 1x58W ELECTRONICA</t>
  </si>
  <si>
    <t>2B17</t>
  </si>
  <si>
    <t>ILIN42218</t>
  </si>
  <si>
    <t>V*REGLETA FLUORESCENTE 2x18W ELECTRONICA</t>
  </si>
  <si>
    <t>2B14</t>
  </si>
  <si>
    <t>ILIN42236</t>
  </si>
  <si>
    <t>V*REGLETA FLUORESCENTE 2x36W ELECTRONICA</t>
  </si>
  <si>
    <t>ILIN43117</t>
  </si>
  <si>
    <t>V*ACCESORIO COLGADOR ESTANCA 1 TUBO. KIT 2 PIEZAS</t>
  </si>
  <si>
    <t>1D1</t>
  </si>
  <si>
    <t>ILIN43118</t>
  </si>
  <si>
    <t>PANTALLA ESTANCA 1x18W ELECTRONICA</t>
  </si>
  <si>
    <t>2G32</t>
  </si>
  <si>
    <t>ILIN43158</t>
  </si>
  <si>
    <t>V*PANTALLA ESTANCA 1x58W ELECTRONICA</t>
  </si>
  <si>
    <t>2A6/O9</t>
  </si>
  <si>
    <t>ILIN43217</t>
  </si>
  <si>
    <t>ILIN43218</t>
  </si>
  <si>
    <t>PANTALLA ESTANCA 2x18W ELECTRONICA</t>
  </si>
  <si>
    <t>2G16</t>
  </si>
  <si>
    <t>ILIN44001</t>
  </si>
  <si>
    <t>V*GARRA METALICA RECAMBIO P.ESTANCA</t>
  </si>
  <si>
    <t>1F1</t>
  </si>
  <si>
    <t>ILIN44118V</t>
  </si>
  <si>
    <t>PANTALLA ESTANCA IP65 PARA 1 TUBO LED 60CM (2 CONEX)</t>
  </si>
  <si>
    <t>2A5</t>
  </si>
  <si>
    <t>ILIN44136V</t>
  </si>
  <si>
    <t>PANTALLA ESTANCA IP65 PARA 1 TUBO LED 120CM ABS+PC</t>
  </si>
  <si>
    <t>S15</t>
  </si>
  <si>
    <t>ILIN44158</t>
  </si>
  <si>
    <t>V*PANTALLA ESTANCA 1x58W</t>
  </si>
  <si>
    <t>U9</t>
  </si>
  <si>
    <t>ILIN44218V</t>
  </si>
  <si>
    <t>PANTALLA ESTANCA IP65 PARA 2 TUBO LED 60CM (2 CONEX)</t>
  </si>
  <si>
    <t>ILIN44236</t>
  </si>
  <si>
    <t>PANTALLA ESTANCA 2x36W</t>
  </si>
  <si>
    <t>U51/1I25</t>
  </si>
  <si>
    <t>ILIN44236V</t>
  </si>
  <si>
    <t>PANTALLA ESTANCA IP65 PARA 2 TUBO LED 120CM ABS+PC</t>
  </si>
  <si>
    <t>ILIN44258</t>
  </si>
  <si>
    <t>V*PANTALLA ESTANCA 2x58W</t>
  </si>
  <si>
    <t>U72</t>
  </si>
  <si>
    <t>ILIN45218</t>
  </si>
  <si>
    <t>V*PANTALLA FLUORESCENTE C/DIFUSOR 2x18W MAGNETICA</t>
  </si>
  <si>
    <t>2A3/2B20</t>
  </si>
  <si>
    <t>ILIN45236</t>
  </si>
  <si>
    <t>V*PANTALLA FLUORESCENTE C/DIFUSOR 2x36W MAGNETICA</t>
  </si>
  <si>
    <t>2A4/2D6/2F24</t>
  </si>
  <si>
    <t>ILIN46218</t>
  </si>
  <si>
    <t>REGLETA ESTANCA IP65 CON LED 2x9=18W 1800Lm</t>
  </si>
  <si>
    <t>U8</t>
  </si>
  <si>
    <t>ILIN46236</t>
  </si>
  <si>
    <t>-REGLETA ESTANCA IP65 CON LED 2x18=36W 3600Lm</t>
  </si>
  <si>
    <t>R63</t>
  </si>
  <si>
    <t>ILIN50033</t>
  </si>
  <si>
    <t>PANTALLA ø30cm AMARILLO</t>
  </si>
  <si>
    <t>ILIN50040</t>
  </si>
  <si>
    <t>PANTALLA ø40cm BLANCO</t>
  </si>
  <si>
    <t>ILIN50042</t>
  </si>
  <si>
    <t>PANTALLA ø40cm GRIS</t>
  </si>
  <si>
    <t>ILIN50052</t>
  </si>
  <si>
    <t>PANTALLA ø42cm GRIS</t>
  </si>
  <si>
    <t>2B22</t>
  </si>
  <si>
    <t>ILIN50055</t>
  </si>
  <si>
    <t>PANTALLA ø42cm NIQUEL</t>
  </si>
  <si>
    <t>ILIN50062</t>
  </si>
  <si>
    <t>PANTALLA ø35cm GRIS</t>
  </si>
  <si>
    <t>ILIN50065</t>
  </si>
  <si>
    <t>PANTALLA ø35cm NIQUEL</t>
  </si>
  <si>
    <t>ILIN50071</t>
  </si>
  <si>
    <t>LAMPARA SOBREMESA NEGRA E-27  ø125 mm</t>
  </si>
  <si>
    <t>2A6</t>
  </si>
  <si>
    <t>ILIN50073</t>
  </si>
  <si>
    <t>LAMPARA SOBREMESA AMARILLA E-27  ø125 mm</t>
  </si>
  <si>
    <t>ILIN50076</t>
  </si>
  <si>
    <t>LAMPARA SOBREMESA ROJA E-27  ø125 mm</t>
  </si>
  <si>
    <t>2A6/2B7</t>
  </si>
  <si>
    <t>ILIN50078</t>
  </si>
  <si>
    <t>LAMPARA SOBREMESA VERDE E-27 ø125 mm</t>
  </si>
  <si>
    <t>2A7</t>
  </si>
  <si>
    <t>ILIN5011</t>
  </si>
  <si>
    <t>BASE NEGRA TECHO+TRAFO+4 EXN 20W</t>
  </si>
  <si>
    <t>2A8</t>
  </si>
  <si>
    <t>ILIN50124</t>
  </si>
  <si>
    <t>APLIQUE PARED INC.31cm AZUL</t>
  </si>
  <si>
    <t>ILIN501401</t>
  </si>
  <si>
    <t>FLEXO SOBREMESA NEGRO CON PL11W</t>
  </si>
  <si>
    <t>ILIN50150</t>
  </si>
  <si>
    <t>CAMPANA LED 150W 15000LM 120º 6500K</t>
  </si>
  <si>
    <t>ILIN50151</t>
  </si>
  <si>
    <t>CAMPANA LED150W 1500LM 90º 6500K</t>
  </si>
  <si>
    <t>S22</t>
  </si>
  <si>
    <t>ILIN50152</t>
  </si>
  <si>
    <t>CAMPANA LED150W 16500lm 6500K</t>
  </si>
  <si>
    <t>ILIN50153</t>
  </si>
  <si>
    <t>UFO 150W 15000lm 6500K PHILIPS / MW</t>
  </si>
  <si>
    <t>ILIN50154</t>
  </si>
  <si>
    <t>-CAMPANA UFO 150W 6500K 22500Lm 352X120MM IP65 CHIP-DRIVER PH</t>
  </si>
  <si>
    <t>ILIN50155</t>
  </si>
  <si>
    <t>-CAMPANA UFO 200W 30000Lm 6500K 383X120mm IP65 CHIP-DRIVER PH</t>
  </si>
  <si>
    <t>S3/S47</t>
  </si>
  <si>
    <t>ILIN50170</t>
  </si>
  <si>
    <t>FLEXO CON PINZA BLANCO Ø105</t>
  </si>
  <si>
    <t>2A9</t>
  </si>
  <si>
    <t>ILIN50171</t>
  </si>
  <si>
    <t>FLEXO CON PINZA NEGRO Ø105</t>
  </si>
  <si>
    <t>ILIN50172</t>
  </si>
  <si>
    <t>FLEXO CON PINZA GRIS Ø105</t>
  </si>
  <si>
    <t>ILIN50173</t>
  </si>
  <si>
    <t>FLEXO CON PINZA AMARILLO Ø105</t>
  </si>
  <si>
    <t>2A10</t>
  </si>
  <si>
    <t>ILIN50174</t>
  </si>
  <si>
    <t>FLEXO CON PINZA AZUL Ø105</t>
  </si>
  <si>
    <t>ILIN50176</t>
  </si>
  <si>
    <t>FLEXO CON PINZA ROJO Ø105</t>
  </si>
  <si>
    <t>2A11</t>
  </si>
  <si>
    <t>ILIN50178</t>
  </si>
  <si>
    <t>FLEXO CON PINZA VERDE Ø105</t>
  </si>
  <si>
    <t>ILIN50186</t>
  </si>
  <si>
    <t>APLIQUE AMARILLO-MARRON 18x25cm</t>
  </si>
  <si>
    <t>ILIN50187</t>
  </si>
  <si>
    <t>APLIQUE NARANJA-AZUL 18x25cm</t>
  </si>
  <si>
    <t>ILIN50188</t>
  </si>
  <si>
    <t>APLIQUE MARRON 18x25cm</t>
  </si>
  <si>
    <t>ILIN502315</t>
  </si>
  <si>
    <t>FLEXO ARTICULADO PLATA CON PL11W</t>
  </si>
  <si>
    <t>2A12/2A13</t>
  </si>
  <si>
    <t>ILIN502500</t>
  </si>
  <si>
    <t>LAMP.P/ORDENADOR BLANCO PL11W</t>
  </si>
  <si>
    <t>2B20</t>
  </si>
  <si>
    <t>ILIN502514</t>
  </si>
  <si>
    <t>LAMP.P/ORDENADOR AZUL PL11W</t>
  </si>
  <si>
    <t>2B5</t>
  </si>
  <si>
    <t>ILIN502516</t>
  </si>
  <si>
    <t>LAMP.P/ORDENADOR ROJO PL11W</t>
  </si>
  <si>
    <t>ILIN502517</t>
  </si>
  <si>
    <t>LAMP.P/ORDENADOR NARANJA PL11W</t>
  </si>
  <si>
    <t>ILIN502518</t>
  </si>
  <si>
    <t>LAMP.P/ORDENADOR VERDE PL11W</t>
  </si>
  <si>
    <t>ILIN50310</t>
  </si>
  <si>
    <t>FOCO INCANDECENTE BLANCO</t>
  </si>
  <si>
    <t>2B6</t>
  </si>
  <si>
    <t>ILIN50311</t>
  </si>
  <si>
    <t>FOCO INCANDECENTE NEGRO</t>
  </si>
  <si>
    <t>ILIN50312</t>
  </si>
  <si>
    <t>FOCO INCANDECENTE GRIS</t>
  </si>
  <si>
    <t>ILIN50320</t>
  </si>
  <si>
    <t>REGLETA 2 FOCOS BLANCO</t>
  </si>
  <si>
    <t>ILIN50321</t>
  </si>
  <si>
    <t>REGLETA 2 FOCOS NEGRO</t>
  </si>
  <si>
    <t>ILIN50322</t>
  </si>
  <si>
    <t>REGLETA 2 FOCOS GRIS</t>
  </si>
  <si>
    <t>ILIN50330</t>
  </si>
  <si>
    <t>REGLETA 3 FOCOS BLANCO</t>
  </si>
  <si>
    <t>ILIN50331</t>
  </si>
  <si>
    <t>REGLETA 3 FOCOS NEGRO</t>
  </si>
  <si>
    <t>ILIN50332</t>
  </si>
  <si>
    <t>REGLETA 3 FOCOS GRIS</t>
  </si>
  <si>
    <t>ILIN50360</t>
  </si>
  <si>
    <t>PLAFON 3 FOCOS BLANCO</t>
  </si>
  <si>
    <t>2B8</t>
  </si>
  <si>
    <t>ILIN50361</t>
  </si>
  <si>
    <t>PLAFON 3 FOCOS NEGRO</t>
  </si>
  <si>
    <t>2B9</t>
  </si>
  <si>
    <t>ILIN50362</t>
  </si>
  <si>
    <t>PLAFON 3 FOCOS GRIS</t>
  </si>
  <si>
    <t>ILIN50440</t>
  </si>
  <si>
    <t>FOCO R63 CON PINZA BLANCO</t>
  </si>
  <si>
    <t>2B19</t>
  </si>
  <si>
    <t>ILIN50441</t>
  </si>
  <si>
    <t>FOCO R80 CON PINZA NEGRO</t>
  </si>
  <si>
    <t>ILIN50442</t>
  </si>
  <si>
    <t>FOCO R63 CON PINZA PLATA</t>
  </si>
  <si>
    <t>ILIN50701</t>
  </si>
  <si>
    <t>FOCO INC.CON PINZA BLANCO</t>
  </si>
  <si>
    <t>2B3</t>
  </si>
  <si>
    <t>ILIN50702</t>
  </si>
  <si>
    <t>FOCO INC.CON PINZA NEGRO</t>
  </si>
  <si>
    <t>ILIN50703</t>
  </si>
  <si>
    <t>FOCO INC.CON PINZA GRIS</t>
  </si>
  <si>
    <t>ILIN50711</t>
  </si>
  <si>
    <t>ILIN50720</t>
  </si>
  <si>
    <t>ILIN50721</t>
  </si>
  <si>
    <t>ILIN50722</t>
  </si>
  <si>
    <t>ILIN50730</t>
  </si>
  <si>
    <t>ILIN50731</t>
  </si>
  <si>
    <t>ILIN50732</t>
  </si>
  <si>
    <t>ILIN50761</t>
  </si>
  <si>
    <t>ILIN50762</t>
  </si>
  <si>
    <t>2B24</t>
  </si>
  <si>
    <t>ILIN51000</t>
  </si>
  <si>
    <t>MINI-PINZA+PORTAL.E-14 BLANCO</t>
  </si>
  <si>
    <t>ILIN510010</t>
  </si>
  <si>
    <t>BRAZO EXTENSIBLE BLANCO PL11W</t>
  </si>
  <si>
    <t>ILIN510011</t>
  </si>
  <si>
    <t>BRAZO EXTENSIBLE NEGRO PL11W</t>
  </si>
  <si>
    <t>ILIN51002</t>
  </si>
  <si>
    <t>MINI-PINZA+PORTAL.E-14 GRIS</t>
  </si>
  <si>
    <t>ILIN51004</t>
  </si>
  <si>
    <t>MINI-PINZA+PORTAL.E-14 AZUL</t>
  </si>
  <si>
    <t>2C1</t>
  </si>
  <si>
    <t>ILIN51006</t>
  </si>
  <si>
    <t>MINI-PINZA+PORTAL.E-14 ROJO</t>
  </si>
  <si>
    <t>ILIN51008</t>
  </si>
  <si>
    <t>MINI-PINZA+PORTAL.E-14 LILA</t>
  </si>
  <si>
    <t>ILIN51011</t>
  </si>
  <si>
    <t>FLEXO NEGRO 25cm</t>
  </si>
  <si>
    <t>ILIN510151</t>
  </si>
  <si>
    <t>FLEXO ARTICULADO 12V 50W PLATA-NEGRO</t>
  </si>
  <si>
    <t>2C5</t>
  </si>
  <si>
    <t>ILIN510152</t>
  </si>
  <si>
    <t>FLEXO ARTICULADO 12V 50W PLATA-GRIS</t>
  </si>
  <si>
    <t>ILIN51017</t>
  </si>
  <si>
    <t>FLEXO ROSA 25cm</t>
  </si>
  <si>
    <t>ILIN51020</t>
  </si>
  <si>
    <t>FLEXO CON PINZA BLANCO</t>
  </si>
  <si>
    <t>2C3</t>
  </si>
  <si>
    <t>ILIN51021</t>
  </si>
  <si>
    <t>FLEXO CON PINZA NEGRO</t>
  </si>
  <si>
    <t>ILIN51022</t>
  </si>
  <si>
    <t>FLEXO CON PINZA GRIS</t>
  </si>
  <si>
    <t>ILIN510221</t>
  </si>
  <si>
    <t>PLAFON SUPERFICIE 2x18W T.VISTO NEGRO</t>
  </si>
  <si>
    <t>ILIN510240</t>
  </si>
  <si>
    <t>PLAFON SUPERFICIE 2x36W T.VISTO BLANCO</t>
  </si>
  <si>
    <t>2C4</t>
  </si>
  <si>
    <t>ILIN510241</t>
  </si>
  <si>
    <t>PLAFON SUPERFICIE 2x36W T.VISTO NEGRO</t>
  </si>
  <si>
    <t>ILIN51025</t>
  </si>
  <si>
    <t>FLEXO CON PINZA NIQUEL</t>
  </si>
  <si>
    <t>ILIN510291</t>
  </si>
  <si>
    <t>FLEXO ARTICULADO 12V35W PLATANEGRO</t>
  </si>
  <si>
    <t>ILIN510294</t>
  </si>
  <si>
    <t>FLEXO ARTICULADO 12V35W PLATAAZUL</t>
  </si>
  <si>
    <t>2C7</t>
  </si>
  <si>
    <t>ILIN510295</t>
  </si>
  <si>
    <t>FLEXO ARTICULADO 12V35W PLATA</t>
  </si>
  <si>
    <t>2C9</t>
  </si>
  <si>
    <t>ILIN510296</t>
  </si>
  <si>
    <t>FLEXO ARTICULADO 12V35W PLATAROJO</t>
  </si>
  <si>
    <t>ILIN51030</t>
  </si>
  <si>
    <t>FLEXO CON SOPORTE BLANCO</t>
  </si>
  <si>
    <t>ILIN510341</t>
  </si>
  <si>
    <t>2C12</t>
  </si>
  <si>
    <t>ILIN510345</t>
  </si>
  <si>
    <t>PLAFON SUPERFICIE 2x36W ROBLE T.VISTO</t>
  </si>
  <si>
    <t>ILIN510349</t>
  </si>
  <si>
    <t>FLEXO ARTICULADO 12V 50W PLATA-LILA</t>
  </si>
  <si>
    <t>2C12/13</t>
  </si>
  <si>
    <t>ILIN510613</t>
  </si>
  <si>
    <t>FLEXO 12V 20W BLANCO-AMARILLO</t>
  </si>
  <si>
    <t>2C15</t>
  </si>
  <si>
    <t>ILIN510614</t>
  </si>
  <si>
    <t>FLEXO 12V 20W BLANCO-AZUL</t>
  </si>
  <si>
    <t>ILIN510616</t>
  </si>
  <si>
    <t>FLEXO 12V 20W BLANCO-ROJO</t>
  </si>
  <si>
    <t>ILIN510618</t>
  </si>
  <si>
    <t>FLEXO 12V 20W BLANCO-VERDE</t>
  </si>
  <si>
    <t>2C16</t>
  </si>
  <si>
    <t>ILIN51101</t>
  </si>
  <si>
    <t>FLEXO NEGRO SOBREMESA GU10</t>
  </si>
  <si>
    <t>ILIN51104</t>
  </si>
  <si>
    <t>FLEXO AZUL SOBREMESA GU10</t>
  </si>
  <si>
    <t>ILIN51108</t>
  </si>
  <si>
    <t>FLEXO VERDE SOBREMESA GU10</t>
  </si>
  <si>
    <t>2C17</t>
  </si>
  <si>
    <t>ILIN51109</t>
  </si>
  <si>
    <t>FLEXO MARRON SOBREMESA GU10</t>
  </si>
  <si>
    <t>ILIN511127</t>
  </si>
  <si>
    <t>PLAFON SUP.2x18W CERAMICA UVA</t>
  </si>
  <si>
    <t>2C18</t>
  </si>
  <si>
    <t>ILIN51150</t>
  </si>
  <si>
    <t>BRAZO ARTICULADO BLANCO E-27</t>
  </si>
  <si>
    <t>2L1</t>
  </si>
  <si>
    <t>ILIN51151</t>
  </si>
  <si>
    <t>BRAZO ARTICULADO NEGRO E-27</t>
  </si>
  <si>
    <t>2L2</t>
  </si>
  <si>
    <t>ILIN51153</t>
  </si>
  <si>
    <t>BRAZO ARTICULADO AMARILLO E-27</t>
  </si>
  <si>
    <t>2L4</t>
  </si>
  <si>
    <t>ILIN51154</t>
  </si>
  <si>
    <t>BRAZO ARTICULADO AZUL E-27</t>
  </si>
  <si>
    <t>2L5</t>
  </si>
  <si>
    <t>ILIN51157</t>
  </si>
  <si>
    <t>BRAZO ARTICULADO NARANJA E-27</t>
  </si>
  <si>
    <t>2L6</t>
  </si>
  <si>
    <t>ILIN51158</t>
  </si>
  <si>
    <t>BRAZO ARTICULADO VERDE E-27</t>
  </si>
  <si>
    <t>2L7/2L8</t>
  </si>
  <si>
    <t>ILIN51242</t>
  </si>
  <si>
    <t>PORTATIL SOBREMESA LUJO E-27</t>
  </si>
  <si>
    <t>ILIN512440</t>
  </si>
  <si>
    <t>PLAFON SUP.2x36W BLANCO</t>
  </si>
  <si>
    <t>2G3</t>
  </si>
  <si>
    <t>ILIN512900</t>
  </si>
  <si>
    <t>LAMPARA S/MESA BLANCA 12V-20W</t>
  </si>
  <si>
    <t>2C30</t>
  </si>
  <si>
    <t>ILIN512906</t>
  </si>
  <si>
    <t>LAMPARA S/MESA ROJA 12V20W</t>
  </si>
  <si>
    <t>2D19</t>
  </si>
  <si>
    <t>ILIN512908</t>
  </si>
  <si>
    <t>LAMPARA S/MESA VERDE 12V20W</t>
  </si>
  <si>
    <t>ILIN512910</t>
  </si>
  <si>
    <t>LAMPARA S/MESA BLANCO TRANSP.</t>
  </si>
  <si>
    <t>2C31</t>
  </si>
  <si>
    <t>ILIN512913</t>
  </si>
  <si>
    <t>LAMPARA S/MESA AMARILLO TRANSP</t>
  </si>
  <si>
    <t>ILIN512914</t>
  </si>
  <si>
    <t>LAMPARA S/MESA AZUL TRANSPARE</t>
  </si>
  <si>
    <t>ILIN5132</t>
  </si>
  <si>
    <t>FLEXO CON SOPORTE GRIS E-27</t>
  </si>
  <si>
    <t>ILIN51513</t>
  </si>
  <si>
    <t>LAMP.TENTE-PIE AMARILLO 12V 20W</t>
  </si>
  <si>
    <t>2C32</t>
  </si>
  <si>
    <t>ILIN51514</t>
  </si>
  <si>
    <t>LAMPARA TENTE-PIE AZUL 12V 20W</t>
  </si>
  <si>
    <t>ILIN51516</t>
  </si>
  <si>
    <t>LAMPARA TENTE-PIE ROJO 12V 20W</t>
  </si>
  <si>
    <t>ILIN51517</t>
  </si>
  <si>
    <t>LAMPARA TENTE-PIE LILA 12V 20W</t>
  </si>
  <si>
    <t>ILIN51518</t>
  </si>
  <si>
    <t>LAMPARA TENTE-PIE VERDE 12V 20W</t>
  </si>
  <si>
    <t>ILIN520041</t>
  </si>
  <si>
    <t>FLEXO VERDE-AMARILLO 12V 20W</t>
  </si>
  <si>
    <t>ILIN520048</t>
  </si>
  <si>
    <t>FLEXO VERDE-NEGRO 12V 20W</t>
  </si>
  <si>
    <t>ILIN520237</t>
  </si>
  <si>
    <t>FLEXO NARANJA CON BASE E-14</t>
  </si>
  <si>
    <t>2D30</t>
  </si>
  <si>
    <t>ILIN520238</t>
  </si>
  <si>
    <t>FLEXO VERDE CON BASE E-14</t>
  </si>
  <si>
    <t>ILIN521010</t>
  </si>
  <si>
    <t>FOCO PARED BLANCO R80</t>
  </si>
  <si>
    <t>2D1</t>
  </si>
  <si>
    <t>ILIN521011</t>
  </si>
  <si>
    <t>FOCO PARED NEGRO R80</t>
  </si>
  <si>
    <t>ILIN521012</t>
  </si>
  <si>
    <t>FOCO  PARED PLATA R80</t>
  </si>
  <si>
    <t>2D2</t>
  </si>
  <si>
    <t>ILIN521020</t>
  </si>
  <si>
    <t>REGLETA 2 FOCOS R80 BLANCO</t>
  </si>
  <si>
    <t>ILIN521021</t>
  </si>
  <si>
    <t>REGLETA 2 FOCOS R80 NEGRO</t>
  </si>
  <si>
    <t>2D10</t>
  </si>
  <si>
    <t>ILIN521030</t>
  </si>
  <si>
    <t>REGLETA 3 FOCOS R-80 BLANCO</t>
  </si>
  <si>
    <t>ILIN521031</t>
  </si>
  <si>
    <t>REGLETA 3 FOCOS R-63 NEGRO</t>
  </si>
  <si>
    <t>2D7</t>
  </si>
  <si>
    <t>ILIN521032</t>
  </si>
  <si>
    <t>REGLETA 3 FOCOS R-80 PLATA</t>
  </si>
  <si>
    <t>2D18</t>
  </si>
  <si>
    <t>ILIN522020</t>
  </si>
  <si>
    <t>PLAFON 2 FOCOS R-80 BLANCO</t>
  </si>
  <si>
    <t>ILIN522021</t>
  </si>
  <si>
    <t>PLAFON 2 FOCOS R-80 NEGRO</t>
  </si>
  <si>
    <t>ILIN522031</t>
  </si>
  <si>
    <t>PLAFON 3 FOCOS R-63 NEGRO</t>
  </si>
  <si>
    <t>2D17</t>
  </si>
  <si>
    <t>ILIN522032</t>
  </si>
  <si>
    <t>PLAFON 3 FOCOS R-80 PLATA</t>
  </si>
  <si>
    <t>2D7/2D5</t>
  </si>
  <si>
    <t>ILIN538120</t>
  </si>
  <si>
    <t>FLEXO PARED 12V 20W BLANCO</t>
  </si>
  <si>
    <t>2D32</t>
  </si>
  <si>
    <t>ILIN538121</t>
  </si>
  <si>
    <t>FLEXO PARED 12V 20W NEGRO</t>
  </si>
  <si>
    <t>ILIN538122</t>
  </si>
  <si>
    <t>FLEXO PARED 12V 20W PLATA</t>
  </si>
  <si>
    <t>ILIN545021</t>
  </si>
  <si>
    <t>FLEXO CON BASE ARTICULADO 20W NEGRO</t>
  </si>
  <si>
    <t>2D12</t>
  </si>
  <si>
    <t>ILIN545024</t>
  </si>
  <si>
    <t>FLEXO CON BASE ARTICULADO 20W AZUL</t>
  </si>
  <si>
    <t>2D16</t>
  </si>
  <si>
    <t>ILIN545027</t>
  </si>
  <si>
    <t>FLEXO CON BASE ARTICULADO 20W ROJO</t>
  </si>
  <si>
    <t>2D13</t>
  </si>
  <si>
    <t>ILIN545028</t>
  </si>
  <si>
    <t>FLEXO CON BASE ARTICULADO 20W VERDE</t>
  </si>
  <si>
    <t>2D15/2D32</t>
  </si>
  <si>
    <t>ILIN545121</t>
  </si>
  <si>
    <t>FLEXO DE PIE NEGRO 20W</t>
  </si>
  <si>
    <t>ILIN545123</t>
  </si>
  <si>
    <t>FLEXO DE PIE AMARILLO 20W</t>
  </si>
  <si>
    <t>ILIN545124</t>
  </si>
  <si>
    <t>FLEXO DE PIE AZUL 20W</t>
  </si>
  <si>
    <t>ILIN545127</t>
  </si>
  <si>
    <t>FLEXO DE PIE ROSA 20W</t>
  </si>
  <si>
    <t>ILIN56007</t>
  </si>
  <si>
    <t>V*PIE DE SALON E-27 GRIS</t>
  </si>
  <si>
    <t>2D14/U62</t>
  </si>
  <si>
    <t>ILIN570124</t>
  </si>
  <si>
    <t>FLEXO ARTICULADO AZUL 12V 20W</t>
  </si>
  <si>
    <t>ILIN570128</t>
  </si>
  <si>
    <t>FLEXO ARTICULADO VERDE 12V 20W</t>
  </si>
  <si>
    <t>ILIN570501</t>
  </si>
  <si>
    <t>FLEXO HALOGENO NEGRO 12V 20W</t>
  </si>
  <si>
    <t>ILIN570504</t>
  </si>
  <si>
    <t>FLEXO HALOGENO AZUL 12V 20W</t>
  </si>
  <si>
    <t>ILIN58016</t>
  </si>
  <si>
    <t>LAMPARA S/MESA ROJO 12V 35W</t>
  </si>
  <si>
    <t>ILIN602268</t>
  </si>
  <si>
    <t>DOWNLIGHT CERAMICA 2x26 FLORES</t>
  </si>
  <si>
    <t>1C17</t>
  </si>
  <si>
    <t>ILIN81070</t>
  </si>
  <si>
    <t>FOCO SUPERFICIE HALOG.70W+EQUIPO</t>
  </si>
  <si>
    <t>ILIN83070</t>
  </si>
  <si>
    <t>FOCO SUPERF.BLANCO HALOG.70W+EQUIPO</t>
  </si>
  <si>
    <t>2J8</t>
  </si>
  <si>
    <t>ILIN83150</t>
  </si>
  <si>
    <t>FOCO SUPERF.BLANCO HALOG.150W+EQUIPO</t>
  </si>
  <si>
    <t>ILUMINACION</t>
  </si>
  <si>
    <t>IP5031132M</t>
  </si>
  <si>
    <t>PLAF.SUP.1X32W MURANO MARCO MIEL</t>
  </si>
  <si>
    <t>IP5031132R</t>
  </si>
  <si>
    <t>PLAF.SUP.1X32W MURANO M.ROBLE</t>
  </si>
  <si>
    <t>IRI118</t>
  </si>
  <si>
    <t>PH*REGLETA INDUSTRIAL 1x18W B.F.</t>
  </si>
  <si>
    <t>IRI136</t>
  </si>
  <si>
    <t>PH*REGLETA INDUSTRIAL 1x36W B.F.</t>
  </si>
  <si>
    <t>STAN</t>
  </si>
  <si>
    <t>IRI158</t>
  </si>
  <si>
    <t>AHORA ES ILIN42158</t>
  </si>
  <si>
    <t>IRI218</t>
  </si>
  <si>
    <t>PH*REGLETA INDUSTRIAL 2x18W B.F.</t>
  </si>
  <si>
    <t>IRI236</t>
  </si>
  <si>
    <t>PH*REGLETA INDUSTRIAL 2x36W B.F.</t>
  </si>
  <si>
    <t>IRI258</t>
  </si>
  <si>
    <t>PH*REGLETA INDUSTRIAL 2x58W B.F.</t>
  </si>
  <si>
    <t>JA134</t>
  </si>
  <si>
    <t>SANDWICHERA ''QUATTRO''</t>
  </si>
  <si>
    <t>2D22</t>
  </si>
  <si>
    <t>JA35</t>
  </si>
  <si>
    <t>FREIDORA 3,5 LITROS 1800W</t>
  </si>
  <si>
    <t>JA500</t>
  </si>
  <si>
    <t>DEPILADORA ''NATURA''</t>
  </si>
  <si>
    <t>JA697</t>
  </si>
  <si>
    <t>SECADOR DE PELO ''TITANIUM'' 230V-1400W</t>
  </si>
  <si>
    <t>JA709</t>
  </si>
  <si>
    <t>SECADOR PELO ''MANOS MAGICAS''</t>
  </si>
  <si>
    <t>JA94</t>
  </si>
  <si>
    <t>RADIADOR SUELO CUARZO 400-800W</t>
  </si>
  <si>
    <t>JA97</t>
  </si>
  <si>
    <t>CAFETERA PERS.350WTAZA CERAM.</t>
  </si>
  <si>
    <t>LE100L</t>
  </si>
  <si>
    <t>LUZ EMERGENCIA ''CINCA'' 100 Lumens</t>
  </si>
  <si>
    <t>LE12</t>
  </si>
  <si>
    <t>BOMBILLA LUZ EMERGENCIA 12V</t>
  </si>
  <si>
    <t>LE30P</t>
  </si>
  <si>
    <t>NORMALUX* LUZ DE EMERGENCIA 30 LUMENS</t>
  </si>
  <si>
    <t>LE5</t>
  </si>
  <si>
    <t>BOMBILLA LUZ EMERGENC 5V P.LE60P</t>
  </si>
  <si>
    <t>LED01BRE</t>
  </si>
  <si>
    <t>LUZ EMERGENCIA BALIZA ESC.CIRCULAR IP55</t>
  </si>
  <si>
    <t>LED300</t>
  </si>
  <si>
    <t>NORMALUX*EMERGENCIA ''DUNA'' 300 LUMENES</t>
  </si>
  <si>
    <t>LED30L</t>
  </si>
  <si>
    <t>NORMALUX*EMERGENCIA ''DUNA-LED'' 45 LUMENS</t>
  </si>
  <si>
    <t>LED30M</t>
  </si>
  <si>
    <t>NORMALUX*CAJA EMPOTRAR DUNNA D-30</t>
  </si>
  <si>
    <t>LED60</t>
  </si>
  <si>
    <t>NORMALUX*EMERGENCIA ''DUNA'' 70 LUMENS</t>
  </si>
  <si>
    <t>LED60L</t>
  </si>
  <si>
    <t>NORMALUX*EMERGENCIA ''DUNA-LED'' 60 LUMENS</t>
  </si>
  <si>
    <t>LEDCF</t>
  </si>
  <si>
    <t>PICTOGRAMA 70x70mm FLECHA DERECHA</t>
  </si>
  <si>
    <t>SERGIO</t>
  </si>
  <si>
    <t>LEDCSE</t>
  </si>
  <si>
    <t>PICTOGRAMA 50x150mm ''SALIDA DE EMERGENCIA''</t>
  </si>
  <si>
    <t>LEDDCE</t>
  </si>
  <si>
    <t>PICTOGRAMA 140x70mm ''SALIDA DE EMERGENCIA''</t>
  </si>
  <si>
    <t>LEDDFI</t>
  </si>
  <si>
    <t>PICTOGRAMA 50x150mm ''SALIDA'' FLECHA IZQUIERDA</t>
  </si>
  <si>
    <t>LEDDND</t>
  </si>
  <si>
    <t>PICTOGRAMA 70x70mm MUÑECO DERECHA</t>
  </si>
  <si>
    <t>LEDDNI</t>
  </si>
  <si>
    <t>PICTOGRAMA 70x70mm MUÑECO IZQUIERDA</t>
  </si>
  <si>
    <t>LEDDSS</t>
  </si>
  <si>
    <t>PICTOGRAMA 90x150mm ''SIN SALIDA'' ROJO</t>
  </si>
  <si>
    <t>LEDME</t>
  </si>
  <si>
    <t>MARCO EMPOTRABLE PARA MODELO DUNNA</t>
  </si>
  <si>
    <t>LEDNFD</t>
  </si>
  <si>
    <t>PICTOGRAMA 90x150mm ''SALIDA'' FLECHA DERECHA</t>
  </si>
  <si>
    <t>LEDNFI</t>
  </si>
  <si>
    <t>PICTOGRAMA 90x150mm ''SALIDA'' FLECHA IZQUIERDA</t>
  </si>
  <si>
    <t>LEDNS</t>
  </si>
  <si>
    <t>PICTOGRAMA 140x70mm ''SALIDA''</t>
  </si>
  <si>
    <t>LEDRGA24</t>
  </si>
  <si>
    <t>PICTOGRAMA 210x70 FLECHA MUÑECO</t>
  </si>
  <si>
    <t>LEDRP02</t>
  </si>
  <si>
    <t>PICTOGRAMA 70x70 FLECHA HACIA ABAJO</t>
  </si>
  <si>
    <t>LEFL6</t>
  </si>
  <si>
    <t>LUZ EMERGENCIQA MI-FL 6PERMANENT</t>
  </si>
  <si>
    <t>LEMARCON</t>
  </si>
  <si>
    <t>CAJA EMPOTRAR LUZ EMERGENCIA ''STYLO''  30-60 NEGRO</t>
  </si>
  <si>
    <t>A32</t>
  </si>
  <si>
    <t>LES60</t>
  </si>
  <si>
    <t>NORMALUX*EMERGENCIA 60 Lumens TUBO 4W</t>
  </si>
  <si>
    <t>LESF80</t>
  </si>
  <si>
    <t>LUZ SITUACION MESA F-80</t>
  </si>
  <si>
    <t>LI120</t>
  </si>
  <si>
    <t>LINESTRA 220V-120W 2 CASQUILLOS</t>
  </si>
  <si>
    <t>LI131</t>
  </si>
  <si>
    <t>LAES* LINESTRA BAJO CONSUMO 13W 1 CASQUILLO</t>
  </si>
  <si>
    <t>LI132</t>
  </si>
  <si>
    <t>LAES* LINESTRA BAJO CONSUMO 13W 2 CASQUILLO</t>
  </si>
  <si>
    <t>LI351</t>
  </si>
  <si>
    <t>LINESTRA 220V-35W 1 CASQUILLO</t>
  </si>
  <si>
    <t>LI352</t>
  </si>
  <si>
    <t>LINESTRA 220V-35W 2 CASQUILLOS</t>
  </si>
  <si>
    <t>LI81</t>
  </si>
  <si>
    <t>LAES* LINESTRA B. CONSUMO 8W 1 CASQUILLO 30cm</t>
  </si>
  <si>
    <t>LI82</t>
  </si>
  <si>
    <t>LAES* LINESTRA B.CONSUMO 8W 2 CASQUILLO 30cm</t>
  </si>
  <si>
    <t>LIM025</t>
  </si>
  <si>
    <t>LLAVERO LINTERNA COB 3 MODOS LUZ, CON SOPORTE PLEGABLE, RECARGABLE, BASE MAGNETICA, ABRIDOR BOTELLAS</t>
  </si>
  <si>
    <t>LIM029</t>
  </si>
  <si>
    <t>EXPOSITOR 12 LINTERNAS AZULES DE GOMA COB 3W CON IMAN Y GANCHO</t>
  </si>
  <si>
    <t>LIM033</t>
  </si>
  <si>
    <t>LINTERNA LED 1W CON ZOOM,  ABS,  PILAS AAA NO INCLUIDAS 105x35mm</t>
  </si>
  <si>
    <t>LIM102</t>
  </si>
  <si>
    <t>FAROL CAMPING PL 7W ''SIN MANDO'' IP44</t>
  </si>
  <si>
    <t>1G2/1H2</t>
  </si>
  <si>
    <t>LIM1028</t>
  </si>
  <si>
    <t>LINTERNA PARA 2 R6 EN BLISTER</t>
  </si>
  <si>
    <t>1G5</t>
  </si>
  <si>
    <t>LIM104</t>
  </si>
  <si>
    <t>FAROL CAMPING PL 9W ''CON MANDO'' PARA 4 R20 IP44</t>
  </si>
  <si>
    <t>1G2/1H3</t>
  </si>
  <si>
    <t>LIM105</t>
  </si>
  <si>
    <t>LINTERNA JOYAU M105 ESPEJO+2xR6</t>
  </si>
  <si>
    <t>K7</t>
  </si>
  <si>
    <t>LIM106</t>
  </si>
  <si>
    <t>LINTERNA PALOI M.106 CON PILA 3xR6</t>
  </si>
  <si>
    <t>1G4</t>
  </si>
  <si>
    <t>LIM1089</t>
  </si>
  <si>
    <t>LAMPARA 100w GAS BASE METALICA</t>
  </si>
  <si>
    <t>1G8</t>
  </si>
  <si>
    <t>LIM1089C</t>
  </si>
  <si>
    <t>CRISTAL PARA LIM1089</t>
  </si>
  <si>
    <t>LIM1090</t>
  </si>
  <si>
    <t>LAMPARA 100w GAS BASE METL.AUTOM</t>
  </si>
  <si>
    <t>LIM1091</t>
  </si>
  <si>
    <t>HORNILLO GAS BASE METALICA</t>
  </si>
  <si>
    <t>LIM1092</t>
  </si>
  <si>
    <t>HORNILLO GAS BASE METALICO  AUTOMATICO</t>
  </si>
  <si>
    <t>LIM1101</t>
  </si>
  <si>
    <t>CONJUNTO 3 CAMISAS PEQUEÑAS</t>
  </si>
  <si>
    <t>LIM1102</t>
  </si>
  <si>
    <t>CONJUNTO 3 CAMISAS GRANDES</t>
  </si>
  <si>
    <t>LIM1109</t>
  </si>
  <si>
    <t>REPELE-MOSQUITOS GRANDE PARA PILAS R-6</t>
  </si>
  <si>
    <t>LIM1113</t>
  </si>
  <si>
    <t>LINTERNA FLASHLIGHT MAGNETIC</t>
  </si>
  <si>
    <t>LIM1127K</t>
  </si>
  <si>
    <t>LINTERNA SUMERG.FOCO GIGANT.KRIP</t>
  </si>
  <si>
    <t>1G10</t>
  </si>
  <si>
    <t>LIM1173</t>
  </si>
  <si>
    <t>REPELE-MOSQUITOS PEQUEÑO</t>
  </si>
  <si>
    <t>L20</t>
  </si>
  <si>
    <t>LIM1182</t>
  </si>
  <si>
    <t>LINTERNA MINI 3 FUNCIONE FLUORESC.</t>
  </si>
  <si>
    <t>1G11</t>
  </si>
  <si>
    <t>LIM1183</t>
  </si>
  <si>
    <t>LINTERNA SUMERGIBLE 3 FUNCIONES</t>
  </si>
  <si>
    <t>LIM119</t>
  </si>
  <si>
    <t>CABLE ENCENDEDOR AUTOMOVIL</t>
  </si>
  <si>
    <t>LIM1197UV</t>
  </si>
  <si>
    <t>LINTERN LUZ BLB DETECTOR  BILLETE</t>
  </si>
  <si>
    <t>LIM1220</t>
  </si>
  <si>
    <t>LINTERNA POWER LIGHT KRYPTON3R12</t>
  </si>
  <si>
    <t>LIM1241</t>
  </si>
  <si>
    <t>LINT.FAROL CAMPING METAL.KRYPTON</t>
  </si>
  <si>
    <t>L19</t>
  </si>
  <si>
    <t>LIM1502</t>
  </si>
  <si>
    <t>LAMPARITA LINTERNA GOTA LENTE 2,2V</t>
  </si>
  <si>
    <t>LIM1503</t>
  </si>
  <si>
    <t>LAMPARITA LINTERNA PREFOCO 2,4V</t>
  </si>
  <si>
    <t>LIM1504</t>
  </si>
  <si>
    <t>LAMPARITA LINTERNA PREFOCO 3,6V</t>
  </si>
  <si>
    <t>LIM1507</t>
  </si>
  <si>
    <t>LAMPARITA LINTERNA PREFOCO 4,8V</t>
  </si>
  <si>
    <t>LIM1508</t>
  </si>
  <si>
    <t>LAMPARITA LINTERNA INTERM. 6V</t>
  </si>
  <si>
    <t>LIM1509</t>
  </si>
  <si>
    <t>LAMPARITA LINTERNA GOTA LENTE1,2V</t>
  </si>
  <si>
    <t>LIM1512</t>
  </si>
  <si>
    <t>LAMPARITA INTERMITENTE ESFERICA 4,8V</t>
  </si>
  <si>
    <t>1G29</t>
  </si>
  <si>
    <t>LIM1513</t>
  </si>
  <si>
    <t>LAMPARITA LINTERNA PREFOCO 7,2V</t>
  </si>
  <si>
    <t>LIM1514</t>
  </si>
  <si>
    <t>LAMPARITA INTERMITENTE 2.5V</t>
  </si>
  <si>
    <t>LIM1571</t>
  </si>
  <si>
    <t>LAMPARITA KRYPTON PREFOCO 3.6V</t>
  </si>
  <si>
    <t>LIM2011</t>
  </si>
  <si>
    <t>LINTERNA FAROL RECARG.3 LEDS</t>
  </si>
  <si>
    <t>1G12</t>
  </si>
  <si>
    <t>LIM2023</t>
  </si>
  <si>
    <t>LINTERNA DE ALUMINIO 5 LEDS PARA 2 LR6</t>
  </si>
  <si>
    <t>LIM2024</t>
  </si>
  <si>
    <t>LINTERNA DE GOMA 3 LEDS-3 R6</t>
  </si>
  <si>
    <t>1G13</t>
  </si>
  <si>
    <t>LIM2026</t>
  </si>
  <si>
    <t>LINTERNA GOMA 3 LEDS-2 R20</t>
  </si>
  <si>
    <t>1G14</t>
  </si>
  <si>
    <t>LIM2027</t>
  </si>
  <si>
    <t>LINTERNA GOMA 7 LEDS-2 R20</t>
  </si>
  <si>
    <t>LIM2040</t>
  </si>
  <si>
    <t>**NO FUNCIONAN**</t>
  </si>
  <si>
    <t>1G15</t>
  </si>
  <si>
    <t>LIM2041</t>
  </si>
  <si>
    <t>LINTERNA DYNAMO-RECARGA MOVILES 3 LEDS</t>
  </si>
  <si>
    <t>1G16</t>
  </si>
  <si>
    <t>LIM2042</t>
  </si>
  <si>
    <t>LINTERNA DYNAMO-RECARGA POR MOVIMIE</t>
  </si>
  <si>
    <t>LIM2101</t>
  </si>
  <si>
    <t>LINTERNA SOLAR 5 LEDS</t>
  </si>
  <si>
    <t>LIM2113</t>
  </si>
  <si>
    <t>LINTERNA DYNAMO 3 LEDS</t>
  </si>
  <si>
    <t>1G23</t>
  </si>
  <si>
    <t>LIM213</t>
  </si>
  <si>
    <t>LINTERNA DE BOLSILLO '' STAR ''</t>
  </si>
  <si>
    <t>LIM217</t>
  </si>
  <si>
    <t>LINTERNA ZAGREB LUPA</t>
  </si>
  <si>
    <t>LIM2259</t>
  </si>
  <si>
    <t>LINTERNA PARA 4R 14 KRYPTON</t>
  </si>
  <si>
    <t>L21</t>
  </si>
  <si>
    <t>LIM225R</t>
  </si>
  <si>
    <t>BLISTER LINTERNA LLAVERO LED ROJA</t>
  </si>
  <si>
    <t>LIM225V</t>
  </si>
  <si>
    <t>BLISTER LINTERN LLAVERO LED VERDE</t>
  </si>
  <si>
    <t>1G6</t>
  </si>
  <si>
    <t>LIM225Z</t>
  </si>
  <si>
    <t>BLISTER LINTERNA LLAVERO LED AZUL</t>
  </si>
  <si>
    <t>LIM2300</t>
  </si>
  <si>
    <t>INVERSOR CORRIENTE 12V A 230V-300W</t>
  </si>
  <si>
    <t>LIM261N</t>
  </si>
  <si>
    <t>LINTERNA-FOCO NEGRO ADHESIVO 3 LEDS EN BLISTER</t>
  </si>
  <si>
    <t>LIM261P</t>
  </si>
  <si>
    <t>V*LINTERNA-FOCO PLATA ADHESIVO 3 LEDS EN BLISTER</t>
  </si>
  <si>
    <t>LIM261R</t>
  </si>
  <si>
    <t>V*LINTERNA-FOCO ROJO ADHESIVO 3 LEDS EN BLISTER</t>
  </si>
  <si>
    <t>LIM261Z</t>
  </si>
  <si>
    <t>V*LINTERNA-FOCO AZUL ADHESIVO 3 LEDS EN BLISTER</t>
  </si>
  <si>
    <t>LIM282</t>
  </si>
  <si>
    <t>LINTERNA PETAC FOCO VARIABL COLOR</t>
  </si>
  <si>
    <t>LIM302</t>
  </si>
  <si>
    <t>V*LINTERNA DE MANO PEQUEÑA 3 LEDS PARA 2R6</t>
  </si>
  <si>
    <t>1G3/A17</t>
  </si>
  <si>
    <t>LIM303</t>
  </si>
  <si>
    <t>V*LINTERNA DE MANO MEDIANA 3 LEDS PARA 2R20</t>
  </si>
  <si>
    <t>1G4/T78</t>
  </si>
  <si>
    <t>LIM3036</t>
  </si>
  <si>
    <t>LINTERNA GOMA PARA 2 R20</t>
  </si>
  <si>
    <t>LIM306</t>
  </si>
  <si>
    <t>LINTERNA PETACA FOCO VARIABLE</t>
  </si>
  <si>
    <t>LIM3201</t>
  </si>
  <si>
    <t>LINTERNA KRYPTON PARA 2-R6</t>
  </si>
  <si>
    <t>LIM3203</t>
  </si>
  <si>
    <t>LINTERNA KRYPTON PARA 3-R20</t>
  </si>
  <si>
    <t>LIM368N</t>
  </si>
  <si>
    <t>LINTERNA FAROL MINI NEGRA 4 LEDS</t>
  </si>
  <si>
    <t>1G7</t>
  </si>
  <si>
    <t>LIM368R</t>
  </si>
  <si>
    <t>LINTERNA FAROL MINI NARANJA 4 LEDS</t>
  </si>
  <si>
    <t>LIM368V</t>
  </si>
  <si>
    <t>LINTERNA FAROL MINI VERDE 4 LEDS</t>
  </si>
  <si>
    <t>LIM4141</t>
  </si>
  <si>
    <t>LINTERNA MULTIATACHE 4 FUNCIONES</t>
  </si>
  <si>
    <t>LIM43</t>
  </si>
  <si>
    <t>1N15</t>
  </si>
  <si>
    <t>LIM440N</t>
  </si>
  <si>
    <t>LINTERNA LLAVERO NEGRA EN BLISTER</t>
  </si>
  <si>
    <t>LIM440V</t>
  </si>
  <si>
    <t>LINTERNA LLAVERO VERDE EN BLISTER</t>
  </si>
  <si>
    <t>LIM440Z</t>
  </si>
  <si>
    <t>LINTERNA LLAVERO AZUL EN BLISTER</t>
  </si>
  <si>
    <t>LIM4611</t>
  </si>
  <si>
    <t>ANTORCHA 5000 CANDELAS RECARGABLE BOM H3,6V-35W</t>
  </si>
  <si>
    <t>1G28</t>
  </si>
  <si>
    <t>LIM461N</t>
  </si>
  <si>
    <t>LINTERNA PORTALLAVE NEGRA</t>
  </si>
  <si>
    <t>LIM5036</t>
  </si>
  <si>
    <t>LINTERNA GOMA PARA 3 R20</t>
  </si>
  <si>
    <t>LIM5400</t>
  </si>
  <si>
    <t>BLISTER LLAVERO LINTER COCHE+PILA</t>
  </si>
  <si>
    <t>L22</t>
  </si>
  <si>
    <t>LIM593</t>
  </si>
  <si>
    <t>LINTERNA BOLIGRAFO CON 2 R03</t>
  </si>
  <si>
    <t>LIM6141</t>
  </si>
  <si>
    <t>LINTERNA CABEZA 6 LEDS + 1 KRIPTON</t>
  </si>
  <si>
    <t>1G31</t>
  </si>
  <si>
    <t>LIM6145</t>
  </si>
  <si>
    <t>LINTERNA CABEZA 5 LEDS</t>
  </si>
  <si>
    <t>LIM641</t>
  </si>
  <si>
    <t>LINTERNA BICI 4 LEDS COLOR PLATA EN BLISTER 4-R6</t>
  </si>
  <si>
    <t>1G7/165/O69</t>
  </si>
  <si>
    <t>LIM645</t>
  </si>
  <si>
    <t>LINTERNA BICI SEÑALIZACIÓN-FLASH ROJA 4LEDS 2-R6</t>
  </si>
  <si>
    <t>LIM652</t>
  </si>
  <si>
    <t>PORTATIL DE 60W 5m CABLE</t>
  </si>
  <si>
    <t>LIM654</t>
  </si>
  <si>
    <t>LIM654L</t>
  </si>
  <si>
    <t>PORTATIL 5mts 20 LED  IP54 5W 300LM</t>
  </si>
  <si>
    <t>LIM7208</t>
  </si>
  <si>
    <t>LAMPARA SOBREMES HALOG.OLIMPUS''</t>
  </si>
  <si>
    <t>1F26</t>
  </si>
  <si>
    <t>LIM7311</t>
  </si>
  <si>
    <t>LINTERNA SUPER CROATIA 2 PILAS R-6</t>
  </si>
  <si>
    <t>LIM7400</t>
  </si>
  <si>
    <t>BLISTER LINTERNA CON 2 PILAS R6</t>
  </si>
  <si>
    <t>1G25</t>
  </si>
  <si>
    <t>LIM758</t>
  </si>
  <si>
    <t>LINTERNA</t>
  </si>
  <si>
    <t>LIM7677</t>
  </si>
  <si>
    <t>LINTERNA SOMBOR+IMAN P.2xR-14</t>
  </si>
  <si>
    <t>LIM811</t>
  </si>
  <si>
    <t>LINTERNA LED T6 DE ALTA POTENCIA CON ZOOM, RESISTENTE AL AGUA 4 MODOS DE ILUMINACION, CON CLIP CARGADOR USB</t>
  </si>
  <si>
    <t>LIM828</t>
  </si>
  <si>
    <t>LINTERNA ALTA POTENCIA CON ASA  7 LEDS RECARGABLE USB 3,7V</t>
  </si>
  <si>
    <t>LIM842</t>
  </si>
  <si>
    <t>LINTERNA 4 LEDS RECARGABLE USB 3,7V</t>
  </si>
  <si>
    <t>LIM844</t>
  </si>
  <si>
    <t>LINTERNA SISAK PARA 3 PILAS R-20</t>
  </si>
  <si>
    <t>L18</t>
  </si>
  <si>
    <t>LIM850</t>
  </si>
  <si>
    <t>LINTERNA KRIPTON PARA 4R-20</t>
  </si>
  <si>
    <t>L40</t>
  </si>
  <si>
    <t>LIM8508</t>
  </si>
  <si>
    <t>BLISTER LINTERNA PARA 2R-20</t>
  </si>
  <si>
    <t>LIM86225</t>
  </si>
  <si>
    <t>LINTERNA ALUMINIO 8 LEDS P. 3LR6</t>
  </si>
  <si>
    <t>1G34</t>
  </si>
  <si>
    <t>LIM86227</t>
  </si>
  <si>
    <t>LINTERNA ALUMINIO 8 LEDS P.3 LR03</t>
  </si>
  <si>
    <t>1H33</t>
  </si>
  <si>
    <t>LIM8824</t>
  </si>
  <si>
    <t>LINTER FLUORESC.SOBREMESA+FOCO</t>
  </si>
  <si>
    <t>LIM884204</t>
  </si>
  <si>
    <t>LINTERNA FLUORESCENTE+2 INTERMIT</t>
  </si>
  <si>
    <t>LIM8846</t>
  </si>
  <si>
    <t>LINTERNA KRYPTON 4 PILAS R 20</t>
  </si>
  <si>
    <t>1G34/T82</t>
  </si>
  <si>
    <t>LIM884K</t>
  </si>
  <si>
    <t>LINTER SISAK KRYPTON 3R20 GRADUAB</t>
  </si>
  <si>
    <t>LIM8857</t>
  </si>
  <si>
    <t>LINTERNA MINI ''SUNNY BOY''</t>
  </si>
  <si>
    <t>LIM8899</t>
  </si>
  <si>
    <t>LINTERNA 12 FUNCIONES  6-R20 ADAPTADOR COCHE</t>
  </si>
  <si>
    <t>LIM8988</t>
  </si>
  <si>
    <t>V*LINTERNA+HERRAMIENTAS ADAPTADOR COCHE</t>
  </si>
  <si>
    <t>1G17</t>
  </si>
  <si>
    <t>LIM900</t>
  </si>
  <si>
    <t>LINTERNA TACTICA LED DE 10W CON ZOOM, ALUMINIO IMPERMEABLE 3 PILAS AAA NO INCLUIDAS</t>
  </si>
  <si>
    <t>LIM9100</t>
  </si>
  <si>
    <t>LINT. PETACA PLASTIC P.3R12o3R6</t>
  </si>
  <si>
    <t>LIM951</t>
  </si>
  <si>
    <t>LINTERNA TUBULAR PARA 2 R20</t>
  </si>
  <si>
    <t>LIM952</t>
  </si>
  <si>
    <t>LINTERNA TUBULAR PARA 2 R14</t>
  </si>
  <si>
    <t>K8</t>
  </si>
  <si>
    <t>LIM953</t>
  </si>
  <si>
    <t>LINTERNA TUBULAR PARA 2 R6</t>
  </si>
  <si>
    <t>LIM9571</t>
  </si>
  <si>
    <t>LINTERNA CABEZA LEDS PARA 3R6</t>
  </si>
  <si>
    <t>LIM9696</t>
  </si>
  <si>
    <t>LINTERNA 2 FUNCIONES 4 R6</t>
  </si>
  <si>
    <t>LIM9913AF</t>
  </si>
  <si>
    <t>LINTERNA-RADIO AM/FM+AURICULARES</t>
  </si>
  <si>
    <t>LIMB01</t>
  </si>
  <si>
    <t>TIMBRE BICICLETA PARA MANILLAR  Ø 25mm</t>
  </si>
  <si>
    <t>LIMB030B</t>
  </si>
  <si>
    <t>LUZ LED  BLANCA, 4 MODOS DE JUEGO DE LUCES  , RECARGABLE USB 4,5 cm x 3,5 cm</t>
  </si>
  <si>
    <t>LIMB030R</t>
  </si>
  <si>
    <t>LUZ LED  ROJA, 4 MODOS DE JUEGO DE LUCES  , RECARGABLE USB 4,5 cm x 3,5 cm</t>
  </si>
  <si>
    <t>LIMB07</t>
  </si>
  <si>
    <t>LLAVE MULTIUSO PARA BICICLETA</t>
  </si>
  <si>
    <t>LIMB08</t>
  </si>
  <si>
    <t>LUZ COB BICICLETA TRASERA DE SEGURIDAD, USD RECARGABLE</t>
  </si>
  <si>
    <t>LIMB09</t>
  </si>
  <si>
    <t>SOPORTE DE PARED PARA BICICLETA 30Kg.</t>
  </si>
  <si>
    <t>LIMB88</t>
  </si>
  <si>
    <t>LUZ LED FRONTAL PARA BICICLETA, RECARGABLEUSB,  CON BOCINA 120dB</t>
  </si>
  <si>
    <t>LIMB918</t>
  </si>
  <si>
    <t>LUZ LED TRASERA BICICLETA 4 MODOS DE JUEGO DE LUCES ROJAS, RECARGABLE USB 7,5x3,2 cm</t>
  </si>
  <si>
    <t>LIMC016</t>
  </si>
  <si>
    <t>LAMPARA DE CABEZA LED COB 3W PILAS 3 AAA NO INCLUIDAS, 3 MODOS</t>
  </si>
  <si>
    <t>LIMC07</t>
  </si>
  <si>
    <t>LAMPARA DE CABEZA LED COB RECARGARBLE USB, 1200mAh</t>
  </si>
  <si>
    <t>LIMC09</t>
  </si>
  <si>
    <t>LAMPARA DE CABEZA LED COB RECARGABLE USB CON SENSOR 120mAh</t>
  </si>
  <si>
    <t>LIMC10</t>
  </si>
  <si>
    <t>LAMPARA DE CABEZA LED CO B10w FUNCIONA CON 3 AAA, NO INCLUIDAS</t>
  </si>
  <si>
    <t>LIMD60</t>
  </si>
  <si>
    <t>LINTERNA PETACA PARA 3 PILAS R6</t>
  </si>
  <si>
    <t>2F8</t>
  </si>
  <si>
    <t>LIMD66</t>
  </si>
  <si>
    <t>LINTERNA BOLSILLO PARA 2 PILAS R6</t>
  </si>
  <si>
    <t>LIMK1110</t>
  </si>
  <si>
    <t>CEGASA*LINTERNA MONCAYO K-1110 4-R20</t>
  </si>
  <si>
    <t>LIMKY1</t>
  </si>
  <si>
    <t>LINTERNA TUBULAR PARA 3 PILAS R-6</t>
  </si>
  <si>
    <t>2F9</t>
  </si>
  <si>
    <t>LIML28</t>
  </si>
  <si>
    <t>LINTERNA TUBULAR PARA 2 PILAS R20</t>
  </si>
  <si>
    <t>LIMPH2110</t>
  </si>
  <si>
    <t>LINTERNA PHILIPS ''BOLI'' CON 2 PILAS LR03</t>
  </si>
  <si>
    <t>LIMSOPLADOR</t>
  </si>
  <si>
    <t>SOPLADOR DE BARBACOA MANUAL  25 CM</t>
  </si>
  <si>
    <t>LIMT2</t>
  </si>
  <si>
    <t>L.TOUTIST IMAN RECARG.AUTO/CORRE</t>
  </si>
  <si>
    <t>LIMV16</t>
  </si>
  <si>
    <t>1G3</t>
  </si>
  <si>
    <t>LITFOCUS</t>
  </si>
  <si>
    <t>PROYECTOR BASE ''FOCUS'' GU10</t>
  </si>
  <si>
    <t>MAMA236</t>
  </si>
  <si>
    <t>MAZDA-LUMINARIA SUP.2x36WBLANCO</t>
  </si>
  <si>
    <t>H69</t>
  </si>
  <si>
    <t>MC1234173</t>
  </si>
  <si>
    <t>GOMA OBTURADORA ROCA 69X23</t>
  </si>
  <si>
    <t>MEA189</t>
  </si>
  <si>
    <t>PORTATUBO CIRCULAR+PORTA CEBADOR</t>
  </si>
  <si>
    <t>MEA250C</t>
  </si>
  <si>
    <t>PORTAFLUORESCENTE CON PORTACEBADOR</t>
  </si>
  <si>
    <t>MEA250S</t>
  </si>
  <si>
    <t>PORTAFLUORESCENTE</t>
  </si>
  <si>
    <t>MEA82</t>
  </si>
  <si>
    <t>SOPORTE METALICO PARA TUBO CIRCULAR</t>
  </si>
  <si>
    <t>MEAV10316</t>
  </si>
  <si>
    <t>CONEXION JACK 3mm 6m</t>
  </si>
  <si>
    <t>B24</t>
  </si>
  <si>
    <t>MEAV5360</t>
  </si>
  <si>
    <t>ACUMULADOR NI-CD 3,6V/300mA</t>
  </si>
  <si>
    <t>MEB465</t>
  </si>
  <si>
    <t>BJC ''ESTRELLA'' BASE ENCHUFE</t>
  </si>
  <si>
    <t>MECLA71058</t>
  </si>
  <si>
    <t>CJ.CONT. MONOF.1P/FUSB.DO2 NEUTRO</t>
  </si>
  <si>
    <t>MECLCGPC80</t>
  </si>
  <si>
    <t>CAJA GENERAL PROTECCION DE 80/100A</t>
  </si>
  <si>
    <t>MECLCPM1M</t>
  </si>
  <si>
    <t>CAJA CONTADOR MONOFASICO AR-1</t>
  </si>
  <si>
    <t>K31</t>
  </si>
  <si>
    <t>MEDE394</t>
  </si>
  <si>
    <t>DEU-JUEGO DESTORN+BUSCA POLO</t>
  </si>
  <si>
    <t>MEEU3001B</t>
  </si>
  <si>
    <t>EUNEA-INTERRUPTOR BIPOLAR BLANCO</t>
  </si>
  <si>
    <t>MEEU3013B</t>
  </si>
  <si>
    <t>EUNEA-BASE ENCHUF BIP.C/TT16A380V</t>
  </si>
  <si>
    <t>MEEU3023B</t>
  </si>
  <si>
    <t>EUNEA-CLAVIJA BIPOLAR+TT.BLANCa 16A</t>
  </si>
  <si>
    <t>MEEU3050R</t>
  </si>
  <si>
    <t>BASE PILOTO DE NEON ROJO</t>
  </si>
  <si>
    <t>MEEU3050V</t>
  </si>
  <si>
    <t>BASE PILOTO DE NEON VERDE</t>
  </si>
  <si>
    <t>MEEU3052</t>
  </si>
  <si>
    <t>EUNEA-LAMPARITA NEON</t>
  </si>
  <si>
    <t>MEEU3070B</t>
  </si>
  <si>
    <t>PLACA 1 ELEMENTO EUROPOLI BLANCA</t>
  </si>
  <si>
    <t>MEEU3072B</t>
  </si>
  <si>
    <t>EUNEA-PLACA 3 ELEMENTOS BLANCA</t>
  </si>
  <si>
    <t>MEEU3098MB</t>
  </si>
  <si>
    <t>CAJA SUPERFICIE + ZOCALO 2 ELEMENTOS EUNEA BLANCO</t>
  </si>
  <si>
    <t>MEFE7310</t>
  </si>
  <si>
    <t>APLIQ.S.LUNA ESTAN.OVAL 60W GR PL</t>
  </si>
  <si>
    <t>MEFE7310B</t>
  </si>
  <si>
    <t>APLIQ.OVAL TEMOPLAST.BLANCO 60W</t>
  </si>
  <si>
    <t>K16</t>
  </si>
  <si>
    <t>MEFE7310N</t>
  </si>
  <si>
    <t>APLIQ.OVAL TEMOPLAST.NEGRO 60W</t>
  </si>
  <si>
    <t>MEFE7320B</t>
  </si>
  <si>
    <t>APLIQ.OVAL TEMOPLAST.BLANCO 60W E-27</t>
  </si>
  <si>
    <t>MEFE7360</t>
  </si>
  <si>
    <t>APLIQUE REDONDO TERMOPLASTICO GRIS 100W</t>
  </si>
  <si>
    <t>MEFE7360N</t>
  </si>
  <si>
    <t>APLIQUE REDONDO TERMOPLASTICONEGRO 100W</t>
  </si>
  <si>
    <t>MEFE7510B</t>
  </si>
  <si>
    <t>APLIQUE OVAL TERMOPLASTICO BLANCO 60W</t>
  </si>
  <si>
    <t>MEFE7560</t>
  </si>
  <si>
    <t>AP.L.LUCERO EST.REDOND.100W GR PL</t>
  </si>
  <si>
    <t>MEFO2211N</t>
  </si>
  <si>
    <t>*KRISTAL*BASE ENCHUFE TT NEGRO</t>
  </si>
  <si>
    <t>MEFO2308R</t>
  </si>
  <si>
    <t>*KRISTAL- CONMUTADOR BRONCE</t>
  </si>
  <si>
    <t>K32</t>
  </si>
  <si>
    <t>MEFO2310N</t>
  </si>
  <si>
    <t>*KRISTAL-PULSADOR TIMBRE TECLA MARFIL MARCO NEGRO</t>
  </si>
  <si>
    <t>MEFO2312B</t>
  </si>
  <si>
    <t>KRISTAL-PULSADOR LUZ MARFIL</t>
  </si>
  <si>
    <t>MEFO2312N</t>
  </si>
  <si>
    <t>*KRISTAL-PULS.LUZ TECLA MARFIL MARCO NEGRO</t>
  </si>
  <si>
    <t>MEFO2329B</t>
  </si>
  <si>
    <t>KRISTAL-CRUZAMIENTO MARFIL</t>
  </si>
  <si>
    <t>MEFO2329N</t>
  </si>
  <si>
    <t>*KRISTAL-CRUZAMIENTO MARCO NEGRO TECLA MARFIL</t>
  </si>
  <si>
    <t>MEFO2331N</t>
  </si>
  <si>
    <t>*KRISTAL-INTERRUPTOR DOBLE TECLA MARFIL MARCONEGRO</t>
  </si>
  <si>
    <t>MEFO2332B</t>
  </si>
  <si>
    <t>KRISTAL-DOBLE CONMUTADOR MARFIL</t>
  </si>
  <si>
    <t>MEFO2332N</t>
  </si>
  <si>
    <t>*KRISTAL-CONMUTADOR DOBLE TECLA MARFIL MARCO NEGRO</t>
  </si>
  <si>
    <t>MEFO2332R</t>
  </si>
  <si>
    <t>*KRISTAL-DOBLE CONMUTADO BRONCE</t>
  </si>
  <si>
    <t>MEFO2333N</t>
  </si>
  <si>
    <t>KRISTAL-CONMUTADOR+BASE MARFIL-NEGRO</t>
  </si>
  <si>
    <t>MEFO402119</t>
  </si>
  <si>
    <t>*QUATTRO*BASE DE ENCHUFE BIPOLAR TT DESPLAZADA</t>
  </si>
  <si>
    <t>2H7</t>
  </si>
  <si>
    <t>MEFO403049</t>
  </si>
  <si>
    <t>QUATTRO*CRUZAMIENTO</t>
  </si>
  <si>
    <t>MEFO403069</t>
  </si>
  <si>
    <t>QUATTRO*INTERRUPTOR UNIPOLAR</t>
  </si>
  <si>
    <t>MEFO403079</t>
  </si>
  <si>
    <t>QUATTRO*INTERRUPTOR UNIPOLAR INDICADOR</t>
  </si>
  <si>
    <t>MEFO403089</t>
  </si>
  <si>
    <t>QUATTRO*CONMUTADOR</t>
  </si>
  <si>
    <t>MEFO403099</t>
  </si>
  <si>
    <t>*QUATTRO*CONMUTADOR INDICADOR LUMINOSO</t>
  </si>
  <si>
    <t>MEFO403109</t>
  </si>
  <si>
    <t>QUATTRO*PULSADOR</t>
  </si>
  <si>
    <t>MEFO403119</t>
  </si>
  <si>
    <t>QUATTRO*PULSADOR INDICADOR LUMINOSO</t>
  </si>
  <si>
    <t>MEFO403149</t>
  </si>
  <si>
    <t>QUATTRO*INTERRUPTOR BIPOLAR</t>
  </si>
  <si>
    <t>MEFO403209</t>
  </si>
  <si>
    <t>*QUATTRO*INTERRUPTOR UNIPOLAR CON INDICADOR</t>
  </si>
  <si>
    <t>MEFO403322</t>
  </si>
  <si>
    <t>*QUATTRO*REGULADOR PARA EMPOTRAR 500W</t>
  </si>
  <si>
    <t>MEFO406001</t>
  </si>
  <si>
    <t>*QUATTRO*TECLA NEUTRA MARFIL 65x65</t>
  </si>
  <si>
    <t>MEFO406002</t>
  </si>
  <si>
    <t>*QUATTRO*TECLA NEUTRA NEGRA 65x65</t>
  </si>
  <si>
    <t>MEFO406003</t>
  </si>
  <si>
    <t>*QUATTRO*TECLA NEUTRA BRONCE 65x65</t>
  </si>
  <si>
    <t>MEFO406005</t>
  </si>
  <si>
    <t>QUATTRO*TECLA NEUTRA BLANCO NIEVE 65x65</t>
  </si>
  <si>
    <t>MEFO406008</t>
  </si>
  <si>
    <t>*QUATTRO*TECLA NEUTRA RAIZ 65x65</t>
  </si>
  <si>
    <t>MEFO406009</t>
  </si>
  <si>
    <t>*QUATTRO*TECLA NEUTRA GRIS 65x65</t>
  </si>
  <si>
    <t>MEFO406011</t>
  </si>
  <si>
    <t>*QUATTRO*TECLA CAMPANA MARFIL 65x65</t>
  </si>
  <si>
    <t>MEFO406012</t>
  </si>
  <si>
    <t>*QUATTRO*TECLA CAMPANA NEGRA 65x65</t>
  </si>
  <si>
    <t>MEFO406013</t>
  </si>
  <si>
    <t>*QUATTRO*TECLA CAMPANA BRONCE 65x65</t>
  </si>
  <si>
    <t>MEFO406015</t>
  </si>
  <si>
    <t>QUATTRO*TECLA CAMPANA BLANCO NIEVE 65x65</t>
  </si>
  <si>
    <t>MEFO406018</t>
  </si>
  <si>
    <t>*QUATTRO*TECLA CAMPANA RAIZ 65x65</t>
  </si>
  <si>
    <t>MEFO406021</t>
  </si>
  <si>
    <t>*QUATTRO*TECLA LUZ MARFIL 65x65</t>
  </si>
  <si>
    <t>MEFO406025</t>
  </si>
  <si>
    <t>QUATTRO*TECLA LUZ BLANCO NIEVE 65x65</t>
  </si>
  <si>
    <t>MEFO406031</t>
  </si>
  <si>
    <t>*QUATTRO*TECLA NEUTRA LUMINOSA MARFIL 65x65</t>
  </si>
  <si>
    <t>MEFO406032</t>
  </si>
  <si>
    <t>*QUATTRO*TECLA NEUTRA LUMINOSA NEGRA 65x65</t>
  </si>
  <si>
    <t>MEFO406035</t>
  </si>
  <si>
    <t>QUATTRO*TECLA NEUTRA LUMINOSA BLANCO NIEVE 65x65</t>
  </si>
  <si>
    <t>MEFO406039</t>
  </si>
  <si>
    <t>*QUATTRO*TECLA NEUTRA LUMINOSO GRIS 65x65</t>
  </si>
  <si>
    <t>MEFO406041</t>
  </si>
  <si>
    <t>*QUATTRO*TECLA CAMPANA LUMINOSA MARFIL 65x65</t>
  </si>
  <si>
    <t>MEFO406043</t>
  </si>
  <si>
    <t>*QUATTRO*TECLA CAMPANA LUMINOSA BRONCE 65x65</t>
  </si>
  <si>
    <t>MEFO406045</t>
  </si>
  <si>
    <t>QUATTRO*TECLA CAMPANA LUMINOSA BLANCO NIEVE 65x65</t>
  </si>
  <si>
    <t>MEFO406052</t>
  </si>
  <si>
    <t>*QUATTRO*TECLA BOMBILLA LUMINOSA NEGRA 65x65</t>
  </si>
  <si>
    <t>MEFO406055</t>
  </si>
  <si>
    <t>QUATTRO*TECLA BOMBILLA LUMINOSA BLANCO NIEVE 65x65</t>
  </si>
  <si>
    <t>MEFO406081</t>
  </si>
  <si>
    <t>*QUATTRO*TECLA NEUTRA BIPOLAR BLANCO NIEVE</t>
  </si>
  <si>
    <t>MEFO406091</t>
  </si>
  <si>
    <t>*QUATTRO*MEDIA TECLA NEUTRA MARFIL 32x6</t>
  </si>
  <si>
    <t>MEFO406092</t>
  </si>
  <si>
    <t>*QUATTRO*MEDIA TECLA NEUTRA NEGRA 32x65</t>
  </si>
  <si>
    <t>MEFO406093</t>
  </si>
  <si>
    <t>*QUATTRO*MEDIA TECLA NEUTRA BRONCE 32x65</t>
  </si>
  <si>
    <t>MEFO406095</t>
  </si>
  <si>
    <t>QUATTRO*MEDIA TECLA NEUTRA BLANCA NIEVE</t>
  </si>
  <si>
    <t>MEFO406098</t>
  </si>
  <si>
    <t>*QUATTRO*MEDIA TECLA NEUTRA RAIZ 32x65</t>
  </si>
  <si>
    <t>MEFO406099</t>
  </si>
  <si>
    <t>*QUATTRO*MEDIA TECLA NEUTRA GRIS 32x65</t>
  </si>
  <si>
    <t>MEFO406101</t>
  </si>
  <si>
    <t>*QUATTRO*MEDIA TECLA DCHA.CAMPANA MARFIL 32x65</t>
  </si>
  <si>
    <t>MEFO406102</t>
  </si>
  <si>
    <t>*QUATTRO*MEDIA TECLA DCHA.CAMPANA NEGRA 32x65</t>
  </si>
  <si>
    <t>MEFO406105</t>
  </si>
  <si>
    <t>QUATTRO*MEDIA TECLA DCHA.CAMPANA BL.NIEVE 32x65</t>
  </si>
  <si>
    <t>MEFO406121</t>
  </si>
  <si>
    <t>1/2 TECLA CON BOMBILLA MARFIL</t>
  </si>
  <si>
    <t>MEFO406145</t>
  </si>
  <si>
    <t>QUATTRO*MEDIA TECLA DCHA.NEUTRA LUMNOSA BLNCA</t>
  </si>
  <si>
    <t>MEFO406185</t>
  </si>
  <si>
    <t>*QUATTRO*MEDIA TECLA DCHA.BOMB. LUM.BL.NIEVE 32x65</t>
  </si>
  <si>
    <t>MEFO406501</t>
  </si>
  <si>
    <t>*QUATTRO*PLACA BASE MARFIL 65x65</t>
  </si>
  <si>
    <t>MEFO406502</t>
  </si>
  <si>
    <t>*QUATTRO*PLACA BASE NEGRA 65x65</t>
  </si>
  <si>
    <t>MEFO406503</t>
  </si>
  <si>
    <t>*QUATTRO*PLACA BASE BRONCE 65x65</t>
  </si>
  <si>
    <t>MEFO406505</t>
  </si>
  <si>
    <t>QUATTRO*PLACA BASE BLANCO NIEVE 65x65</t>
  </si>
  <si>
    <t>MEFO406509</t>
  </si>
  <si>
    <t>*QUATTRO*PLACA BASE GRIS 65x65</t>
  </si>
  <si>
    <t>MEFO406511</t>
  </si>
  <si>
    <t>*QUATTRO*PLACA BASE TT DESPL.MARFIL 65x65</t>
  </si>
  <si>
    <t>MEFO406512</t>
  </si>
  <si>
    <t>*QUATTRO*PLACA BASE TT DESPL.NEGRA 65x65</t>
  </si>
  <si>
    <t>MEFO406513</t>
  </si>
  <si>
    <t>*QUATTRO*PLACA BASE TT DESPL.BRONCE 65x65</t>
  </si>
  <si>
    <t>MEFO406515</t>
  </si>
  <si>
    <t>QUATTRO*PLACA BASE TT DESPL.BLANCA NIEVE 65x65</t>
  </si>
  <si>
    <t>MEFO406521</t>
  </si>
  <si>
    <t>*QUATTRO*PLACA BASE MARFIL 32x65</t>
  </si>
  <si>
    <t>MEFO406522</t>
  </si>
  <si>
    <t>*QUATTRO*PLACA BASE NEGRA 32x65</t>
  </si>
  <si>
    <t>MEFO406523</t>
  </si>
  <si>
    <t>*QUATTRO*PLACA BASE BRONCE 32x65</t>
  </si>
  <si>
    <t>MEFO406525</t>
  </si>
  <si>
    <t>QUATTRO*PLACA BASE BLANCA NIEVE 32x65</t>
  </si>
  <si>
    <t>MEFO406528</t>
  </si>
  <si>
    <t>*QUATTRO*PLACA BASE RAIZ 32x65</t>
  </si>
  <si>
    <t>MEFO406529</t>
  </si>
  <si>
    <t>*QUATTRO*PLACA BASE GRIS 32x65</t>
  </si>
  <si>
    <t>MEFO406531</t>
  </si>
  <si>
    <t>*QUATTRO*PLACA BASE TT DESPL.MARFIL 32x65</t>
  </si>
  <si>
    <t>MEFO406532</t>
  </si>
  <si>
    <t>*QUATTRO*PLACA BASE TT DESPL.NEGRA 32x65</t>
  </si>
  <si>
    <t>MEFO406535</t>
  </si>
  <si>
    <t>*QUATTRO*PLACA BASE TT DESPL.BLANCA NIEVE 32x65</t>
  </si>
  <si>
    <t>MEFO406541</t>
  </si>
  <si>
    <t>*QUATTRO*PLACA BASE TT LATERAL EMPOTRAR MARFIL</t>
  </si>
  <si>
    <t>MEFO406542</t>
  </si>
  <si>
    <t>*QUATTRO*PLACA BASE TT LATERAL EMP.NEGRA 65x65</t>
  </si>
  <si>
    <t>MEFO406543</t>
  </si>
  <si>
    <t>*QUATTRO*PLACA BASE TT LATERAL EMP.BRONCE 65x65</t>
  </si>
  <si>
    <t>MEFO406545</t>
  </si>
  <si>
    <t>QUATTRO*PLACA BASE TT LATERAL EMPOTRAR BLANCO NIEVE</t>
  </si>
  <si>
    <t>MEFO406548</t>
  </si>
  <si>
    <t>*QUATTRO*PLACA BASE TT LATERAL EMP.RAIZ 65x65</t>
  </si>
  <si>
    <t>MEFO406551</t>
  </si>
  <si>
    <t>*QUATTRO*PLACA BASE TT LATERAL SAL.MARFIL 65x65</t>
  </si>
  <si>
    <t>MEFO406552</t>
  </si>
  <si>
    <t>*QUATTRO*PLACA BASE TT LATERAL SAL.NEGRA 65x65</t>
  </si>
  <si>
    <t>MEFO406553</t>
  </si>
  <si>
    <t>PLACA BASE TT LATERAL SAL.BRONCE 65x65</t>
  </si>
  <si>
    <t>MEFO406555</t>
  </si>
  <si>
    <t>QUATTRO*PLACA BASE TT LATERAL SAL.BL.NIEVE 65x65</t>
  </si>
  <si>
    <t>MEFO406558</t>
  </si>
  <si>
    <t>*QUATTRO*PLACA BASE TT LATERAL SAL.RAIZ 65x65</t>
  </si>
  <si>
    <t>MEFO407001</t>
  </si>
  <si>
    <t>*QUATTRO*BASE TELF.4 VIAS MARFIL</t>
  </si>
  <si>
    <t>MEFO407002</t>
  </si>
  <si>
    <t>*QUATTRO*BASE TELF.4 VIAS NEGRO</t>
  </si>
  <si>
    <t>MEFO407005</t>
  </si>
  <si>
    <t>QUATTRO*BASE TELF.4 VIAS BLANCO NIEVE</t>
  </si>
  <si>
    <t>MEFO407012</t>
  </si>
  <si>
    <t>*QUATTRO*BASE TELF.6 VIAS NEGRO</t>
  </si>
  <si>
    <t>MEFO407101</t>
  </si>
  <si>
    <t>*QUATTRO*TOMA TV+BASE MARFIL</t>
  </si>
  <si>
    <t>MEFO407102</t>
  </si>
  <si>
    <t>*QUATTRO*TOMA TV+BASE NEGRO</t>
  </si>
  <si>
    <t>MEFO407103</t>
  </si>
  <si>
    <t>*QUATTRO*TOMA TV+BASE BRONCE</t>
  </si>
  <si>
    <t>MEFO407105</t>
  </si>
  <si>
    <t>QUATTRO*TOMA TV+BASE BLANCO NIEVE</t>
  </si>
  <si>
    <t>MEFO407109</t>
  </si>
  <si>
    <t>*QUATTRO*TOMA TV+BASE GRIS</t>
  </si>
  <si>
    <t>MEFO407111</t>
  </si>
  <si>
    <t>*QUATTRO*BASE DERIVACION FINAL MARFIL</t>
  </si>
  <si>
    <t>MEFO407112</t>
  </si>
  <si>
    <t>*QUATTRO*BASE DERIVACION FINAL NEGRO</t>
  </si>
  <si>
    <t>MEFO407115</t>
  </si>
  <si>
    <t>QUATTRO*BASE DERIVACION FINAL BLANCO NIEVE</t>
  </si>
  <si>
    <t>MEFO408000</t>
  </si>
  <si>
    <t>*QUATTRO*MARCO INTERMEDIO ROSA</t>
  </si>
  <si>
    <t>MEFO408001</t>
  </si>
  <si>
    <t>*QUATTRO*MARCO INTERMEDIO MARFIL</t>
  </si>
  <si>
    <t>MEFO408002</t>
  </si>
  <si>
    <t>*QUATTRO*MARCO INTERMEDIO NEGRO</t>
  </si>
  <si>
    <t>MEFO408004</t>
  </si>
  <si>
    <t>*QUATTRO*MARCO INTERMEDIO AMARILLO</t>
  </si>
  <si>
    <t>MEFO408006</t>
  </si>
  <si>
    <t>*QUATTRO*MARCO INTERMEDIO VERDE</t>
  </si>
  <si>
    <t>MEFO408007</t>
  </si>
  <si>
    <t>*QUATTRO*MARCO INTERMEDIO AZUL</t>
  </si>
  <si>
    <t>MEFO408008</t>
  </si>
  <si>
    <t>*QUATTRO*MARCO INTERMEDIO ROJO</t>
  </si>
  <si>
    <t>2I7</t>
  </si>
  <si>
    <t>MEFO408009</t>
  </si>
  <si>
    <t>*QUATTRO*MARCO INTERMEDIO GRIS</t>
  </si>
  <si>
    <t>MEFO408010</t>
  </si>
  <si>
    <t>*QUATTRO*MARCO 1-2 ELEMENTOS ORO</t>
  </si>
  <si>
    <t>MEFO408011</t>
  </si>
  <si>
    <t>*QUATTRO*MARCO 1-2 ELEMENTOS MARFIL</t>
  </si>
  <si>
    <t>MEFO408013</t>
  </si>
  <si>
    <t>*QUATTRO*MARCO 1-2 ELEMENTOS BRONCE</t>
  </si>
  <si>
    <t>MEFO408019</t>
  </si>
  <si>
    <t>*QUATTRO*MARCO 1-2 ELEMENTOS GRIS</t>
  </si>
  <si>
    <t>MEFO408021</t>
  </si>
  <si>
    <t>*QUATTRO*MARCO 2-4 ELEMENTOS MARFIL</t>
  </si>
  <si>
    <t>MEFO408022</t>
  </si>
  <si>
    <t>*QUATTRO*MARCO 2-4 ELEMENTOS NEGRO</t>
  </si>
  <si>
    <t>MEFO408023</t>
  </si>
  <si>
    <t>*QUATTRO*MARCO 2-4 ELEMENTOS BRONCE</t>
  </si>
  <si>
    <t>MEFO408025</t>
  </si>
  <si>
    <t>QUATTRO*MARCO 2-4 ELEMENTOS BLANCO NIEVE</t>
  </si>
  <si>
    <t>MEFO408028</t>
  </si>
  <si>
    <t>*QUATTRO*MARCO 2-4 ELEMENTOS RAIZ</t>
  </si>
  <si>
    <t>MEFO408029</t>
  </si>
  <si>
    <t>*QUATTRO*MARCO 2-4 ELEMENTOS GRIS</t>
  </si>
  <si>
    <t>MEFO408030</t>
  </si>
  <si>
    <t>*QUATTRO*MARCO 3-6 ELEMENTOS ORO</t>
  </si>
  <si>
    <t>MEFO408031</t>
  </si>
  <si>
    <t>*QUATTRO*MARCO 3-6 ELEMENTOS MARFIL</t>
  </si>
  <si>
    <t>MEFO408032</t>
  </si>
  <si>
    <t>*QUATTRO*MARCO 3-6 ELEMENTOS NEGRO</t>
  </si>
  <si>
    <t>MEFO408035</t>
  </si>
  <si>
    <t>QUATTRO*MARCO 3-6 ELEMENTOS BLANCO NIEVE</t>
  </si>
  <si>
    <t>MEFO408050</t>
  </si>
  <si>
    <t>*QUATTRO*MARCO INTERMEDIO ORO</t>
  </si>
  <si>
    <t>MEFO409027</t>
  </si>
  <si>
    <t>QUATTRO*SOPORTE BASTIDOR+GARRAS PARA EMPOTRAR</t>
  </si>
  <si>
    <t>J41</t>
  </si>
  <si>
    <t>MEFO409032</t>
  </si>
  <si>
    <t>*QUATTRO*PORTAFUSIBLES CILIND.5x20 NEGRO</t>
  </si>
  <si>
    <t>MEFO409035</t>
  </si>
  <si>
    <t>*QUATTRO*PORTAFUSIBLES CILIND.5x20 BLANCO NIEVE</t>
  </si>
  <si>
    <t>MEFO409041</t>
  </si>
  <si>
    <t>*QUATTRO*PORTAFUSIBLES 5x20 MEDIA TECLA MARFIL</t>
  </si>
  <si>
    <t>J40</t>
  </si>
  <si>
    <t>MEFO409101</t>
  </si>
  <si>
    <t>*QUATTRO*ZOCALO 1-2 ELEMENTOS MARFIL</t>
  </si>
  <si>
    <t>MEFO409105</t>
  </si>
  <si>
    <t>QUATTRO*ZOCALO 1-2 ELEMENTOS BLANCO NIEVE</t>
  </si>
  <si>
    <t>MEFO409111</t>
  </si>
  <si>
    <t>*QUATTRO*ZOCALO 2-4 ELEMENTOS MARFIL</t>
  </si>
  <si>
    <t>MEFO409115</t>
  </si>
  <si>
    <t>QUATTRO*ZOCALO 2-4 ELEMENTOS BLANCO NIEVE</t>
  </si>
  <si>
    <t>MEGA20917</t>
  </si>
  <si>
    <t>GARBY*BASE SUPERFICIE PORCELANA</t>
  </si>
  <si>
    <t>MEGA30414</t>
  </si>
  <si>
    <t>GARBY*CRUZAMIENTO 10A CENEFA MARRONLAZO MADERA</t>
  </si>
  <si>
    <t>MEGA30614</t>
  </si>
  <si>
    <t>GARBY*INT.PORCELANA 10A/250W DECOR MARRON</t>
  </si>
  <si>
    <t>MEGA30818</t>
  </si>
  <si>
    <t>GARBY*CONM.PORCELAN/MADER10A</t>
  </si>
  <si>
    <t>MEGA31017</t>
  </si>
  <si>
    <t>GARBY*PULSADOR TIMBRE PORCELANA 10A</t>
  </si>
  <si>
    <t>MEGA80119</t>
  </si>
  <si>
    <t>GARBY*PEANA MADE 1 ELEMENTO P.TUBO</t>
  </si>
  <si>
    <t>J39</t>
  </si>
  <si>
    <t>MEGA80319</t>
  </si>
  <si>
    <t>GARBY*PEANA MADERA MIEL 3 ELEM.P/TUBO</t>
  </si>
  <si>
    <t>MEGA81219</t>
  </si>
  <si>
    <t>GARBY*PEANA MADERA 2 ELEMENTOS SUPERFICIE</t>
  </si>
  <si>
    <t>MEGA81319</t>
  </si>
  <si>
    <t>GARBY*PEANA MADERA 3 ELEMENTOS SUPERFICIE</t>
  </si>
  <si>
    <t>MEGA90197</t>
  </si>
  <si>
    <t>GARBY*Bastidores Metálicos con Garras para Caja Universal</t>
  </si>
  <si>
    <t>MEICP103</t>
  </si>
  <si>
    <t>ICP TRIFASICO 10A</t>
  </si>
  <si>
    <t>MEICP153N</t>
  </si>
  <si>
    <t>ICP 15 Amp 3 POLOS+1 NEUTRO</t>
  </si>
  <si>
    <t>MEIN810008</t>
  </si>
  <si>
    <t>PERRILLOS SUJETACABLES 5/16'' M-6</t>
  </si>
  <si>
    <t>D30</t>
  </si>
  <si>
    <t>MELU100B</t>
  </si>
  <si>
    <t>BASE PORCELANA TT.LAT.10/16A250V</t>
  </si>
  <si>
    <t>MELU120B</t>
  </si>
  <si>
    <t>INTERRUPTOR BLANCO 6A</t>
  </si>
  <si>
    <t>H66</t>
  </si>
  <si>
    <t>MELU130</t>
  </si>
  <si>
    <t>PORTALAMP. ROTATIVO NIQUELADO</t>
  </si>
  <si>
    <t>MELU130D</t>
  </si>
  <si>
    <t>PORTALAMPARAS ORO+INTERRUPTOR</t>
  </si>
  <si>
    <t>MELU1600R</t>
  </si>
  <si>
    <t>LUXUS-FLEXO METALICO ROJO E-27</t>
  </si>
  <si>
    <t>MELU1611B</t>
  </si>
  <si>
    <t>LUXUS- 1611 FLEXO BASE BLANCO</t>
  </si>
  <si>
    <t>H43</t>
  </si>
  <si>
    <t>MELU1611R</t>
  </si>
  <si>
    <t>MELU1710B</t>
  </si>
  <si>
    <t>FLEXO CON PORTALAPICES BLANCO</t>
  </si>
  <si>
    <t>MELU1915B</t>
  </si>
  <si>
    <t>PLAFON 15cm. E-14 1x40W BRILLO</t>
  </si>
  <si>
    <t>MELU1920B</t>
  </si>
  <si>
    <t>PLAFON OPAL 20cm. BLANCO</t>
  </si>
  <si>
    <t>MELU2148</t>
  </si>
  <si>
    <t>LUXUS-FUNDA VELA PLASTICA CREMA E-14 .L=6cm</t>
  </si>
  <si>
    <t>MELU2148C</t>
  </si>
  <si>
    <t>LUXUS-FUNDA VELA PLASTICA BLANCA E-14 .L=6cm</t>
  </si>
  <si>
    <t>MELU219FB</t>
  </si>
  <si>
    <t>ADAPTADOR AMERICANO NEGRO</t>
  </si>
  <si>
    <t>MELU273</t>
  </si>
  <si>
    <t>LUXUS-BASE PORCELANA E-14</t>
  </si>
  <si>
    <t>MELU32</t>
  </si>
  <si>
    <t>TRIPLE ** POR AHORA NO HAY **</t>
  </si>
  <si>
    <t>J24</t>
  </si>
  <si>
    <t>MELU349</t>
  </si>
  <si>
    <t>APLIQ.ESTAN.BAQUELITA PROT.METAL</t>
  </si>
  <si>
    <t>MELU349B</t>
  </si>
  <si>
    <t>APLIQ.ESTAN.OVAL PROTECT BLANCO</t>
  </si>
  <si>
    <t>MELU350</t>
  </si>
  <si>
    <t>APLIQ.ESTANC.PROT. METALICO100W</t>
  </si>
  <si>
    <t>MELU411</t>
  </si>
  <si>
    <t>APLIQUE P/SOFITO 30cm CON INTERRUPTOR Y ENCHUFE</t>
  </si>
  <si>
    <t>MELU411S</t>
  </si>
  <si>
    <t>LUXUS APLIQUE P/SOFITO 30cm</t>
  </si>
  <si>
    <t>MELU413</t>
  </si>
  <si>
    <t>BASE PLAFON BOCA 9cm.</t>
  </si>
  <si>
    <t>MELU422</t>
  </si>
  <si>
    <t>APLIQUE PORTASOFITO+INT.Y ENCH</t>
  </si>
  <si>
    <t>MELU4230N</t>
  </si>
  <si>
    <t>APLIQ.CRIST.OPAL 20cm.E-14 INT+ENCH</t>
  </si>
  <si>
    <t>MELU423SOB</t>
  </si>
  <si>
    <t>APLIQ.CRIST.OPAL BASE BL.E-14 L=20cm</t>
  </si>
  <si>
    <t>MELU423SON</t>
  </si>
  <si>
    <t>APLIQ.CRIST.OPAL BASE N.E-14 L=20cm</t>
  </si>
  <si>
    <t>MELU424E</t>
  </si>
  <si>
    <t>LUXUS-APLIQUE SOFITO CON ENCHUFE</t>
  </si>
  <si>
    <t>MELU428</t>
  </si>
  <si>
    <t>APLIQUE PLAST.E-14 INT+ENCH.BLANCO</t>
  </si>
  <si>
    <t>MELU428S</t>
  </si>
  <si>
    <t>APLIQ.PLAST.E-14 SIN INT.NI ENCHUFE</t>
  </si>
  <si>
    <t>MELU482</t>
  </si>
  <si>
    <t>LUXUS-PORTALINESTRA 1 CASQUILLO</t>
  </si>
  <si>
    <t>MELU6P</t>
  </si>
  <si>
    <t>PORTALAMPARA CARTON FUNDA VELA E-27</t>
  </si>
  <si>
    <t>MELU743M</t>
  </si>
  <si>
    <t>PORTL.E-10 BAQUELITA CASQ.METAL</t>
  </si>
  <si>
    <t>MELU76</t>
  </si>
  <si>
    <t>LUXUS-ADAPTADOR E-40 A E-27</t>
  </si>
  <si>
    <t>MELU773B</t>
  </si>
  <si>
    <t>LUXUS-ADAPTADOR ENCHUFE E-14 40W BLANCO</t>
  </si>
  <si>
    <t>MELU773N</t>
  </si>
  <si>
    <t>LUXUS-ADAPTADOR ENCHUFE E-14 40W NEGRO</t>
  </si>
  <si>
    <t>MELU773R</t>
  </si>
  <si>
    <t>LUXUS-ADAPTADOR ENCHUFE E-14 40W ROJO</t>
  </si>
  <si>
    <t>MELU774N</t>
  </si>
  <si>
    <t>LUXUS-FOCO BASE PARED E-14 NEGRO</t>
  </si>
  <si>
    <t>MELU800B</t>
  </si>
  <si>
    <t>LUXUS-BASE ENCHUFE MIXTA INT.</t>
  </si>
  <si>
    <t>H44</t>
  </si>
  <si>
    <t>MELU810B</t>
  </si>
  <si>
    <t>LUXUS-BASE ENCHUFE TT+INTERRU</t>
  </si>
  <si>
    <t>MELU83B</t>
  </si>
  <si>
    <t>LUXUS-CLAV.TRIP.PARA CHUCOS 6A</t>
  </si>
  <si>
    <t>MELU84B</t>
  </si>
  <si>
    <t>LUXUS-ADAPTADO TRIP.BASE25A A6A</t>
  </si>
  <si>
    <t>MELU85B</t>
  </si>
  <si>
    <t>LUXUS-ARAND.E-27 RESINA EUREA BL</t>
  </si>
  <si>
    <t>MELU865</t>
  </si>
  <si>
    <t>PULSADOR CAMPANA</t>
  </si>
  <si>
    <t>CENT</t>
  </si>
  <si>
    <t>MELUEXP</t>
  </si>
  <si>
    <t>EXPOSITOR SERIE 4000</t>
  </si>
  <si>
    <t>MEMI102014</t>
  </si>
  <si>
    <t>MICA-ABRAZADERA DOBLE M-6 14-16</t>
  </si>
  <si>
    <t>MEMI102018</t>
  </si>
  <si>
    <t>MICA-ABRAZADERA DOBLE M-6 18-20</t>
  </si>
  <si>
    <t>MEMI109075</t>
  </si>
  <si>
    <t>ABRAZADERA DESAGUE M-8 75mm</t>
  </si>
  <si>
    <t>MEMI109090</t>
  </si>
  <si>
    <t>ABRAZADERA DESAGUE M-8 90mm</t>
  </si>
  <si>
    <t>MEMI339128</t>
  </si>
  <si>
    <t>ANCLAJE TORNILLO M-12x80 #16</t>
  </si>
  <si>
    <t>MEMI502104</t>
  </si>
  <si>
    <t>BROCA DE ''WIDIA'' 10x400</t>
  </si>
  <si>
    <t>MEMI502204</t>
  </si>
  <si>
    <t>BROCA DE PERCUSION LARGA''WIDIA''</t>
  </si>
  <si>
    <t>MEMI505008</t>
  </si>
  <si>
    <t>BOLSA 8 BROCAS ''WIDIA'' DE 3 a 10mm</t>
  </si>
  <si>
    <t>MEMI507106</t>
  </si>
  <si>
    <t>BROCAS''SDS PLUS''P.AMRTILLO10x400</t>
  </si>
  <si>
    <t>MEMI507183</t>
  </si>
  <si>
    <t>BROCA ''SDS PLUS'' MARTILLOS 18x400</t>
  </si>
  <si>
    <t>MEMI507203</t>
  </si>
  <si>
    <t>BROCA ''SDS PLUS''P.MARTILLO 20x400</t>
  </si>
  <si>
    <t>MEMI507204</t>
  </si>
  <si>
    <t>BROCA''SDS PLUS''P.MARTILLO 20x600</t>
  </si>
  <si>
    <t>MEMI507222</t>
  </si>
  <si>
    <t>BROCA''SDS PLUS''P.MARTILLO 22x400</t>
  </si>
  <si>
    <t>MEMI508041</t>
  </si>
  <si>
    <t>DESTORNILLADOR NORMAL 4x100</t>
  </si>
  <si>
    <t>MEMI510037</t>
  </si>
  <si>
    <t>DESTORNILLADOR AISLADO 3x75</t>
  </si>
  <si>
    <t>MEMO6002</t>
  </si>
  <si>
    <t>PANTALLA PARA PORT- R7s</t>
  </si>
  <si>
    <t>MEPIA324</t>
  </si>
  <si>
    <t>PIA 32Amp 3 POLOS+1 NEUTRO</t>
  </si>
  <si>
    <t>MEPL434</t>
  </si>
  <si>
    <t>PULSADOR TIMBRE 10A</t>
  </si>
  <si>
    <t>K30</t>
  </si>
  <si>
    <t>MEPL544B</t>
  </si>
  <si>
    <t>PLASTIMETAL BASE MIXTA CON TOMA DE TIERRA AMERICANA</t>
  </si>
  <si>
    <t>MEPL615M</t>
  </si>
  <si>
    <t>PLASTIMETAL-CONM.MARF''COMPACT''</t>
  </si>
  <si>
    <t>MEPL903</t>
  </si>
  <si>
    <t>CAJA EMP.P.PLAC.103-113''COMPACT''</t>
  </si>
  <si>
    <t>MEPL9510B</t>
  </si>
  <si>
    <t>PLASTIMETAL-BASE ENCH.BL''IMPACT''</t>
  </si>
  <si>
    <t>MEPL9520B</t>
  </si>
  <si>
    <t>ENCHUFE 2P + T.T DESPLAZADA MARFIL ''IMPACT''</t>
  </si>
  <si>
    <t>MEPL9610B</t>
  </si>
  <si>
    <t>PLASTIMETAL-INTERRUPTOR BLANCO''IMPACT''</t>
  </si>
  <si>
    <t>MEPL9620B</t>
  </si>
  <si>
    <t>PLASTIMETAL- CONMUTADOR BLANCO''IMPACT''</t>
  </si>
  <si>
    <t>MES1200131</t>
  </si>
  <si>
    <t>BASTE PORTAFUSIBLE DO2 UNIPOLAR</t>
  </si>
  <si>
    <t>MES1201131</t>
  </si>
  <si>
    <t>BASE PORTAFUSIBLE DO2 63A UNIPOLAR PRESION</t>
  </si>
  <si>
    <t>MES1209331</t>
  </si>
  <si>
    <t>TAPON ROSCADO PARA DO2 63A</t>
  </si>
  <si>
    <t>MES2000751090</t>
  </si>
  <si>
    <t>CAJA SUPERFICIE 1 ELEMENTO</t>
  </si>
  <si>
    <t>MES2000910039</t>
  </si>
  <si>
    <t>BASTIDOR DE 1 ELEMENTO</t>
  </si>
  <si>
    <t>MES2100321090</t>
  </si>
  <si>
    <t>INTERRUPTOR REGULADOR LED 3H</t>
  </si>
  <si>
    <t>MES2549335</t>
  </si>
  <si>
    <t>SIMON-TOMA SEÑAL RAD Y TV FINAL BLANCA</t>
  </si>
  <si>
    <t>MES2561335</t>
  </si>
  <si>
    <t>PLACA PROTECTOR PARA 1 ELEMENTO</t>
  </si>
  <si>
    <t>MES2562035</t>
  </si>
  <si>
    <t>MARCO 2 ELEMENTOS  BLANCO VERTICAL</t>
  </si>
  <si>
    <t>MES2566035</t>
  </si>
  <si>
    <t>PULSADOR CAMAPANA+VISOR 25 SUPER</t>
  </si>
  <si>
    <t>MES2580335</t>
  </si>
  <si>
    <t>SOPORTE LAMPARA NEON 1mA.BITENSION</t>
  </si>
  <si>
    <t>MES2700610090</t>
  </si>
  <si>
    <t>MARCO 1 ELEMENTO BLANCO</t>
  </si>
  <si>
    <t>MES2710132</t>
  </si>
  <si>
    <t>SIMON-INTERRUPTOR BIPOLAR</t>
  </si>
  <si>
    <t>MES2710164</t>
  </si>
  <si>
    <t>SIMON* INTERRUPTOR UNIPOLAR</t>
  </si>
  <si>
    <t>MES2710434</t>
  </si>
  <si>
    <t>SIMON-INTERRUPTOR UNIPOLAR</t>
  </si>
  <si>
    <t>MES2720165</t>
  </si>
  <si>
    <t>SIMON27*CONMUTADOR ANCHO BL.NIEVE</t>
  </si>
  <si>
    <t>MES2725164</t>
  </si>
  <si>
    <t>SIMON*CRUCE BLANCO ESTRECHO</t>
  </si>
  <si>
    <t>MES2725165</t>
  </si>
  <si>
    <t>SIMON*CRUCE BLANCO</t>
  </si>
  <si>
    <t>MES2743132</t>
  </si>
  <si>
    <t>SIMON-BASE ENCHUFE MARFIL</t>
  </si>
  <si>
    <t>MES2743135</t>
  </si>
  <si>
    <t>SIMON-ENCHUFE BLANCA NIEVE</t>
  </si>
  <si>
    <t>MES2744232</t>
  </si>
  <si>
    <t>SIMON-BASE ENCHUFE CON TT. BLANCA</t>
  </si>
  <si>
    <t>MES2744332</t>
  </si>
  <si>
    <t>SIMON-BASE ENCH.TT.LAT.DISPOS.SEG</t>
  </si>
  <si>
    <t>MES2760132</t>
  </si>
  <si>
    <t>SIMON-PLACA 82x82 S GARRA P.1MOD</t>
  </si>
  <si>
    <t>MES2761031</t>
  </si>
  <si>
    <t>SIMON-PLACA 1 ELEM*SERIE27*MARF</t>
  </si>
  <si>
    <t>MES2761034</t>
  </si>
  <si>
    <t>SIMON-PLACA TIPO UNIV+GARRA BLAN</t>
  </si>
  <si>
    <t>MES2761431</t>
  </si>
  <si>
    <t>SIMON-PLACA P.1 ELEMENTO ESTRECH</t>
  </si>
  <si>
    <t>MES2762030</t>
  </si>
  <si>
    <t>SIMON27*MARCO 2 EL. PLAY BLANCO</t>
  </si>
  <si>
    <t>MES2762032</t>
  </si>
  <si>
    <t>SIMON-PLACA 153x82S/GARRA P.2 MOD</t>
  </si>
  <si>
    <t>MES2763030</t>
  </si>
  <si>
    <t>SIMON27*MARCO 3 EL. PLAY BLANCO</t>
  </si>
  <si>
    <t>MES2769532</t>
  </si>
  <si>
    <t>SIMON-MARCO EMBELLEC.82x82MAR</t>
  </si>
  <si>
    <t>MES2769633</t>
  </si>
  <si>
    <t>SIMON-MARCO EMBELLECEDOR 120x82</t>
  </si>
  <si>
    <t>MES2771031</t>
  </si>
  <si>
    <t>SIMON-CAJA EMPOTR AMERIC*SERIE27</t>
  </si>
  <si>
    <t>MES2781031</t>
  </si>
  <si>
    <t>SIMON-SEÑALIZADOR LUMINOSO ROJO MARFIL</t>
  </si>
  <si>
    <t>MES2781135</t>
  </si>
  <si>
    <t>simon 27 caja superficie 1 elemento</t>
  </si>
  <si>
    <t>MES2939731</t>
  </si>
  <si>
    <t>SIMON*DOBLE CONMUTADOR MARFIL</t>
  </si>
  <si>
    <t>MES3100131</t>
  </si>
  <si>
    <t>SIMON-PORTAFUSIBLE+BASE CERAMICA</t>
  </si>
  <si>
    <t>MES3105330</t>
  </si>
  <si>
    <t>SIMON-PLACA R+TV BLANCA NIEVE</t>
  </si>
  <si>
    <t>MES3105331</t>
  </si>
  <si>
    <t>SIMON-PLACA R+TV BLANCA MARFIL</t>
  </si>
  <si>
    <t>MES3105430</t>
  </si>
  <si>
    <t>SIMON-TAPA REGULADOR GIRATORIA BLANCO NIEVE</t>
  </si>
  <si>
    <t>MES3110130</t>
  </si>
  <si>
    <t>SIMON-INTERRUPTOR UNIPOLAR BLANCO NIEVE</t>
  </si>
  <si>
    <t>MES3110131</t>
  </si>
  <si>
    <t>SIMON-INTERRUPTOR UNIPOLAR BLANCO MARFIL</t>
  </si>
  <si>
    <t>MES3110231</t>
  </si>
  <si>
    <t>SIMON-INTERRUPTOR UNIPOLAR C/VISOR BLANCO MARFIL</t>
  </si>
  <si>
    <t>MES3110431</t>
  </si>
  <si>
    <t>SIMON-INTERRUPTOR UNIPOLAR C/VISOR BLANCOMARFIL</t>
  </si>
  <si>
    <t>MES3110436</t>
  </si>
  <si>
    <t>SIMON-INTERRUPTOR UNIPOLAR C/VISOR MARRON DECORADO</t>
  </si>
  <si>
    <t>MES3113136</t>
  </si>
  <si>
    <t>SIMON-INTERRUPTOR BIPOLAR MARRON DECORADO</t>
  </si>
  <si>
    <t>MES3113331</t>
  </si>
  <si>
    <t>SIMON-INTERRUPTOR BIPOLAR 16A MARFIL</t>
  </si>
  <si>
    <t>MES3120130</t>
  </si>
  <si>
    <t>SIMON-CONMUTADOR BLANCO NIEVE</t>
  </si>
  <si>
    <t>MES3120131</t>
  </si>
  <si>
    <t>SIMON-CONMUTADOR BLANCO MARFIL</t>
  </si>
  <si>
    <t>J35</t>
  </si>
  <si>
    <t>MES3120136</t>
  </si>
  <si>
    <t>SIMON-CONMUTADOR MARRON DECORADO</t>
  </si>
  <si>
    <t>K47</t>
  </si>
  <si>
    <t>MES3120431</t>
  </si>
  <si>
    <t>SIMON-CONMUTADOR C/VISOR BLANCO MARFIL</t>
  </si>
  <si>
    <t>MES3120436</t>
  </si>
  <si>
    <t>SIMON-CONMUTADOR C/VISOR MARRON DECORADO</t>
  </si>
  <si>
    <t>MES3125131</t>
  </si>
  <si>
    <t>SIMON-CRUZAMIENTO BLANCO MARFIL</t>
  </si>
  <si>
    <t>MES3125136</t>
  </si>
  <si>
    <t>SIMON-CRUZAMIENTO MARRON DECORADO</t>
  </si>
  <si>
    <t>MES3130136</t>
  </si>
  <si>
    <t>SIMON*CONMUTADOR+PULSADOR CAMAPANA MARRON DECORADO</t>
  </si>
  <si>
    <t>MES3139730</t>
  </si>
  <si>
    <t>SIMON-DOBLE CONMUTADOR BLANCO NIEVE</t>
  </si>
  <si>
    <t>MES3139731</t>
  </si>
  <si>
    <t>SIMON-DOBLE CONMUTADOR BLANCO MARFIL</t>
  </si>
  <si>
    <t>MES3139830</t>
  </si>
  <si>
    <t>SIMON-DOBLE INTERRUPTOR BLANCO NIEVE</t>
  </si>
  <si>
    <t>MES3139831</t>
  </si>
  <si>
    <t>SIMON-DOBLE INTERRUPTOR BLANCO MARFIL</t>
  </si>
  <si>
    <t>MES3139836</t>
  </si>
  <si>
    <t>SIMON-DOBLE INTERRUPTOR MARRON DECORADO</t>
  </si>
  <si>
    <t>MES3143031</t>
  </si>
  <si>
    <t>BASE ENCH''CHUCO''P.PLACA REF.31690</t>
  </si>
  <si>
    <t>MES3143130</t>
  </si>
  <si>
    <t>SIMON-BASE ENCHUF NORMAL BLANCA NIEVE</t>
  </si>
  <si>
    <t>MES3143131</t>
  </si>
  <si>
    <t>SIMON-BASE ENCHUF NORMAL BLANCA MARFIL</t>
  </si>
  <si>
    <t>MES3143136</t>
  </si>
  <si>
    <t>SIMON-BASE ENCH.NORMAL MARRON DECORADO</t>
  </si>
  <si>
    <t>MES3143230</t>
  </si>
  <si>
    <t>SIMON-BASE ENCHUF''CHUCO''BLANCO NIEVE</t>
  </si>
  <si>
    <t>MES3143231</t>
  </si>
  <si>
    <t>SIMON-BASE ENCHUF''CHUCO''BLANCO MARFIL</t>
  </si>
  <si>
    <t>MES3143236</t>
  </si>
  <si>
    <t>SIMON-BASE ENCHUF''CHUCO''MARRON DECORADO</t>
  </si>
  <si>
    <t>MES3143331</t>
  </si>
  <si>
    <t>SIMON-BASE ENCHUFE TT DESP. C/SEGURIDAD BLANCO MARFIL</t>
  </si>
  <si>
    <t>MES3143930</t>
  </si>
  <si>
    <t>SIMON-BASE ENCHUFE MIXTA BLANCO NIEVE</t>
  </si>
  <si>
    <t>MES3143936</t>
  </si>
  <si>
    <t>SIMON-BASE EMCHUFE MIXTA MARRON DECORADO</t>
  </si>
  <si>
    <t>MES3144231</t>
  </si>
  <si>
    <t>SIMON-BASE ENCHUFE TT DESP.BLANCO NEVE</t>
  </si>
  <si>
    <t>MES3144236</t>
  </si>
  <si>
    <t>SIMON-BASE BIPOLAR+TT.LATERAL OR</t>
  </si>
  <si>
    <t>MES3145230</t>
  </si>
  <si>
    <t>SIMON-BASE ENCH.CHUCO MARCO B.N</t>
  </si>
  <si>
    <t>MES3145231</t>
  </si>
  <si>
    <t>SIMON-BASE ENCHUFE ''CHUCO''+MARCO BLANCO MARFIL</t>
  </si>
  <si>
    <t>MES3145235</t>
  </si>
  <si>
    <t>SIMON-ENCH.2P+TT.LATERAL BL DECO</t>
  </si>
  <si>
    <t>MES3145236</t>
  </si>
  <si>
    <t>BASE ENCH+MARCO MARRON DECORA</t>
  </si>
  <si>
    <t>MES3145831</t>
  </si>
  <si>
    <t>SIMON-BASE ENCHUFE TT ''FRANCES'' BLANCO MARFIL</t>
  </si>
  <si>
    <t>MES3145936</t>
  </si>
  <si>
    <t>SIMON-BASE ENCH.BIP.MARRON DECO</t>
  </si>
  <si>
    <t>MES3146236</t>
  </si>
  <si>
    <t>SIMON-BASE ENCH+TT.LATERAL ORO</t>
  </si>
  <si>
    <t>MES3148030</t>
  </si>
  <si>
    <t>SIMON-TOMA TLF. 4 VIAS BLANCO NIEVE</t>
  </si>
  <si>
    <t>MES3148031</t>
  </si>
  <si>
    <t>SIMON-TOMA TLF. 4 VIAS BLANCO MARFIL</t>
  </si>
  <si>
    <t>MES3148036</t>
  </si>
  <si>
    <t>SIMON-TOMA TLF. 4 VIAS MARRON DECORADO</t>
  </si>
  <si>
    <t>MES3148130</t>
  </si>
  <si>
    <t>SIMON-TOMA TLF.6 VIA BLANCO NIEVE</t>
  </si>
  <si>
    <t>MES3148136</t>
  </si>
  <si>
    <t>SIMON-TOMA DE TLF.6  VIA MAR DECO</t>
  </si>
  <si>
    <t>MES3161030</t>
  </si>
  <si>
    <t>SIMON-MARCO 1 ELEMENTO BLANCO NIEVE</t>
  </si>
  <si>
    <t>MES3161031</t>
  </si>
  <si>
    <t>SIMON-MARCO 1 ELEMENTO BLANCO MARFIL</t>
  </si>
  <si>
    <t>MES3161032</t>
  </si>
  <si>
    <t>SIMON-MARCO 1 ELEMENTO MARRON</t>
  </si>
  <si>
    <t>MES3161130</t>
  </si>
  <si>
    <t>SIMON-MARCO OVAL 1 ELEMENTO  BLANCO NIEVE</t>
  </si>
  <si>
    <t>I</t>
  </si>
  <si>
    <t>MES3161131</t>
  </si>
  <si>
    <t>SIMON-MARCO OVAL 1 ELEMENTO  BLANCO MARFIL</t>
  </si>
  <si>
    <t>MES3161231</t>
  </si>
  <si>
    <t>MES3162030</t>
  </si>
  <si>
    <t>SIMON-MARCO 2 ELEMENTOS BLANCO NIEVE</t>
  </si>
  <si>
    <t>MES3162031</t>
  </si>
  <si>
    <t>SIMON-MARCO 2 ELEMENTOS BLANCO MARFIL</t>
  </si>
  <si>
    <t>MES3162032</t>
  </si>
  <si>
    <t>SIMON-MARCO 2 ELEMENTOS MARRON</t>
  </si>
  <si>
    <t>MES3162130</t>
  </si>
  <si>
    <t>SIMON-MARCO OVAL 2 ELEMENTOS BLANCO NIEVE</t>
  </si>
  <si>
    <t>MES3162232</t>
  </si>
  <si>
    <t>SIMON-MARCO OVAL 2 ELEMENTOS MARRON</t>
  </si>
  <si>
    <t>MES3163030</t>
  </si>
  <si>
    <t>SIMON-MARCO 3 ELEMENTOS BLANCO NIEVE</t>
  </si>
  <si>
    <t>MES3163031</t>
  </si>
  <si>
    <t>SIMON-MARCO 3 ELEMENTOS BLANCO MARFIL</t>
  </si>
  <si>
    <t>J36</t>
  </si>
  <si>
    <t>MES3163032</t>
  </si>
  <si>
    <t>SIMON-MARCO 3 ELEMENTOS MARRRON</t>
  </si>
  <si>
    <t>MES3163130</t>
  </si>
  <si>
    <t>SIMON-MARCO OVAL 3 ELEMENTOS BLANCO NIEVE</t>
  </si>
  <si>
    <t>MES3163131</t>
  </si>
  <si>
    <t>SIMON-MARCO OVAL 3 ELEMENTOS BLANCO MARFIL</t>
  </si>
  <si>
    <t>MES3163231</t>
  </si>
  <si>
    <t>MES3163232</t>
  </si>
  <si>
    <t>SIMON-MARCO OVAL 3 ELEMENTOS MARRON</t>
  </si>
  <si>
    <t>MES3164030</t>
  </si>
  <si>
    <t>SIMON-MARCO 4 ELEMENTOS BLANCO NIEVE</t>
  </si>
  <si>
    <t>MES3164031</t>
  </si>
  <si>
    <t>SIMON-MARCO 4 ELEMENTOS BLANCO MARFIL</t>
  </si>
  <si>
    <t>MES3164032</t>
  </si>
  <si>
    <t>SIMON-MARCO 4 ELEMENTOS MARRON</t>
  </si>
  <si>
    <t>MES3164232</t>
  </si>
  <si>
    <t>SIMON-MARCO OVAL 4 ELEMENTOS MARRON</t>
  </si>
  <si>
    <t>MES3165030</t>
  </si>
  <si>
    <t>SIMON-PULSADOR CAMPANA MARFIL</t>
  </si>
  <si>
    <t>MES3165031</t>
  </si>
  <si>
    <t>SIMON-PULSADOR CAMPANA BLANCO NIEVE</t>
  </si>
  <si>
    <t>MES3165036</t>
  </si>
  <si>
    <t>SIMON-PULSADOR CAMPANA MARRON DECORADO</t>
  </si>
  <si>
    <t>MES3165130</t>
  </si>
  <si>
    <t>SIMON-PULSADOR LUZ BLANCO NIEVE</t>
  </si>
  <si>
    <t>MES3165131</t>
  </si>
  <si>
    <t>SIMON-PULSADOR ''LUZ'' BLANCO</t>
  </si>
  <si>
    <t>MES3165136</t>
  </si>
  <si>
    <t>SIMON-PULSADOR LUZ MARRON DECORADO</t>
  </si>
  <si>
    <t>MES3165631</t>
  </si>
  <si>
    <t>SIMON-PULSADOR ''WC'' BLANCO MARFIL</t>
  </si>
  <si>
    <t>MES3166031</t>
  </si>
  <si>
    <t>SIMON- PULSADOR CAMPANA C/LUMINOSO MARFIL</t>
  </si>
  <si>
    <t>MES3166036</t>
  </si>
  <si>
    <t>SIMON- PULSADOR CAMPANA C/LUMINOSO MARRON DECORADO</t>
  </si>
  <si>
    <t>MES3166136</t>
  </si>
  <si>
    <t>SIMON- PULSADOR LUZ C/LUMINOSO MARRON DECORADO</t>
  </si>
  <si>
    <t>MES3169031</t>
  </si>
  <si>
    <t>PLACA ARTICULA P.ASE 31430 BLANCA</t>
  </si>
  <si>
    <t>MES3175030</t>
  </si>
  <si>
    <t>CAJA SUPERFICIE BAJA BL.NIEVE</t>
  </si>
  <si>
    <t>MES3180030</t>
  </si>
  <si>
    <t>PLACA CIEGA BLANCO NIEVE</t>
  </si>
  <si>
    <t>MES3180136</t>
  </si>
  <si>
    <t>SIMON-SALIDA CABLE 4 BORN MAR DE</t>
  </si>
  <si>
    <t>MES3185736</t>
  </si>
  <si>
    <t>POTENC.ALTAVOZ 0-5+5W MARRON DR</t>
  </si>
  <si>
    <t>MES7501030</t>
  </si>
  <si>
    <t>SIMON-TECLA BLANCO NIEVE S.75</t>
  </si>
  <si>
    <t>MES7501031</t>
  </si>
  <si>
    <t>SIMON-TECLA BLANCO MARFIL</t>
  </si>
  <si>
    <t>MES7501033</t>
  </si>
  <si>
    <t>SIMON-TECLA ALUMINIO SIMON-75</t>
  </si>
  <si>
    <t>MES7501035</t>
  </si>
  <si>
    <t>SIMON-TECLA GRIS SERIE 75</t>
  </si>
  <si>
    <t>MES7501036</t>
  </si>
  <si>
    <t>SIMON-TECLA BRONCE PARA INT-CON</t>
  </si>
  <si>
    <t>MES7501038</t>
  </si>
  <si>
    <t>SIMON*TECLA INTERRUPTOR Y CONMUTADOR GRAFITO</t>
  </si>
  <si>
    <t>MES7501131</t>
  </si>
  <si>
    <t>SIMON*TECLA INT. Y CONMUTADOR LUMINOSO MARFIL</t>
  </si>
  <si>
    <t>MES7501136</t>
  </si>
  <si>
    <t>MECANISMO CON VISOR 10A. 250V</t>
  </si>
  <si>
    <t>MES7501235</t>
  </si>
  <si>
    <t>SIMON-TECLA CON VISOR COLOR GRIS</t>
  </si>
  <si>
    <t>MES7501236</t>
  </si>
  <si>
    <t>SIMON-TECLA+VISOR BRONCE SERIE75</t>
  </si>
  <si>
    <t>MES7501536</t>
  </si>
  <si>
    <t>PULSADOR ''CAMPANA'' BRONCE</t>
  </si>
  <si>
    <t>MES7501630</t>
  </si>
  <si>
    <t>SIMON-TECLA PULSADOR LUZ</t>
  </si>
  <si>
    <t>MES7501631</t>
  </si>
  <si>
    <t>MES7501730</t>
  </si>
  <si>
    <t>SIMON-TECLA PULSADOR CAMAPANA</t>
  </si>
  <si>
    <t>MES7501732</t>
  </si>
  <si>
    <t>SIMON-TECLA PULSA CAMPANA NEGRA</t>
  </si>
  <si>
    <t>MES7501733</t>
  </si>
  <si>
    <t>SIMON-TECLA PULS.CAMPANA ALUMINI</t>
  </si>
  <si>
    <t>MES7501735</t>
  </si>
  <si>
    <t>SIMON-TECLA PULSADOR CAMPANA GR</t>
  </si>
  <si>
    <t>MES7501736</t>
  </si>
  <si>
    <t>SIMON-TECLA PULSADOR BRONCE</t>
  </si>
  <si>
    <t>MES7501836</t>
  </si>
  <si>
    <t>SIMON-TECLA+PICTO LUZ BRONCE*75*</t>
  </si>
  <si>
    <t>MES7502332</t>
  </si>
  <si>
    <t>SIMON-TECLA NEGRA SERIE *75*</t>
  </si>
  <si>
    <t>MES7502630</t>
  </si>
  <si>
    <t>SIMON-TECLA GRUPO 2 INT,CONM Y PULS BLANCO</t>
  </si>
  <si>
    <t>MES7502631</t>
  </si>
  <si>
    <t>SIMON-TECLA DOBLE MARFIL SERI*75*</t>
  </si>
  <si>
    <t>MES7502632</t>
  </si>
  <si>
    <t>SIMON-TECLA DOBLE NEGRA SERIE*75*</t>
  </si>
  <si>
    <t>MES7502633</t>
  </si>
  <si>
    <t>SIMON-TELCA DOBLE ALUMINIO S. *75*</t>
  </si>
  <si>
    <t>MES7502635</t>
  </si>
  <si>
    <t>SIMON-TECLA DOBLE GRIS *SERIE 75*</t>
  </si>
  <si>
    <t>MES7502636</t>
  </si>
  <si>
    <t>SIMON-TECLA DOBLE DORADA</t>
  </si>
  <si>
    <t>MES7502730</t>
  </si>
  <si>
    <t>SIMON-TECLA CONM.PULS- CAMAP.BL N</t>
  </si>
  <si>
    <t>MES7502736</t>
  </si>
  <si>
    <t>SIMON-TECLA INTERRU-PULS.BRONCE</t>
  </si>
  <si>
    <t>MES7503430</t>
  </si>
  <si>
    <t>TAPA REGULADOR DE TACTO BLANCO NIEVE</t>
  </si>
  <si>
    <t>MES7503431</t>
  </si>
  <si>
    <t>TAPA REGULADOR DE TACTO MARFIL</t>
  </si>
  <si>
    <t>MES7503433</t>
  </si>
  <si>
    <t>TAPA REGULADOR DE TACTO ALUMINIO</t>
  </si>
  <si>
    <t>MES7503436</t>
  </si>
  <si>
    <t>TAPA REGULADOR TACTO BRONCE</t>
  </si>
  <si>
    <t>MES7504030</t>
  </si>
  <si>
    <t>SIMON-PLACA SIN TT. BLANCO-NIEVE</t>
  </si>
  <si>
    <t>MES7504031</t>
  </si>
  <si>
    <t>SIMON-PLACA SIN TT. BLANCO MARFIL</t>
  </si>
  <si>
    <t>MES7504032</t>
  </si>
  <si>
    <t>SIMON-PLACA SIN TT. NEGRO</t>
  </si>
  <si>
    <t>MES7504033</t>
  </si>
  <si>
    <t>SIMON-PLACA SIN TT. ALUMINIO</t>
  </si>
  <si>
    <t>MES7504035</t>
  </si>
  <si>
    <t>SIMON-PLACA SIN TT. GRIS</t>
  </si>
  <si>
    <t>MES7504036</t>
  </si>
  <si>
    <t>SIMON-PLACA BASE ENCH.NORMAL BR</t>
  </si>
  <si>
    <t>MES7504038</t>
  </si>
  <si>
    <t>SIMON*TAPA ENCHUFE 2P (SIN TT) GRAFITO</t>
  </si>
  <si>
    <t>MES7504130</t>
  </si>
  <si>
    <t>SIMON-PLACA CON TT. BLANCO NIEVE</t>
  </si>
  <si>
    <t>MES7504131</t>
  </si>
  <si>
    <t>SIMON-PLACA+TT.LATERAL BLA MARF</t>
  </si>
  <si>
    <t>MES7504132</t>
  </si>
  <si>
    <t>SIMON*TAPA ENCHUFE 2P+TT LATERAL NEGRO</t>
  </si>
  <si>
    <t>MES7504133</t>
  </si>
  <si>
    <t>SIMON-PLACA+TT. LATERAL ALUMINIO</t>
  </si>
  <si>
    <t>MES7504135</t>
  </si>
  <si>
    <t>SIMON-PLACA CON TT. LATERAL GRIS</t>
  </si>
  <si>
    <t>MES7504136</t>
  </si>
  <si>
    <t>SIMON-PLACA BASE CHUCO BRONCE</t>
  </si>
  <si>
    <t>MES7504232</t>
  </si>
  <si>
    <t>SIMON-TAPA CON DISPOSITIVO SEGU</t>
  </si>
  <si>
    <t>MES7504236</t>
  </si>
  <si>
    <t>SIMON-PLACA+TT.DESPLAZADA BRON</t>
  </si>
  <si>
    <t>MES7504433</t>
  </si>
  <si>
    <t>SIMON*TAPA ENCHUFE+TT LATERAL+SEGURIDAD ALUMINIO</t>
  </si>
  <si>
    <t>MES7504436</t>
  </si>
  <si>
    <t>TAPA ENCHUFE CON TT. BRONCE</t>
  </si>
  <si>
    <t>MES7504630</t>
  </si>
  <si>
    <t>SIMON-TAPA ENCH.MIX.BLANCO NIEVE</t>
  </si>
  <si>
    <t>MES7505133</t>
  </si>
  <si>
    <t>SIMON-PLACA P.SALIDA CABLE ALUMIN</t>
  </si>
  <si>
    <t>MES7505136</t>
  </si>
  <si>
    <t>SIMON-PLACA P.SALIDA CABLE BRONC</t>
  </si>
  <si>
    <t>MES7505230</t>
  </si>
  <si>
    <t>TAPA PARA ZUMBADOR BLANCO NIEVE</t>
  </si>
  <si>
    <t>MES7505233</t>
  </si>
  <si>
    <t>SIMON-PLACA PARA ZUMBADOR ALUM</t>
  </si>
  <si>
    <t>MES7505330</t>
  </si>
  <si>
    <t>SIMON 75- PLACA TOMA ANTENA NIEVE</t>
  </si>
  <si>
    <t>MES7505331</t>
  </si>
  <si>
    <t>SIMON-PLACA P.TOMA RADIO TV.MARFI</t>
  </si>
  <si>
    <t>MES7505332</t>
  </si>
  <si>
    <t>SIMON-PLACA TOMA RADIO-TV.N SE*75</t>
  </si>
  <si>
    <t>MES7505333</t>
  </si>
  <si>
    <t>SIMON-PLACA P.TOMA RADIO TV.ALUMI</t>
  </si>
  <si>
    <t>MES7505335</t>
  </si>
  <si>
    <t>SIMON-PLACA TV.RADIO GRI SERIE*75*</t>
  </si>
  <si>
    <t>MES7505336</t>
  </si>
  <si>
    <t>SIMON-TECLA TV. BRONCE SERIE *75*</t>
  </si>
  <si>
    <t>MES7505430</t>
  </si>
  <si>
    <t>SIMON-PLACA REG. BLANCO NIEVE*75*</t>
  </si>
  <si>
    <t>MES7505431</t>
  </si>
  <si>
    <t>PLACA REGULADOR BLANCO MARFIL</t>
  </si>
  <si>
    <t>MES7505432</t>
  </si>
  <si>
    <t>SIMON PLACA REGULADOR NEGRA</t>
  </si>
  <si>
    <t>MES7505433</t>
  </si>
  <si>
    <t>SIMON-PLACA REGULADOR ALUMINIO</t>
  </si>
  <si>
    <t>MES7505435</t>
  </si>
  <si>
    <t>SIMON-PLACA REGULAD LUZ GRIS*75*</t>
  </si>
  <si>
    <t>MES7505436</t>
  </si>
  <si>
    <t>SIMON-PLACA REGULADOR BRONCE</t>
  </si>
  <si>
    <t>MES7505530</t>
  </si>
  <si>
    <t>SIMON-TAPA+BOTON POTENCIOMETRO</t>
  </si>
  <si>
    <t>MES7505731</t>
  </si>
  <si>
    <t>TAPA MECANISMO CON LLAVE Y T.ALTAVOZ MARFIL</t>
  </si>
  <si>
    <t>MES7505738</t>
  </si>
  <si>
    <t>SIMON*TAPA ALTAVOZ CON LLAVE GRAFITO</t>
  </si>
  <si>
    <t>MES7506230</t>
  </si>
  <si>
    <t>SIMON-PLACA TOMA TLF.BLANC NIEVE</t>
  </si>
  <si>
    <t>MES7506231</t>
  </si>
  <si>
    <t>SIMON-PLACA PARA TOMA TLF.BLANCA</t>
  </si>
  <si>
    <t>MES7506232</t>
  </si>
  <si>
    <t>SIMON-PLACA TOMA TLF.NEGRA*75*</t>
  </si>
  <si>
    <t>MES7506233</t>
  </si>
  <si>
    <t>TAPA TOMA DE TELEFONO ALUMINIO</t>
  </si>
  <si>
    <t>MES7506235</t>
  </si>
  <si>
    <t>SIMON-TECLA TOMA TELEFONO GRIS</t>
  </si>
  <si>
    <t>MES7506236</t>
  </si>
  <si>
    <t>SIMON-PLACA TOMA TELEFONO BRON</t>
  </si>
  <si>
    <t>MES7508230</t>
  </si>
  <si>
    <t>SIMON-TAPA APRA TOMA DE ALTAVOZ</t>
  </si>
  <si>
    <t>MES7508238</t>
  </si>
  <si>
    <t>SIMON*TAPA TOMA ALTAVOZ ESTERO GRAFITO</t>
  </si>
  <si>
    <t>MES7510139</t>
  </si>
  <si>
    <t>SIMON-INTERRUPTOR UNIPOLAR*75*</t>
  </si>
  <si>
    <t>MES7510439</t>
  </si>
  <si>
    <t>SIMON-INTERRUPTOR LUMINOSO *75*</t>
  </si>
  <si>
    <t>MES7513339</t>
  </si>
  <si>
    <t>MES7515039</t>
  </si>
  <si>
    <t>SIMON-PULSADOR SERIE *75*</t>
  </si>
  <si>
    <t>MES7516039</t>
  </si>
  <si>
    <t>SIMON-MECANISMO PULSADOR+VISOR</t>
  </si>
  <si>
    <t>MES7520139</t>
  </si>
  <si>
    <t>SIMON-CONMUTADOR SERIE *75*</t>
  </si>
  <si>
    <t>MES7520239</t>
  </si>
  <si>
    <t>SIMON-CONMUTADOR CON PILOTO..</t>
  </si>
  <si>
    <t>MES7525139</t>
  </si>
  <si>
    <t>SIMON-CONMUTADOR DE CRUCE</t>
  </si>
  <si>
    <t>MES7530539</t>
  </si>
  <si>
    <t>REGULADOR TACTO PRINCIPAL 40 A 500W</t>
  </si>
  <si>
    <t>MES7530639</t>
  </si>
  <si>
    <t>AUXILIAR PARA REGULADOR DE TACTO</t>
  </si>
  <si>
    <t>MES7531139</t>
  </si>
  <si>
    <t>REGULADOR ELECTRONICO DE TENSION 300W</t>
  </si>
  <si>
    <t>MES7531339</t>
  </si>
  <si>
    <t>REGULD.ELECT.TENSIO40A.500VA220V</t>
  </si>
  <si>
    <t>MES7539739</t>
  </si>
  <si>
    <t>SIMON-GRUPO 2 CONMUTADORES *75*</t>
  </si>
  <si>
    <t>MES7539839</t>
  </si>
  <si>
    <t>SIMON-GRUPO 2 INTERRUPTORES*75*</t>
  </si>
  <si>
    <t>MES7543139</t>
  </si>
  <si>
    <t>SIMON-BASE ENCHUFE BIPOLAR S/TT</t>
  </si>
  <si>
    <t>MES7543239</t>
  </si>
  <si>
    <t>SIMON-BASE ENCHUFE+TT. LATERAL</t>
  </si>
  <si>
    <t>MES7544239</t>
  </si>
  <si>
    <t>BASE ENCHUFE BIPO+TT DESPLAZADA</t>
  </si>
  <si>
    <t>MES7546669</t>
  </si>
  <si>
    <t>SIMON*TOMA R-TV + SAT UNICA</t>
  </si>
  <si>
    <t>MES7548030</t>
  </si>
  <si>
    <t>SIMON-TOMA TLF.4 CONEX. BLAN NIEV</t>
  </si>
  <si>
    <t>MES7548031</t>
  </si>
  <si>
    <t>SIMON-TOMA TELEFON 4 VIAS BLANCA</t>
  </si>
  <si>
    <t>MES7548033</t>
  </si>
  <si>
    <t>MECANISMO TOMA TELEF.4 CONEXIONES GRIS</t>
  </si>
  <si>
    <t>MES7548130</t>
  </si>
  <si>
    <t>SIMON-TOMA TEL.6 VIA BLA NIEVE*75*</t>
  </si>
  <si>
    <t>MES7548132</t>
  </si>
  <si>
    <t>SIMON-TOMA TELEF 6 VIAS NEGRA*75*</t>
  </si>
  <si>
    <t>MES7548133</t>
  </si>
  <si>
    <t>SIMON-TOMA TELEFON 6 CONEX GRIS</t>
  </si>
  <si>
    <t>MES7548639</t>
  </si>
  <si>
    <t>SIMON* TOMA R-TV UNICA</t>
  </si>
  <si>
    <t>MES7548739</t>
  </si>
  <si>
    <t>SIMON-BASE INTERMEDIA</t>
  </si>
  <si>
    <t>MES7548939</t>
  </si>
  <si>
    <t>SIMON-TOMAS DE SEÑAL R-TV *75*</t>
  </si>
  <si>
    <t>MES7561030</t>
  </si>
  <si>
    <t>SIMON-MARCO 1 ELEM.BLANC ARTICO</t>
  </si>
  <si>
    <t>MES7561031</t>
  </si>
  <si>
    <t>SIMON-MARCO 1 ELEMENTO MARFIL</t>
  </si>
  <si>
    <t>MES7561032</t>
  </si>
  <si>
    <t>SIMON-MARCO 1 ELEMENT NEGRO*75*</t>
  </si>
  <si>
    <t>MES7561033</t>
  </si>
  <si>
    <t>SIMON-MARCO 1 ELEMENTO ALUMINIO</t>
  </si>
  <si>
    <t>MES7561035</t>
  </si>
  <si>
    <t>SIMON-MARCO 1 ELEMENTO GRIS *75*</t>
  </si>
  <si>
    <t>MES7561036</t>
  </si>
  <si>
    <t>SIMON-MARCO 1 ELEM. BRONCE*75*</t>
  </si>
  <si>
    <t>MES7562030</t>
  </si>
  <si>
    <t>SIMON-MARCO 2 ELEM. BLANCO NIEVE</t>
  </si>
  <si>
    <t>MES7562031</t>
  </si>
  <si>
    <t>SIMON-MARCO 2 ELEMENTOS MARFIL</t>
  </si>
  <si>
    <t>MES7562032</t>
  </si>
  <si>
    <t>SIMON-MARCO 2 ELEMENT NEGRO*75*</t>
  </si>
  <si>
    <t>MES7562033</t>
  </si>
  <si>
    <t>SIMON-MARCO 2 ELEMEN ALUMINIO</t>
  </si>
  <si>
    <t>MES7562035</t>
  </si>
  <si>
    <t>SIMON-MARCO 2 ELEMENTOS GRIS</t>
  </si>
  <si>
    <t>MES7562036</t>
  </si>
  <si>
    <t>SIMON-MARCO 2 ELEM. BRONCE S.75</t>
  </si>
  <si>
    <t>MES7563030</t>
  </si>
  <si>
    <t>SIMON-MARCO 3 ELEM. BLANCO NIEVE</t>
  </si>
  <si>
    <t>MES7563031</t>
  </si>
  <si>
    <t>SIMON-MARCO 3 ELEMENTOS BLANCO</t>
  </si>
  <si>
    <t>MES7563032</t>
  </si>
  <si>
    <t>SIMON-MARCO 3 ELEMENTOS NEGRO</t>
  </si>
  <si>
    <t>MES7563033</t>
  </si>
  <si>
    <t>SIMON-MARCO 3 ELEMENTOS ALUMINI</t>
  </si>
  <si>
    <t>MES7563035</t>
  </si>
  <si>
    <t>SIMON-MARCO 3 ELEMENTOS GRI*75*</t>
  </si>
  <si>
    <t>MES7563036</t>
  </si>
  <si>
    <t>SIMON-MARCO 3 ELEMEN BRONCE*75*</t>
  </si>
  <si>
    <t>MES7564030</t>
  </si>
  <si>
    <t>MARCO 4 ELEMENTOS BLANCO</t>
  </si>
  <si>
    <t>MES7564031</t>
  </si>
  <si>
    <t>SIMON-MARCO P.4 ELEM.BLANC MARFI</t>
  </si>
  <si>
    <t>MES7564033</t>
  </si>
  <si>
    <t>SIMON MARCO 4 ELEMENTOS ALUMINIO</t>
  </si>
  <si>
    <t>MES7564035</t>
  </si>
  <si>
    <t>MARCO 4 ELEMENTOS GRIS</t>
  </si>
  <si>
    <t>MES7575031</t>
  </si>
  <si>
    <t>SIMON-CAJA SUPERF P.1 ELEM.MARFIL</t>
  </si>
  <si>
    <t>MES7575135</t>
  </si>
  <si>
    <t>SIMON-CAJA SUP.ALTA 1 ELEM.ALUMIN</t>
  </si>
  <si>
    <t>MES7576031</t>
  </si>
  <si>
    <t>SIMON-CAJA SUPERFIC 2 ELEM.MARFIL</t>
  </si>
  <si>
    <t>MES7576130</t>
  </si>
  <si>
    <t>SIMON*CAJA SUPERFICIE 2 ELEMENTOS BL.NIEVE</t>
  </si>
  <si>
    <t>MES7580030</t>
  </si>
  <si>
    <t>PLACA CIEGA BLANCA NIEVE</t>
  </si>
  <si>
    <t>MES7580036</t>
  </si>
  <si>
    <t>SIMON*PLACA CIEGA S.75 BRONCE</t>
  </si>
  <si>
    <t>MES7585339</t>
  </si>
  <si>
    <t>SIMON-POTENCIOMETRO P.ALTAVOZ</t>
  </si>
  <si>
    <t>MES7590039</t>
  </si>
  <si>
    <t>SIMON 75 -PLACA INTERMEDIA NIEVE</t>
  </si>
  <si>
    <t>MES7590139</t>
  </si>
  <si>
    <t>SIMON-PLACA INTERM. MARRON*75*</t>
  </si>
  <si>
    <t>L5</t>
  </si>
  <si>
    <t>MES7590239</t>
  </si>
  <si>
    <t>SIMON-PLACA INTERMEDIA GRIS *75*</t>
  </si>
  <si>
    <t>MES7590339</t>
  </si>
  <si>
    <t>SIMON-PLACA INTERMEDIA ROJA *75*</t>
  </si>
  <si>
    <t>MES7590439</t>
  </si>
  <si>
    <t>SIMON-PLACA INTERMEDIA AZUL*75*</t>
  </si>
  <si>
    <t>MES7590539</t>
  </si>
  <si>
    <t>SIMON-PLACA INTERMEDIA VERDE*75*</t>
  </si>
  <si>
    <t>MES7590639</t>
  </si>
  <si>
    <t>SIMON-PLACA INTERMEDIA ORO *75*</t>
  </si>
  <si>
    <t>MES7590739</t>
  </si>
  <si>
    <t>SIMON-PLACA INTERMEDIA NEGRA*75*</t>
  </si>
  <si>
    <t>MES7590839</t>
  </si>
  <si>
    <t>SIMON-PLACA INTERM. AMARILLA*75*</t>
  </si>
  <si>
    <t>MES7590939</t>
  </si>
  <si>
    <t>SIMON-PLACA INTERMEDIA ROSA *75</t>
  </si>
  <si>
    <t>MES7591039</t>
  </si>
  <si>
    <t>SIMON-PLACA INTERM. marfil*75*</t>
  </si>
  <si>
    <t>MES7591139</t>
  </si>
  <si>
    <t>SIMON-PLACA INTERMEDIA PLATA</t>
  </si>
  <si>
    <t>MES7599939</t>
  </si>
  <si>
    <t>SIMON*10 GARRAS PARA MECANISMOS 75</t>
  </si>
  <si>
    <t>MES8201030</t>
  </si>
  <si>
    <t>TECLA INTERRUPTOR/CONMUTADOR BL.NIEVE</t>
  </si>
  <si>
    <t>MES8201033</t>
  </si>
  <si>
    <t>SIMON*TECLA INTERRUPTOR/CONMUTADOR ALUMINIO</t>
  </si>
  <si>
    <t>MES8201034</t>
  </si>
  <si>
    <t>TECLA INTERRUPTOR/CONMUTADOR CAVA-MATE</t>
  </si>
  <si>
    <t>MES8201038</t>
  </si>
  <si>
    <t>SIMON*TECLA INTERRUPTOR-CONMUTADOR GRAFITO</t>
  </si>
  <si>
    <t>MES8202630</t>
  </si>
  <si>
    <t>SIMON*TECLA DOBLE INTERRUPTOR BL.NIEVE</t>
  </si>
  <si>
    <t>MES8202631</t>
  </si>
  <si>
    <t>TECLA DOBLE INTERRUPTOR/CONMUTADOR BL.MARFIL</t>
  </si>
  <si>
    <t>MES8202638</t>
  </si>
  <si>
    <t>TECLA DOBLE INTERRUPTOR GRAFITO</t>
  </si>
  <si>
    <t>MES8203438</t>
  </si>
  <si>
    <t>SIMON*TAPA REGULADOR GRAFITO</t>
  </si>
  <si>
    <t>MES8204130</t>
  </si>
  <si>
    <t>SIMON*TAPA ENCHUFE 2P+TT LATERAL BL.NIEVE</t>
  </si>
  <si>
    <t>MES8204138</t>
  </si>
  <si>
    <t>TAPA ENCHUFE 2P+TT LATERAL</t>
  </si>
  <si>
    <t>MES8204164</t>
  </si>
  <si>
    <t>SIMON*TAPA ENCHUFE TT CAVA MATE MARFIL</t>
  </si>
  <si>
    <t>MES8205330</t>
  </si>
  <si>
    <t>SIMON*TAPA TOMA R-TV BL.NIEVE</t>
  </si>
  <si>
    <t>MES8205333</t>
  </si>
  <si>
    <t>SIMON*TAPA TOMA R-TV ALUMINIO</t>
  </si>
  <si>
    <t>MES8206233</t>
  </si>
  <si>
    <t>SIMON*TAPA TOMA TELEFONO ALUMINIO</t>
  </si>
  <si>
    <t>MES8262463</t>
  </si>
  <si>
    <t>SIMON*MARCO 2 EL.CROMADO ZOCALO BLANCO</t>
  </si>
  <si>
    <t>MES8262730</t>
  </si>
  <si>
    <t>SIMON*MARCO 2 EL. CRISTAL BLANCO</t>
  </si>
  <si>
    <t>MES8281433</t>
  </si>
  <si>
    <t>MARCO 1 ELEMENTO ALUMINIO MATE+GRAFITO</t>
  </si>
  <si>
    <t>MES8282561</t>
  </si>
  <si>
    <t>SIMON*MARCO 2 EL.CEREZO GRAFITO</t>
  </si>
  <si>
    <t>MES8291433</t>
  </si>
  <si>
    <t>MARCO 1 ELEM METAL ALUMINIO MATE</t>
  </si>
  <si>
    <t>MES8292561</t>
  </si>
  <si>
    <t>SIMON*MARCO 2 EL.CEREZO ALUM.MATE</t>
  </si>
  <si>
    <t>MES8293433</t>
  </si>
  <si>
    <t>MARCO 3  ELEM METAL ALUMINIO MATE</t>
  </si>
  <si>
    <t>MES8861233</t>
  </si>
  <si>
    <t>MARCO 1 ELEMENTO CROMO G.CUADRADO</t>
  </si>
  <si>
    <t>MESE1245</t>
  </si>
  <si>
    <t>CONEXION 1M FIBRA OPTICA</t>
  </si>
  <si>
    <t>MESI9001B</t>
  </si>
  <si>
    <t>''SIPE'' MARCO 1 ELEMENTOS MARFIL</t>
  </si>
  <si>
    <t>G34</t>
  </si>
  <si>
    <t>MESI9001M</t>
  </si>
  <si>
    <t>''SIPE'' MARCO 1 ELEMENTO MARRON</t>
  </si>
  <si>
    <t>MESI947I</t>
  </si>
  <si>
    <t>''SIPE'' CONMUTADOR CRUCE MARFIL</t>
  </si>
  <si>
    <t>MESI957IT</t>
  </si>
  <si>
    <t>''SIPE'' BASE ENCHUF''CHUCO''MARFIL</t>
  </si>
  <si>
    <t>MESO1306</t>
  </si>
  <si>
    <t>SOLERA-BASE ENCH.EXTRAPLA SUP</t>
  </si>
  <si>
    <t>MESO1703</t>
  </si>
  <si>
    <t>PULSADOR CAMPANA MARCO BLANCO</t>
  </si>
  <si>
    <t>MESO1706</t>
  </si>
  <si>
    <t>BASE BIP.+TT.DESPLAZADA 10A 250V</t>
  </si>
  <si>
    <t>MESO2002</t>
  </si>
  <si>
    <t>SOLERA-INTERUPTOR BIPOL ''S.2000''</t>
  </si>
  <si>
    <t>MESO2003</t>
  </si>
  <si>
    <t>SOLERA-CONMUTDOR SERIE ''2000''</t>
  </si>
  <si>
    <t>MESO2047</t>
  </si>
  <si>
    <t>TOMA TV. FINAL ''2000''</t>
  </si>
  <si>
    <t>MESO2071</t>
  </si>
  <si>
    <t>SOLERA-MARCO 2 ELEMENTOS BLANC</t>
  </si>
  <si>
    <t>MESO2080</t>
  </si>
  <si>
    <t>SOLERA-MARCO 1 ELEMENTO MARRO</t>
  </si>
  <si>
    <t>MESO314</t>
  </si>
  <si>
    <t>CAJA 200x130x60 TAPA TORNILLOS</t>
  </si>
  <si>
    <t>MESO4003</t>
  </si>
  <si>
    <t>CONMUTADOR 10A-250V EMPOTRABLE</t>
  </si>
  <si>
    <t>MESO4060</t>
  </si>
  <si>
    <t>BASE CHUCO BLANCA SERIE *4000*</t>
  </si>
  <si>
    <t>MESO4061</t>
  </si>
  <si>
    <t>BASE BIP.TT.DESPLAZAD 10/16A 250V</t>
  </si>
  <si>
    <t>MESO4063</t>
  </si>
  <si>
    <t>BASE BIPOLAR 10/16A 250V</t>
  </si>
  <si>
    <t>MESO4080</t>
  </si>
  <si>
    <t>PLACA 1 ELEMENTO MARRON</t>
  </si>
  <si>
    <t>MESO5251</t>
  </si>
  <si>
    <t>SOLERA-MARCO  PUERTA GR P.MV756</t>
  </si>
  <si>
    <t>MESO5252</t>
  </si>
  <si>
    <t>MARCO G-PUERTA TRANP.P.MEVI 756</t>
  </si>
  <si>
    <t>MESO533</t>
  </si>
  <si>
    <t>SOLERA-INTR. UNIPOLAR 6A-250V</t>
  </si>
  <si>
    <t>MESO558B</t>
  </si>
  <si>
    <t>CONEXION BLANCA 1m+INTERRUPTOR</t>
  </si>
  <si>
    <t>MESO558N</t>
  </si>
  <si>
    <t>CONEXION NEGRA 1,m+INTERRUPTOR</t>
  </si>
  <si>
    <t>MESO598</t>
  </si>
  <si>
    <t>CAJETIN UNIVERSAL 3 ELEMENTOS</t>
  </si>
  <si>
    <t>MESO602</t>
  </si>
  <si>
    <t>SOLERA-BASE ENCH.EMP.TT.LATERAL</t>
  </si>
  <si>
    <t>MESO606</t>
  </si>
  <si>
    <t>SOLERA-PLACA EMBEL TIPO SIMON 32</t>
  </si>
  <si>
    <t>MESO855C</t>
  </si>
  <si>
    <t>FUNDA VELA CREMA E-27</t>
  </si>
  <si>
    <t>MESO904</t>
  </si>
  <si>
    <t>SOLERA-CONMUTADOR CRUCE S*900*</t>
  </si>
  <si>
    <t>MESO911</t>
  </si>
  <si>
    <t>SOLERA-DOBLE CONMUTADOR</t>
  </si>
  <si>
    <t>MESO972</t>
  </si>
  <si>
    <t>SOLERA-PLACA 3 ELEM. S*900*</t>
  </si>
  <si>
    <t>MESOEX</t>
  </si>
  <si>
    <t>EXPOSITOR SERIE *1600*</t>
  </si>
  <si>
    <t>MEVI01026</t>
  </si>
  <si>
    <t>CARGADOR MULTIPLE MOVILES</t>
  </si>
  <si>
    <t>G25</t>
  </si>
  <si>
    <t>MEVI01039</t>
  </si>
  <si>
    <t>ANTENA VARILLA TV PARA TDT 350mm</t>
  </si>
  <si>
    <t>MEVI01100</t>
  </si>
  <si>
    <t>CABLE DE CONEXION 1,20M USB A iPHONE</t>
  </si>
  <si>
    <t>MEVI01101</t>
  </si>
  <si>
    <t>CONEXION 1,80M USB-A A MICRO USB-B</t>
  </si>
  <si>
    <t>A23</t>
  </si>
  <si>
    <t>MEVI011554</t>
  </si>
  <si>
    <t>DETECTOR BILLETES EURO ACTUALIZABLE</t>
  </si>
  <si>
    <t>MEVI01344</t>
  </si>
  <si>
    <t>PROYECTOR LASER</t>
  </si>
  <si>
    <t>MEVI01402</t>
  </si>
  <si>
    <t>ENVASAT BLISTER</t>
  </si>
  <si>
    <t>MEVI01503</t>
  </si>
  <si>
    <t>FUNDA CON TECLADO TABLETS 8-10''</t>
  </si>
  <si>
    <t>MEVI01959</t>
  </si>
  <si>
    <t>FILTRO INTERIOR ANTENA TV GSM 4G</t>
  </si>
  <si>
    <t>MEVI02035</t>
  </si>
  <si>
    <t>CARGADOR SOLAR 4000mha</t>
  </si>
  <si>
    <t>MEVI1</t>
  </si>
  <si>
    <t>BASE AEREA CON FALDON 4mm SOLERA</t>
  </si>
  <si>
    <t>B2/J7</t>
  </si>
  <si>
    <t>MEVI10</t>
  </si>
  <si>
    <t>BASE AEREA SCHUKO BLANCO SOLERA</t>
  </si>
  <si>
    <t>B2/2N1</t>
  </si>
  <si>
    <t>MEVI100</t>
  </si>
  <si>
    <t>TRIPLE SCHUCO:1 CON TT ; 2 SIN TT</t>
  </si>
  <si>
    <t>B7</t>
  </si>
  <si>
    <t>MEVI1001</t>
  </si>
  <si>
    <t>BASE AEREA CON FALDON</t>
  </si>
  <si>
    <t>B21/U88</t>
  </si>
  <si>
    <t>MEVI1001B</t>
  </si>
  <si>
    <t>BASE AEREA CON FALDON EN BLISTER</t>
  </si>
  <si>
    <t>B21/T110</t>
  </si>
  <si>
    <t>MEVI1001NO</t>
  </si>
  <si>
    <t>OFERTA*BASE AEREA NEGRA</t>
  </si>
  <si>
    <t>B21/O60</t>
  </si>
  <si>
    <t>MEVI1001O</t>
  </si>
  <si>
    <t>OFERTA*BASE AEREA</t>
  </si>
  <si>
    <t>B21/U90</t>
  </si>
  <si>
    <t>MEVI1003</t>
  </si>
  <si>
    <t>CLAVIJA AEREA PATA 4mm BLANCA</t>
  </si>
  <si>
    <t>B22/P31</t>
  </si>
  <si>
    <t>MEVI1003B</t>
  </si>
  <si>
    <t>CLAVIJA AEREA PATA 4mm BLANCA EN BLISTER</t>
  </si>
  <si>
    <t>B22/1D20</t>
  </si>
  <si>
    <t>MEVI1003N</t>
  </si>
  <si>
    <t>CLAVIJA AEREA PATA 4mm NEGRA</t>
  </si>
  <si>
    <t>B22/U69</t>
  </si>
  <si>
    <t>MEVI100A</t>
  </si>
  <si>
    <t>ADAPTADOR TRIPLE ESPIGA 4 mm</t>
  </si>
  <si>
    <t>MEVI10101</t>
  </si>
  <si>
    <t>MAGNETOTERMICO 1 POLO 10 A</t>
  </si>
  <si>
    <t>B22/U18</t>
  </si>
  <si>
    <t>MEVI10101N</t>
  </si>
  <si>
    <t>MAGNETOTERMICO 1 POLO+NEUTRO 10 A (ESTRECHO)</t>
  </si>
  <si>
    <t>B23/P54/O18</t>
  </si>
  <si>
    <t>MEVI10102</t>
  </si>
  <si>
    <t>MAGNETOTERMICO 2 POLO 10 A</t>
  </si>
  <si>
    <t>B23/P17</t>
  </si>
  <si>
    <t>MEVI10103</t>
  </si>
  <si>
    <t>MAGNETOTERMICO 3 POLOS 10 A</t>
  </si>
  <si>
    <t>P32</t>
  </si>
  <si>
    <t>MEVI10104</t>
  </si>
  <si>
    <t>MAGNETOTERMICO 4 POLO 10 A</t>
  </si>
  <si>
    <t>B24/O36</t>
  </si>
  <si>
    <t>MEVI1014E</t>
  </si>
  <si>
    <t>TRIPLE CON BASE</t>
  </si>
  <si>
    <t>B25</t>
  </si>
  <si>
    <t>MEVI1014T</t>
  </si>
  <si>
    <t>TRIPLE SCHUKO</t>
  </si>
  <si>
    <t>B25/O11/O33</t>
  </si>
  <si>
    <t>MEVI1014TN</t>
  </si>
  <si>
    <t>TRIPLE SCHUCO NEGRO</t>
  </si>
  <si>
    <t>MEVI10151</t>
  </si>
  <si>
    <t>MAGNETOTERMICO 1 POLO 16 A</t>
  </si>
  <si>
    <t>B22/T6</t>
  </si>
  <si>
    <t>MEVI10151N</t>
  </si>
  <si>
    <t>MAGNETOTERMICO 1 POLO+NEUTRO 15 A (ESTRECHO)</t>
  </si>
  <si>
    <t>B23/U39</t>
  </si>
  <si>
    <t>MEVI10152</t>
  </si>
  <si>
    <t>MAGNETOTERMICO 2 POLOS 16 A</t>
  </si>
  <si>
    <t>B23/T29</t>
  </si>
  <si>
    <t>MEVI10153</t>
  </si>
  <si>
    <t>MAGNETOTERMICO 3 POLOS 16 A</t>
  </si>
  <si>
    <t>MEVI10154</t>
  </si>
  <si>
    <t>MAGNETOTERMICO 4 POLOS 16A</t>
  </si>
  <si>
    <t>B24/P54</t>
  </si>
  <si>
    <t>MEVI1018</t>
  </si>
  <si>
    <t>TRIPLE SCHUKO BLANCO + INTERRUPTOR</t>
  </si>
  <si>
    <t>B27/T54</t>
  </si>
  <si>
    <t>MEVI1018N</t>
  </si>
  <si>
    <t>TRIPLE SCHUKO NEGRO + INTERRUPTOR</t>
  </si>
  <si>
    <t>B27/O48/O70/O92/O26</t>
  </si>
  <si>
    <t>MEVI101A</t>
  </si>
  <si>
    <t>ADAPT TRIP MIXTO10AM ESPIGA4mm</t>
  </si>
  <si>
    <t>I22</t>
  </si>
  <si>
    <t>MEVI10201</t>
  </si>
  <si>
    <t>MAGNETOTERMICO 1 POLO 20 A</t>
  </si>
  <si>
    <t>B22/O13</t>
  </si>
  <si>
    <t>MEVI10201N</t>
  </si>
  <si>
    <t>MAGNETOTERMICO 1 POLO + NEUTRO 20 A (ESTRECHO)</t>
  </si>
  <si>
    <t>MEVI10202</t>
  </si>
  <si>
    <t>MAGNETOTERMICO 2 POLO 20 A</t>
  </si>
  <si>
    <t>B23/P31</t>
  </si>
  <si>
    <t>MEVI10203</t>
  </si>
  <si>
    <t>MAGNETOTERMICO 3 POLOS 20 A</t>
  </si>
  <si>
    <t>P32/O33</t>
  </si>
  <si>
    <t>MEVI10204</t>
  </si>
  <si>
    <t>MAGNETOTERMICO 4 POLO 20 A</t>
  </si>
  <si>
    <t>B25/O36</t>
  </si>
  <si>
    <t>MEVI1021B</t>
  </si>
  <si>
    <t>DOBLE SCHUKO BLANCO BLISTER</t>
  </si>
  <si>
    <t>B28/O63</t>
  </si>
  <si>
    <t>MEVI1022B</t>
  </si>
  <si>
    <t>TRIPLE SCHUKO BLANCO BLISTER</t>
  </si>
  <si>
    <t>B28/P84</t>
  </si>
  <si>
    <t>MEVI1022NO</t>
  </si>
  <si>
    <t>OFERTA*ADAPTADOR TRIPLE NEGRO</t>
  </si>
  <si>
    <t>B28/U81</t>
  </si>
  <si>
    <t>MEVI1022O</t>
  </si>
  <si>
    <t>OFERTA*ADAPTADOR TRIPLE 4,8mm</t>
  </si>
  <si>
    <t>B27/U48</t>
  </si>
  <si>
    <t>MEVI1022O4</t>
  </si>
  <si>
    <t>*MEVI1022O*</t>
  </si>
  <si>
    <t>B27/</t>
  </si>
  <si>
    <t>MEVI1023</t>
  </si>
  <si>
    <t>TRIPLE SCHUKO NEGRO</t>
  </si>
  <si>
    <t>B28/1H15</t>
  </si>
  <si>
    <t>MEVI10251</t>
  </si>
  <si>
    <t>MAGNETOTERMICO 1 POLO 25 A</t>
  </si>
  <si>
    <t>B22</t>
  </si>
  <si>
    <t>MEVI10251N</t>
  </si>
  <si>
    <t>MAGNETOTERMICO 1 POLO + NEUTRO 25 A (ESTRECHO)</t>
  </si>
  <si>
    <t>B23/O18</t>
  </si>
  <si>
    <t>MEVI10252</t>
  </si>
  <si>
    <t>MAGNETOTERMICO 2 POLOS 25 A</t>
  </si>
  <si>
    <t>MEVI10253</t>
  </si>
  <si>
    <t>MAGNETOTERMICO 3 POLOS 25 A</t>
  </si>
  <si>
    <t>O33</t>
  </si>
  <si>
    <t>MEVI10254</t>
  </si>
  <si>
    <t>MAGNETOTERMICO 4 POLO 25 A</t>
  </si>
  <si>
    <t>B25/O65</t>
  </si>
  <si>
    <t>MEVI1025B</t>
  </si>
  <si>
    <t>TRIPLE SCHUKO CON ENTRADA SUPERIOR BLANCO BLISTER</t>
  </si>
  <si>
    <t>B28/P66</t>
  </si>
  <si>
    <t>MEVI1029B</t>
  </si>
  <si>
    <t>CONMUTADOR SUPERFICIE BLANCO EN BLISTER</t>
  </si>
  <si>
    <t>B28</t>
  </si>
  <si>
    <t>MEVI1030</t>
  </si>
  <si>
    <t>PULSADOR SUPERFICIE BLANCO</t>
  </si>
  <si>
    <t>B28/O99</t>
  </si>
  <si>
    <t>MEVI1031</t>
  </si>
  <si>
    <t>CLAVIJA AEREA SCHUKO CON INTERRUPTOR</t>
  </si>
  <si>
    <t>B29/U23</t>
  </si>
  <si>
    <t>MEVI10321</t>
  </si>
  <si>
    <t>MAGNETOTERMICO 1 POLO 32 A</t>
  </si>
  <si>
    <t>MEVI10322</t>
  </si>
  <si>
    <t>MAGNETOTERMICO 2 POLO 32 A</t>
  </si>
  <si>
    <t>B24/T32</t>
  </si>
  <si>
    <t>MEVI10324</t>
  </si>
  <si>
    <t>MAGNETOTERMICO 4 POLO 32 A</t>
  </si>
  <si>
    <t>B25/O16/O41</t>
  </si>
  <si>
    <t>MEVI1033</t>
  </si>
  <si>
    <t>CLAVIJA AEREA SCHUKO + INTERRUPTOR</t>
  </si>
  <si>
    <t>B29/U88</t>
  </si>
  <si>
    <t>MEVI1035</t>
  </si>
  <si>
    <t>BASE SUPERFICIE MIXTA PLANA BLANCA</t>
  </si>
  <si>
    <t>B30</t>
  </si>
  <si>
    <t>MEVI1036</t>
  </si>
  <si>
    <t>PONER Y FACTURAR MEVI2036B</t>
  </si>
  <si>
    <t>F3</t>
  </si>
  <si>
    <t>MEVI1038</t>
  </si>
  <si>
    <t>BASE SUPERFICIE SCHUKO REDONDA BLANCA</t>
  </si>
  <si>
    <t>B30/T95</t>
  </si>
  <si>
    <t>MEVI10401</t>
  </si>
  <si>
    <t>MAGNETOTERMICO 1 POLO 40 A</t>
  </si>
  <si>
    <t>B23</t>
  </si>
  <si>
    <t>MEVI10402</t>
  </si>
  <si>
    <t>MAGNETOTERMICO 2 POLO 40 A</t>
  </si>
  <si>
    <t>B24/P55</t>
  </si>
  <si>
    <t>MEVI10403</t>
  </si>
  <si>
    <t>MAGNETOTERMICO 3 POLOS 40 A</t>
  </si>
  <si>
    <t>MEVI10404</t>
  </si>
  <si>
    <t>MAGNETOTERMICO 4 POLO 40 A</t>
  </si>
  <si>
    <t>B25/T74</t>
  </si>
  <si>
    <t>MEVI1054O</t>
  </si>
  <si>
    <t>OFERTA*ADAPTADOR TRIPLE</t>
  </si>
  <si>
    <t>B30/T80</t>
  </si>
  <si>
    <t>MEVI1071</t>
  </si>
  <si>
    <t>INTERRUPTOR DE PASO BLANCO</t>
  </si>
  <si>
    <t>B31/O12</t>
  </si>
  <si>
    <t>MEVI1071N</t>
  </si>
  <si>
    <t>MEVI1071NB</t>
  </si>
  <si>
    <t>B31</t>
  </si>
  <si>
    <t>INTERRUPTOR DE PASO NEGRO</t>
  </si>
  <si>
    <t>B31/P107</t>
  </si>
  <si>
    <t>MEVI1073B</t>
  </si>
  <si>
    <t>ADAPTADOR EUROPEO-UNIVERSAL EN BLISTER</t>
  </si>
  <si>
    <t>F13</t>
  </si>
  <si>
    <t>MEVI1073O</t>
  </si>
  <si>
    <t>OFERTA*ADAPTADOR</t>
  </si>
  <si>
    <t>B31/U36</t>
  </si>
  <si>
    <t>MEVI1074O</t>
  </si>
  <si>
    <t>OFERTA*ADAPTADOR UNIVERSAL</t>
  </si>
  <si>
    <t>B31/U57</t>
  </si>
  <si>
    <t>MEVI1086</t>
  </si>
  <si>
    <t>CLAVIJA INTERMITENTE VERDE 200W</t>
  </si>
  <si>
    <t>MEVI1089</t>
  </si>
  <si>
    <t>BASE SCHUKO DE SUPERFICIE BLANCA</t>
  </si>
  <si>
    <t>B31/U12</t>
  </si>
  <si>
    <t>MEVI108A</t>
  </si>
  <si>
    <t>PORTA PILAS 4 R-6 CON HILO</t>
  </si>
  <si>
    <t>I23</t>
  </si>
  <si>
    <t>MEVI10A</t>
  </si>
  <si>
    <t>BASE MOVIL SCHUKO 10/16A 250V NE</t>
  </si>
  <si>
    <t>H42</t>
  </si>
  <si>
    <t>MEVI1110</t>
  </si>
  <si>
    <t>BASE AEREA SCHUKO BLANCO</t>
  </si>
  <si>
    <t>B32/O8/O22</t>
  </si>
  <si>
    <t>MEVI1110B</t>
  </si>
  <si>
    <t>BASE AEREA SCHUKO BLANCO EN BLISTER</t>
  </si>
  <si>
    <t>B32/NUEVA N.PARED</t>
  </si>
  <si>
    <t>MEVI1114</t>
  </si>
  <si>
    <t>PONER Y FACTURAR MEVI1116</t>
  </si>
  <si>
    <t>B32</t>
  </si>
  <si>
    <t>MEVI1114N</t>
  </si>
  <si>
    <t>PONER Y FACTURAR MEVI1116N</t>
  </si>
  <si>
    <t>MEVI1115</t>
  </si>
  <si>
    <t>PONER Y FACTURAR MEVI1110</t>
  </si>
  <si>
    <t>MEVI1116</t>
  </si>
  <si>
    <t>CLAVIJA AEREA SCHUKO BLANCA</t>
  </si>
  <si>
    <t>B32/O107/O63/O85</t>
  </si>
  <si>
    <t>MEVI1116B</t>
  </si>
  <si>
    <t>CLAVIJA AEREA SCHUKO BLANCA BLISTER</t>
  </si>
  <si>
    <t>B32/MESA</t>
  </si>
  <si>
    <t>MEVI1116N</t>
  </si>
  <si>
    <t>CLAVIJA AEREA SCHUKO NEGRA</t>
  </si>
  <si>
    <t>B33/O83</t>
  </si>
  <si>
    <t>MEVI1117</t>
  </si>
  <si>
    <t>CLAVIJA AEREA SCHUKO CON TIRADOR</t>
  </si>
  <si>
    <t>B33/O15/T53</t>
  </si>
  <si>
    <t>MEVI1119O</t>
  </si>
  <si>
    <t>OFERTA*CLAVIJA AEREA BLANCA</t>
  </si>
  <si>
    <t>B33</t>
  </si>
  <si>
    <t>MEVI1120</t>
  </si>
  <si>
    <t>CLAVIJA AEREA SCHUCO CAUCHO NEGRA 16A</t>
  </si>
  <si>
    <t>B33/O22/P66/P44</t>
  </si>
  <si>
    <t>MEVI1120B</t>
  </si>
  <si>
    <t>CLAVIJA SCHUKO CAUCHO NEGRA EN BLISTER</t>
  </si>
  <si>
    <t>B33/U105</t>
  </si>
  <si>
    <t>MEVI1120BL</t>
  </si>
  <si>
    <t>CLAVIJA  SCHUKO CAUCHO BLANCA 16A 2200W blister</t>
  </si>
  <si>
    <t>B34</t>
  </si>
  <si>
    <t>MEVI1120BP</t>
  </si>
  <si>
    <t>CLAVIJA BLANCA PVC</t>
  </si>
  <si>
    <t>MEVI1121</t>
  </si>
  <si>
    <t>MEVI1121B</t>
  </si>
  <si>
    <t>B34/O106</t>
  </si>
  <si>
    <t>BASE AEREA SCHUKO CAUCHO NEGRO BLISTER</t>
  </si>
  <si>
    <t>B34/A0</t>
  </si>
  <si>
    <t>MEVI1121BL</t>
  </si>
  <si>
    <t>BASE AEREA SCHUKO CAUCHO BLANCA blister</t>
  </si>
  <si>
    <t>MEVI1123</t>
  </si>
  <si>
    <t>CLAVIJA SCHUKO TIRADOR PLANO BLANCO</t>
  </si>
  <si>
    <t>B34/O75</t>
  </si>
  <si>
    <t>MEVI1124</t>
  </si>
  <si>
    <t>CLAVIJA SCHUKO TIRADOR PLANO NEGRO</t>
  </si>
  <si>
    <t>B34/O105</t>
  </si>
  <si>
    <t>MEVI1128</t>
  </si>
  <si>
    <t>CLAVIJA AEREA 25A PATAS PLANAS</t>
  </si>
  <si>
    <t>C2/P61/P39</t>
  </si>
  <si>
    <t>MEVI1129</t>
  </si>
  <si>
    <t>V*BASE EMPOTRAR 25A PATAS PLANAS</t>
  </si>
  <si>
    <t>C2/P11</t>
  </si>
  <si>
    <t>MEVI1132</t>
  </si>
  <si>
    <t>INTERRUPTOR DE SUPERFICIE BLANCO</t>
  </si>
  <si>
    <t>C2/T73</t>
  </si>
  <si>
    <t>MEVI1133</t>
  </si>
  <si>
    <t>V*BASE SUPERFICIE SIN TT BLANCA</t>
  </si>
  <si>
    <t>C2/O84/O106</t>
  </si>
  <si>
    <t>MEVI1152B</t>
  </si>
  <si>
    <t>MULTICONECTOR 16A 4 TOMAS SCHUCO BLISTER</t>
  </si>
  <si>
    <t>C2/U53</t>
  </si>
  <si>
    <t>MEVI1176</t>
  </si>
  <si>
    <t>SENSOR EMPOTRAR TECHO</t>
  </si>
  <si>
    <t>C3/U85</t>
  </si>
  <si>
    <t>MEVI1177</t>
  </si>
  <si>
    <t>C2/T51/U43</t>
  </si>
  <si>
    <t>MEVI1178</t>
  </si>
  <si>
    <t>C3/T95</t>
  </si>
  <si>
    <t>MEVI1179</t>
  </si>
  <si>
    <t>MINI SENSOR DE MOVIMIENTO 100W</t>
  </si>
  <si>
    <t>C3/P67</t>
  </si>
  <si>
    <t>MEVI1180</t>
  </si>
  <si>
    <t>C3/U67</t>
  </si>
  <si>
    <t>MEVI1181</t>
  </si>
  <si>
    <t>DETECTOR DE MOVIMIENTO PARED M.1200W NEGRO</t>
  </si>
  <si>
    <t>C3/P45</t>
  </si>
  <si>
    <t>MEVI1182</t>
  </si>
  <si>
    <t>DETECTOR DE MOVIMIENTO TECHO MAX.1000W</t>
  </si>
  <si>
    <t>C4/U99</t>
  </si>
  <si>
    <t>MEVI1185</t>
  </si>
  <si>
    <t>CLAVIJA AEREA SCHUKO CAUCHO NEGRA</t>
  </si>
  <si>
    <t>C4/T15</t>
  </si>
  <si>
    <t>MEVI1186</t>
  </si>
  <si>
    <t>V*BASE AEREA CAUCHO NEGRA</t>
  </si>
  <si>
    <t>C4/FONDO2/P6</t>
  </si>
  <si>
    <t>MEVI1187</t>
  </si>
  <si>
    <t>TRIPE GOMA CON TAPA 16A 3680W IP44</t>
  </si>
  <si>
    <t>C4/U92</t>
  </si>
  <si>
    <t>MEVI119</t>
  </si>
  <si>
    <t>CLAVIJA AEREA SCHUCO SALIDA LATERAL BLANCA</t>
  </si>
  <si>
    <t>B7/2N2</t>
  </si>
  <si>
    <t>MEVI1200</t>
  </si>
  <si>
    <t>-SENSOR CREPUSCULAR 3000W</t>
  </si>
  <si>
    <t>C5/U46</t>
  </si>
  <si>
    <t>MEVI120G</t>
  </si>
  <si>
    <t>CLAVIJA AEREA SCHUKO CAUCHO GRIS SOLERA</t>
  </si>
  <si>
    <t>MEVI120N</t>
  </si>
  <si>
    <t>CLAVIJA DE CAUCHO NEGRA</t>
  </si>
  <si>
    <t>MEVI121B</t>
  </si>
  <si>
    <t>BASE AEREA SCHUKO CAUCHO BLANCA SOLERA</t>
  </si>
  <si>
    <t>B8</t>
  </si>
  <si>
    <t>MEVI121G</t>
  </si>
  <si>
    <t>BASE AEREA SCHUKO CAUCHO GRIS SOLERA</t>
  </si>
  <si>
    <t>MEVI121N</t>
  </si>
  <si>
    <t>BASE AEREA SCHUKO CAUCHO NEGRA</t>
  </si>
  <si>
    <t>B8/2N2</t>
  </si>
  <si>
    <t>MEVI122</t>
  </si>
  <si>
    <t>CLAVIJA AEREA SCHUCO PVC BLANCA</t>
  </si>
  <si>
    <t>MEVI123</t>
  </si>
  <si>
    <t>BASE AEREA SCHUCO PVC BLANCA</t>
  </si>
  <si>
    <t>MEVI124</t>
  </si>
  <si>
    <t>CLAVIJA AEREA SCHUCO PVC NEGRA</t>
  </si>
  <si>
    <t>MEVI1241</t>
  </si>
  <si>
    <t>TIMBRE-AVISADOR INALAMBRICO DING-DONG</t>
  </si>
  <si>
    <t>C5/2M3</t>
  </si>
  <si>
    <t>MEVI1242</t>
  </si>
  <si>
    <t>TIMBRE INALAMBRICO MELODIAS</t>
  </si>
  <si>
    <t>C5/O62</t>
  </si>
  <si>
    <t>MEVI1243</t>
  </si>
  <si>
    <t>TIMBRE INALAMBRICO 1EM-1REC</t>
  </si>
  <si>
    <t>C5</t>
  </si>
  <si>
    <t>MEVI1244</t>
  </si>
  <si>
    <t>TIMBRE INALAMBRICO 2EM-1REC</t>
  </si>
  <si>
    <t>MEVI125</t>
  </si>
  <si>
    <t>BASE AEREA SCHUCO PVC NEGRA SOLERA</t>
  </si>
  <si>
    <t>MEVI12506</t>
  </si>
  <si>
    <t>100 BRYDAS 2,5x60mm</t>
  </si>
  <si>
    <t>F19/1E4</t>
  </si>
  <si>
    <t>MEVI12507</t>
  </si>
  <si>
    <t>100 BRYDAS 2,5x60mm NEGRAS</t>
  </si>
  <si>
    <t>F19/1E3</t>
  </si>
  <si>
    <t>MEVI12511</t>
  </si>
  <si>
    <t>100 BRYDAS 2,5x100mm NEGRAS</t>
  </si>
  <si>
    <t>MEVI12520</t>
  </si>
  <si>
    <t>100 BRYDAS 2,5x200mm NATURAL</t>
  </si>
  <si>
    <t>F19/1E5</t>
  </si>
  <si>
    <t>MEVI12521</t>
  </si>
  <si>
    <t>100 BRYDAS 2,5x200mm NEGRAS</t>
  </si>
  <si>
    <t>F20</t>
  </si>
  <si>
    <t>MEVI126</t>
  </si>
  <si>
    <t>ZOCALO SUPERFICIE PARA BASE 25A</t>
  </si>
  <si>
    <t>MEVI126A</t>
  </si>
  <si>
    <t>CAJA EMPOTRAR BASE 25A (95x80x42)</t>
  </si>
  <si>
    <t>MEVI127</t>
  </si>
  <si>
    <t>BASE EMPOTRAR 25A PATAS PLANAS SOLERA</t>
  </si>
  <si>
    <t>MEVI128</t>
  </si>
  <si>
    <t>CLAVIJA AEREA 25A PATAS PLANAS SOLERA</t>
  </si>
  <si>
    <t>MEVI12G</t>
  </si>
  <si>
    <t>MEVI133</t>
  </si>
  <si>
    <t>CLAVIJA MACHO-HEMBRA 4,8MM</t>
  </si>
  <si>
    <t>MEVI135O</t>
  </si>
  <si>
    <t>B9/T20</t>
  </si>
  <si>
    <t>MEVI13614</t>
  </si>
  <si>
    <t>100 BRYDAS 3,6x140mm NATURAL</t>
  </si>
  <si>
    <t>MEVI13615</t>
  </si>
  <si>
    <t>100 BRYDAS 3,6x140mm NEGRAS</t>
  </si>
  <si>
    <t>F20/1E6</t>
  </si>
  <si>
    <t>MEVI13620</t>
  </si>
  <si>
    <t>100 BRYDAS 3,6x200mm NATURAL</t>
  </si>
  <si>
    <t>F20/P24</t>
  </si>
  <si>
    <t>MEVI13621</t>
  </si>
  <si>
    <t>100 BRYDAS 3,6x200mm NEGRAS</t>
  </si>
  <si>
    <t>F20/U90</t>
  </si>
  <si>
    <t>MEVI13630</t>
  </si>
  <si>
    <t>100 BRYDAS 3,6x300mm NATURAL</t>
  </si>
  <si>
    <t>F20/1E6/P3/P25</t>
  </si>
  <si>
    <t>MEVI136M</t>
  </si>
  <si>
    <t>CONVERTIDOR MIXTO-esta mal entregado</t>
  </si>
  <si>
    <t>F17</t>
  </si>
  <si>
    <t>MEVI137</t>
  </si>
  <si>
    <t>CONVERTIDOR INGLES</t>
  </si>
  <si>
    <t>B10/U90</t>
  </si>
  <si>
    <t>MEVI139</t>
  </si>
  <si>
    <t>BASE ENCHUFE+FALDON SUPERFICIE</t>
  </si>
  <si>
    <t>B10</t>
  </si>
  <si>
    <t>MEVI1402</t>
  </si>
  <si>
    <t>-DIFERENCIAL 40A 2 POLOS 30mA</t>
  </si>
  <si>
    <t>C5/S17</t>
  </si>
  <si>
    <t>MEVI1405</t>
  </si>
  <si>
    <t>DIFERENCIAL 40A 4 POLOS 30mA</t>
  </si>
  <si>
    <t>C6/O21</t>
  </si>
  <si>
    <t>MEVI1406</t>
  </si>
  <si>
    <t>ESTABILIZADOR DE CORRIENTE GUIA DIN 1 POLO</t>
  </si>
  <si>
    <t>C6/O26</t>
  </si>
  <si>
    <t>MEVI1407</t>
  </si>
  <si>
    <t>ESTABILIZADOR DE CORRIENTE GUIA DIN 2 POLOS</t>
  </si>
  <si>
    <t>C6/U52</t>
  </si>
  <si>
    <t>MEVI1408</t>
  </si>
  <si>
    <t>PORTAFUSIBLES GUIA DIN PARA FUSIBLE 10x38 32A</t>
  </si>
  <si>
    <t>MEVI1409</t>
  </si>
  <si>
    <t>BASE SCHUKO PARA GUIA DIN</t>
  </si>
  <si>
    <t>C6/P31</t>
  </si>
  <si>
    <t>MEVI1410</t>
  </si>
  <si>
    <t>PILOTO ROJO PARA GUIA DIN</t>
  </si>
  <si>
    <t>MEVI1414</t>
  </si>
  <si>
    <t>TIMBRE DING-DONG</t>
  </si>
  <si>
    <t>C6/U92/O67</t>
  </si>
  <si>
    <t>MEVI1415</t>
  </si>
  <si>
    <t>TIMBRE ZUMBADOR 80 dB</t>
  </si>
  <si>
    <t>C6/U36</t>
  </si>
  <si>
    <t>MEVI1419</t>
  </si>
  <si>
    <t>TIMBRE CIRCULAR CENCERRO</t>
  </si>
  <si>
    <t>C7/O50</t>
  </si>
  <si>
    <t>MEVI1420</t>
  </si>
  <si>
    <t>MINUTERO DE ESCALERA 230V 16A</t>
  </si>
  <si>
    <t>C7/O30</t>
  </si>
  <si>
    <t>MEVI1421</t>
  </si>
  <si>
    <t>C7/U48</t>
  </si>
  <si>
    <t>MEVI1422</t>
  </si>
  <si>
    <t>CEBADOR DE 4W A 22W</t>
  </si>
  <si>
    <t>B14/T55</t>
  </si>
  <si>
    <t>MEVI1423</t>
  </si>
  <si>
    <t>SENSOR DE MOVIMIENTO CON ALARMA</t>
  </si>
  <si>
    <t>C3</t>
  </si>
  <si>
    <t>MEVI1424</t>
  </si>
  <si>
    <t>ALARMA PUERTAS Y VENTANAS</t>
  </si>
  <si>
    <t>C7/S59</t>
  </si>
  <si>
    <t>MEVI1425</t>
  </si>
  <si>
    <t>SENSOR DE MOVIMIENTO NOCTURNO</t>
  </si>
  <si>
    <t>C7/P51</t>
  </si>
  <si>
    <t>MEVI1427</t>
  </si>
  <si>
    <t>PROTECTOR DE SOBRETENSION</t>
  </si>
  <si>
    <t>C7/T41</t>
  </si>
  <si>
    <t>MEVI144010</t>
  </si>
  <si>
    <t>REGLETA DE POLIETILENO 10A 10mm</t>
  </si>
  <si>
    <t>C8/P29</t>
  </si>
  <si>
    <t>MEVI14403</t>
  </si>
  <si>
    <t>REGLETA DE POLIETILENO 3A 4mm</t>
  </si>
  <si>
    <t>C8/U22</t>
  </si>
  <si>
    <t>MEVI144030</t>
  </si>
  <si>
    <t>REGLETA DE POLIETILENO 30A 16mm</t>
  </si>
  <si>
    <t>C8/U16</t>
  </si>
  <si>
    <t>MEVI14406</t>
  </si>
  <si>
    <t>REGLETA DE POLIETILENO 6A 6mm</t>
  </si>
  <si>
    <t>C8/T31</t>
  </si>
  <si>
    <t>MEVI144060</t>
  </si>
  <si>
    <t>REGLETA DE POLIETILENO 60A 25mm</t>
  </si>
  <si>
    <t>C8/U18</t>
  </si>
  <si>
    <t>MEVI144110</t>
  </si>
  <si>
    <t>REGLETA DE POLIAMIDA 10A 10mm</t>
  </si>
  <si>
    <t>C9/O80</t>
  </si>
  <si>
    <t>MEVI14413</t>
  </si>
  <si>
    <t>REGLETA DE POLIAMIDA 3A 4mm</t>
  </si>
  <si>
    <t>C8</t>
  </si>
  <si>
    <t>MEVI144130</t>
  </si>
  <si>
    <t>REGLETA DE POLIAMIDA 30A 16mm</t>
  </si>
  <si>
    <t>C10</t>
  </si>
  <si>
    <t>MEVI14416</t>
  </si>
  <si>
    <t>REGLETA DE POLIAMIDA 6A 6mm</t>
  </si>
  <si>
    <t>MEVI144160</t>
  </si>
  <si>
    <t>REGLETA DE POLIAMIDA 60A 25mm</t>
  </si>
  <si>
    <t>C10/O30</t>
  </si>
  <si>
    <t>MEVI144216</t>
  </si>
  <si>
    <t>8 BORNES DE CONEXION DE 16mm</t>
  </si>
  <si>
    <t>C10/O31</t>
  </si>
  <si>
    <t>MEVI144225</t>
  </si>
  <si>
    <t>8 BORNES DE CONEXION DE 25mm</t>
  </si>
  <si>
    <t>MEVI144235</t>
  </si>
  <si>
    <t>8 BORNES DE CONEXION DE 35mm</t>
  </si>
  <si>
    <t>C10/P29</t>
  </si>
  <si>
    <t>MEVI144270</t>
  </si>
  <si>
    <t>8 BORNES DE CONEXION DE 70mm</t>
  </si>
  <si>
    <t>C10/U35</t>
  </si>
  <si>
    <t>MEVI144310</t>
  </si>
  <si>
    <t>REGLETA POLIETILENO 10A 10mm NEGRA</t>
  </si>
  <si>
    <t>C11/P34</t>
  </si>
  <si>
    <t>MEVI144330</t>
  </si>
  <si>
    <t>REGLETA POLIETILENO 30A 16mm NEGRA</t>
  </si>
  <si>
    <t>C11/O34</t>
  </si>
  <si>
    <t>MEVI14436</t>
  </si>
  <si>
    <t>REGLETA POLIETILENO 6A 6mm NEGRA</t>
  </si>
  <si>
    <t>C11</t>
  </si>
  <si>
    <t>MEVI144360</t>
  </si>
  <si>
    <t>REGLETA POLIETILENO 60A 25mm NEGRA</t>
  </si>
  <si>
    <t>MEVI144416</t>
  </si>
  <si>
    <t>BORNE DE CONEXION 16mm PARA GUIA DIN</t>
  </si>
  <si>
    <t>MEVI144435</t>
  </si>
  <si>
    <t>BORNE DE CONEXION 35mm PARA GUIA DIN</t>
  </si>
  <si>
    <t>C12</t>
  </si>
  <si>
    <t>MEVI1446</t>
  </si>
  <si>
    <t>50 REGLETAS CONEXION 16A 2x6mm POLICARBONATO</t>
  </si>
  <si>
    <t>MEVI145</t>
  </si>
  <si>
    <t>COMPROBADOR DE BOMBILLAS Y FLUORESCENTES</t>
  </si>
  <si>
    <t>B10/O73</t>
  </si>
  <si>
    <t>MEVI145A</t>
  </si>
  <si>
    <t>MASTER-CHECK COM C/DIODO6A380V</t>
  </si>
  <si>
    <t>2C24</t>
  </si>
  <si>
    <t>MEVI146</t>
  </si>
  <si>
    <t>COMPROBADOR DE  TENSION 110V/220V/380V</t>
  </si>
  <si>
    <t>B10/T14</t>
  </si>
  <si>
    <t>MEVI146A</t>
  </si>
  <si>
    <t>*STEINEL*COMPROBADOR TENSION 1A</t>
  </si>
  <si>
    <t>MEVI147</t>
  </si>
  <si>
    <t>MULTI TESTER DIGITAL</t>
  </si>
  <si>
    <t>B10/P97/P96</t>
  </si>
  <si>
    <t>MEVI148</t>
  </si>
  <si>
    <t>PINZA MULTIMETRO DIGITAL</t>
  </si>
  <si>
    <t>B10/O58/P36/O102/O80</t>
  </si>
  <si>
    <t>MEVI1480</t>
  </si>
  <si>
    <t>CEBADOR DE 4W A 65W</t>
  </si>
  <si>
    <t>C12/1B10</t>
  </si>
  <si>
    <t>MEVI14820</t>
  </si>
  <si>
    <t>100 BRYDAS 4,8x200mm NATURAL</t>
  </si>
  <si>
    <t>F21/1E6/P1</t>
  </si>
  <si>
    <t>MEVI14821</t>
  </si>
  <si>
    <t>100 BRYDAS 4,8x200mm NEGRAS</t>
  </si>
  <si>
    <t>F21/T13</t>
  </si>
  <si>
    <t>MEVI14830</t>
  </si>
  <si>
    <t>100 BRYDAS 4,8x300mm NATURAL</t>
  </si>
  <si>
    <t>F22/1E6/P4</t>
  </si>
  <si>
    <t>MEVI14831</t>
  </si>
  <si>
    <t>100 BRYDAS 4,8x300mm NEGRAS</t>
  </si>
  <si>
    <t>F22/P25</t>
  </si>
  <si>
    <t>MEVI14837</t>
  </si>
  <si>
    <t>100 BRYDAS 4,7x380mm NATURAL</t>
  </si>
  <si>
    <t>F23/1E8/P2</t>
  </si>
  <si>
    <t>MEVI14838</t>
  </si>
  <si>
    <t>100 BRYDAS 4,8x370mm NEGRAS</t>
  </si>
  <si>
    <t>F23/P2/P4</t>
  </si>
  <si>
    <t>MEVI14843</t>
  </si>
  <si>
    <t>100 BRYDAS 4,8x400mm NATURAL</t>
  </si>
  <si>
    <t>F23/P11</t>
  </si>
  <si>
    <t>MEVI14845</t>
  </si>
  <si>
    <t>100 BRYDAS 4,8x450mm NATURAL</t>
  </si>
  <si>
    <t>MEVI14846</t>
  </si>
  <si>
    <t>100 BRYDAS 4,8x430mm NEGRAS</t>
  </si>
  <si>
    <t>F23/P3/P25</t>
  </si>
  <si>
    <t>MEVI149</t>
  </si>
  <si>
    <t>MULTI TESTER ANALOGICO</t>
  </si>
  <si>
    <t>B11/U86</t>
  </si>
  <si>
    <t>MEVI15</t>
  </si>
  <si>
    <t>CLAVIJA DOBLE CON FALDON PARA PATA 4mm</t>
  </si>
  <si>
    <t>B2/2N2</t>
  </si>
  <si>
    <t>MEVI150B</t>
  </si>
  <si>
    <t>MULTICONECTOR SCHUKO 16A 2 TOMA BLISTER</t>
  </si>
  <si>
    <t>B11/P30</t>
  </si>
  <si>
    <t>MEVI151B</t>
  </si>
  <si>
    <t>MULTICONECTOR SCHUKO 16A 3 TOMA BLISTER</t>
  </si>
  <si>
    <t>B11/O103</t>
  </si>
  <si>
    <t>MEVI16</t>
  </si>
  <si>
    <t>TRIPLE PARA PATA 4mm</t>
  </si>
  <si>
    <t>G3/2N1</t>
  </si>
  <si>
    <t>MEVI160B</t>
  </si>
  <si>
    <t>BHST60</t>
  </si>
  <si>
    <t>M11/U11</t>
  </si>
  <si>
    <t>MEVI161</t>
  </si>
  <si>
    <t>PROLO 2m4 VIAS+4TERMINAL.MARFIL</t>
  </si>
  <si>
    <t>I37</t>
  </si>
  <si>
    <t>MEVI162</t>
  </si>
  <si>
    <t>PROLONG.2m4VIA+4TERMINALES NEG</t>
  </si>
  <si>
    <t>MEVI1628</t>
  </si>
  <si>
    <t>BASE MURAL CETAC 5 POLOS 32A</t>
  </si>
  <si>
    <t>MEVI16E</t>
  </si>
  <si>
    <t>PORTALAMPARAS E27 NEGRO</t>
  </si>
  <si>
    <t>MEVI17</t>
  </si>
  <si>
    <t>ADAPTADOR TRIPLE BIPOLAR</t>
  </si>
  <si>
    <t>B2/2N20</t>
  </si>
  <si>
    <t>MEVI17020</t>
  </si>
  <si>
    <t>PONER Y FACTURAR ILIN40118</t>
  </si>
  <si>
    <t>MEVI1706</t>
  </si>
  <si>
    <t>REACTANCIAS 220V/4-6-8W</t>
  </si>
  <si>
    <t>MEVI1709</t>
  </si>
  <si>
    <t>BASE EMPOTRAR CETAC 3 POLOS 16A</t>
  </si>
  <si>
    <t>MEVI1710</t>
  </si>
  <si>
    <t>BASE EMPOTRAR CETAC 3 POLOS 32A</t>
  </si>
  <si>
    <t>MEVI1711</t>
  </si>
  <si>
    <t>BASE EMPOTRAR CETAC 4 POLOS 16A</t>
  </si>
  <si>
    <t>MEVI1712</t>
  </si>
  <si>
    <t>BASE EMPOTRAR CETAC 4 POLOS 32A</t>
  </si>
  <si>
    <t>MEVI1713</t>
  </si>
  <si>
    <t>BASE EMPOTRAR CETAC 5 POLOS 16A</t>
  </si>
  <si>
    <t>MEVI1714</t>
  </si>
  <si>
    <t>BASE EMPOTRAR CETAC 5 POLOS 32A</t>
  </si>
  <si>
    <t>MEVI17140</t>
  </si>
  <si>
    <t>REACTANCIA 125V/36-40W</t>
  </si>
  <si>
    <t>MEVI1720</t>
  </si>
  <si>
    <t>BASE CHUCO CON TAPA PARA EMPOTRAR</t>
  </si>
  <si>
    <t>C12/U48</t>
  </si>
  <si>
    <t>MEVI17210</t>
  </si>
  <si>
    <t>CONDENSADOR 10 mf.</t>
  </si>
  <si>
    <t>MEVI17214</t>
  </si>
  <si>
    <t>CONDENSADOR 14 mf.</t>
  </si>
  <si>
    <t>MEVI17220</t>
  </si>
  <si>
    <t>CONDENSADOR 20mf.</t>
  </si>
  <si>
    <t>MEVI17232</t>
  </si>
  <si>
    <t>CONDENSADOR 32mf.</t>
  </si>
  <si>
    <t>MEVI17236</t>
  </si>
  <si>
    <t>CONDENSADOR 36mf.</t>
  </si>
  <si>
    <t>MEVI1724</t>
  </si>
  <si>
    <t>CONDENSADOR 4,5mf.</t>
  </si>
  <si>
    <t>MEVI1725</t>
  </si>
  <si>
    <t>CONDENSADOR 5 mf.</t>
  </si>
  <si>
    <t>MEVI1727</t>
  </si>
  <si>
    <t>CONDENSADOR 7,5mf.</t>
  </si>
  <si>
    <t>2D5</t>
  </si>
  <si>
    <t>MEVI1729</t>
  </si>
  <si>
    <t>CONVERTIDOR CETACK A SCHUKO 16A</t>
  </si>
  <si>
    <t>MEVI1735</t>
  </si>
  <si>
    <t>PROLONGACION 1,5 Mts CETAC+SCHUKO</t>
  </si>
  <si>
    <t>C13/T57/O101</t>
  </si>
  <si>
    <t>MEVI1736</t>
  </si>
  <si>
    <t>CONVERTIDOR SCHUKO A CETAC</t>
  </si>
  <si>
    <t>C13/O84</t>
  </si>
  <si>
    <t>MEVI1737</t>
  </si>
  <si>
    <t>TRIPLE CETAC 250V 16A</t>
  </si>
  <si>
    <t>C13/O86</t>
  </si>
  <si>
    <t>MEVI1738</t>
  </si>
  <si>
    <t>CLAVIJA CETAC 2P+T 16A</t>
  </si>
  <si>
    <t>C13</t>
  </si>
  <si>
    <t>MEVI1739</t>
  </si>
  <si>
    <t>CLAVIJA CETAC 2P+T 32A</t>
  </si>
  <si>
    <t>MEVI173S10</t>
  </si>
  <si>
    <t>PH*CEBADORES *S-10* DE 4 A 65W</t>
  </si>
  <si>
    <t>B11</t>
  </si>
  <si>
    <t>MEVI173S2</t>
  </si>
  <si>
    <t>PH*CEBADORES *S-2* DE 4W A 22W</t>
  </si>
  <si>
    <t>MEVI1740</t>
  </si>
  <si>
    <t>CLAVIJA CETAC 4 POLOS 16A</t>
  </si>
  <si>
    <t>MEVI1741</t>
  </si>
  <si>
    <t>CLAVIJA CETAC 4 POLOS 32A</t>
  </si>
  <si>
    <t>MEVI174150</t>
  </si>
  <si>
    <t>EQUIPO ENCENDIDO HALOGENURO 150W</t>
  </si>
  <si>
    <t>N0</t>
  </si>
  <si>
    <t>MEVI17415C</t>
  </si>
  <si>
    <t>INECSA*EQUIPO HALOG. METAL. 150W 220V</t>
  </si>
  <si>
    <t>MEVI1742</t>
  </si>
  <si>
    <t>CLAVIJA CETAC 5 POLOS 16A</t>
  </si>
  <si>
    <t>MEVI1743</t>
  </si>
  <si>
    <t>CLAVIJA CETAC 5 POLOS 32A</t>
  </si>
  <si>
    <t>MEVI1744</t>
  </si>
  <si>
    <t>BASE AEREA CETAC 2P+T 16A</t>
  </si>
  <si>
    <t>C13/T96</t>
  </si>
  <si>
    <t>MEVI1745</t>
  </si>
  <si>
    <t>BASE AEREA CETAC 2P+T 32A</t>
  </si>
  <si>
    <t>C14/O61/O85</t>
  </si>
  <si>
    <t>MEVI1746</t>
  </si>
  <si>
    <t>BASE AEREA CETAC 4 POLOS 16A</t>
  </si>
  <si>
    <t>C14</t>
  </si>
  <si>
    <t>MEVI1747</t>
  </si>
  <si>
    <t>BASE AEREA CETAC 4 POLOS 32A</t>
  </si>
  <si>
    <t>MEVI17470</t>
  </si>
  <si>
    <t>EQUIPO ENCENDIDO PARA HALOGENURO 70W 50Hz</t>
  </si>
  <si>
    <t>N1</t>
  </si>
  <si>
    <t>MEVI17470C</t>
  </si>
  <si>
    <t>INECSA*EQUIPO ENCENDIDO PARA HALOGENURO 70W</t>
  </si>
  <si>
    <t>MEVI1748</t>
  </si>
  <si>
    <t>BASE AEREA CETAC 5 POLOS 16A</t>
  </si>
  <si>
    <t>MEVI1749</t>
  </si>
  <si>
    <t>BASE AEREA CETAC 5 POLOS 32A</t>
  </si>
  <si>
    <t>MEVI1750</t>
  </si>
  <si>
    <t>INTERRUPTOR ESTANCO IP65</t>
  </si>
  <si>
    <t>MEVI175001</t>
  </si>
  <si>
    <t>AUTOTRANSFORMADOR 125V/220V 1000W</t>
  </si>
  <si>
    <t>O23</t>
  </si>
  <si>
    <t>MEVI1751</t>
  </si>
  <si>
    <t>CONMUTADOR ESTANCO IP65</t>
  </si>
  <si>
    <t>C14/2N5</t>
  </si>
  <si>
    <t>MEVI1752</t>
  </si>
  <si>
    <t>CRUZAMIENTO ESTANCO IP65</t>
  </si>
  <si>
    <t>MEVI1753</t>
  </si>
  <si>
    <t>PULSADOR CAMPANA ESTANCO IP65</t>
  </si>
  <si>
    <t>MEVI1754</t>
  </si>
  <si>
    <t>PULSADOR LUZ ESTANCO IP65</t>
  </si>
  <si>
    <t>MEVI175500</t>
  </si>
  <si>
    <t>AUTOTRANSFORMADOR 125V/220V 500W</t>
  </si>
  <si>
    <t>MEVI1757</t>
  </si>
  <si>
    <t>INTERRUPTOR LUMINOSO ESTANCO IP65</t>
  </si>
  <si>
    <t>MEVI175750</t>
  </si>
  <si>
    <t>AUTOTRANSFORMADOR 125V/220V 750W</t>
  </si>
  <si>
    <t>MEVI1758</t>
  </si>
  <si>
    <t>CONMUTADOR LUMINOSO ESTANCO IP65</t>
  </si>
  <si>
    <t>C15</t>
  </si>
  <si>
    <t>MEVI1759</t>
  </si>
  <si>
    <t>PULSADOR CAMPANA LUMINOSO ESTANCO IP65</t>
  </si>
  <si>
    <t>MEVI1761</t>
  </si>
  <si>
    <t>DOBLE INTERRUPTOR ESTANCO IP65</t>
  </si>
  <si>
    <t>MEVI1762</t>
  </si>
  <si>
    <t>DOBLE CONMUTADOR ESTANCO IP65</t>
  </si>
  <si>
    <t>MEVI17629</t>
  </si>
  <si>
    <t>V*100 BRYDAS 7,6x292mm NATURAL</t>
  </si>
  <si>
    <t>F24/1E8</t>
  </si>
  <si>
    <t>MEVI17630</t>
  </si>
  <si>
    <t>V*100 BRYDAS 7,5x300mm NEGRAS</t>
  </si>
  <si>
    <t>F24/1E8/P2</t>
  </si>
  <si>
    <t>MEVI17636</t>
  </si>
  <si>
    <t>V*100 BRYDAS 7,6x368mm NATURAL</t>
  </si>
  <si>
    <t>F24/U69</t>
  </si>
  <si>
    <t>MEVI17637</t>
  </si>
  <si>
    <t>V*100 BRYDAS 7,6x368mm NEGRAS</t>
  </si>
  <si>
    <t>F24/P3</t>
  </si>
  <si>
    <t>MEVI17A</t>
  </si>
  <si>
    <t>CLAVIJA DE 5 TOMAS 3A</t>
  </si>
  <si>
    <t>MEVI17E</t>
  </si>
  <si>
    <t>MEVI17TT</t>
  </si>
  <si>
    <t>CLAVIJA DE 5 TOMAS 3A P.BASE TT</t>
  </si>
  <si>
    <t>MEVI18</t>
  </si>
  <si>
    <t>TRIPLE PARA PATA 4mm SALIDAS VERTICALES</t>
  </si>
  <si>
    <t>B3</t>
  </si>
  <si>
    <t>MEVI183</t>
  </si>
  <si>
    <t>AHORA MEVI1183</t>
  </si>
  <si>
    <t>MEVI184</t>
  </si>
  <si>
    <t>AHORA MEVI1184</t>
  </si>
  <si>
    <t>MEVI19216</t>
  </si>
  <si>
    <t>25 FUSIB.CILINDRI gl.8,5x36 16A S/IND</t>
  </si>
  <si>
    <t>I/41</t>
  </si>
  <si>
    <t>MEVI197</t>
  </si>
  <si>
    <t>MANDO DISTANC+6 BANCOS MEMORIA</t>
  </si>
  <si>
    <t>I41</t>
  </si>
  <si>
    <t>MEVI19A</t>
  </si>
  <si>
    <t>CLAVIJA 4MM</t>
  </si>
  <si>
    <t>MEVI2</t>
  </si>
  <si>
    <t>MEVI20</t>
  </si>
  <si>
    <t>CLAVIJA CON PLAFORNIER 1,2W EN BLISTER</t>
  </si>
  <si>
    <t>B3/U68</t>
  </si>
  <si>
    <t>MEVI202</t>
  </si>
  <si>
    <t>MOELER*DIFERENCIAL 40A 2POLOS 30mA</t>
  </si>
  <si>
    <t>MEVI2032B</t>
  </si>
  <si>
    <t>V*BASE SUPERFICIE CON OBTURADOR EN BLISTER</t>
  </si>
  <si>
    <t>C15/P62</t>
  </si>
  <si>
    <t>MEVI2036B</t>
  </si>
  <si>
    <t>V*BASE SUPERFICIE REDONDA BLANCA EN BLISTER</t>
  </si>
  <si>
    <t>C15/P66</t>
  </si>
  <si>
    <t>MEVI2038B</t>
  </si>
  <si>
    <t>BASE SUPERFICIE SCHUCO REDONDA BLANCA EN BLISTER</t>
  </si>
  <si>
    <t>C16</t>
  </si>
  <si>
    <t>MEVI204</t>
  </si>
  <si>
    <t>DIFERENCIAL 63A-2P-30mA</t>
  </si>
  <si>
    <t>I/42</t>
  </si>
  <si>
    <t>MEVI20A</t>
  </si>
  <si>
    <t>ADAPTADOR TRIPLE</t>
  </si>
  <si>
    <t>MEVI20C</t>
  </si>
  <si>
    <t>CLAVIJA CON PLAFORNIER 3LEDS 0,7W CURVO</t>
  </si>
  <si>
    <t>B3/T56</t>
  </si>
  <si>
    <t>MEVI20S</t>
  </si>
  <si>
    <t>MEVI21</t>
  </si>
  <si>
    <t>DOBLE SCHUCO BLANCO</t>
  </si>
  <si>
    <t>MEVI210</t>
  </si>
  <si>
    <t>20 PROTECTORES ENCHUFE SCHUKO</t>
  </si>
  <si>
    <t>B11/P108</t>
  </si>
  <si>
    <t>MEVI22</t>
  </si>
  <si>
    <t>TRIPLE SCHUCO BLANCO</t>
  </si>
  <si>
    <t>B3/2N5</t>
  </si>
  <si>
    <t>MEVI23</t>
  </si>
  <si>
    <t>DOBLE SCHUKO PARA PATA 4mm</t>
  </si>
  <si>
    <t>B3/O94</t>
  </si>
  <si>
    <t>MEVI234</t>
  </si>
  <si>
    <t>PIA 1P+N 15 Am</t>
  </si>
  <si>
    <t>MEVI24</t>
  </si>
  <si>
    <t>CLAVIJA CARITA LUMINOSA</t>
  </si>
  <si>
    <t>MEVI246</t>
  </si>
  <si>
    <t>PIA 25A 1 POLO + NEUTRO</t>
  </si>
  <si>
    <t>MEVI247</t>
  </si>
  <si>
    <t>CLAVIJA GOMA NEGRA IP. 44</t>
  </si>
  <si>
    <t>MEVI248</t>
  </si>
  <si>
    <t>BASE GOMA IP. 44</t>
  </si>
  <si>
    <t>MEVI255</t>
  </si>
  <si>
    <t>PIA 32A 3 POLOS + NEUTRO</t>
  </si>
  <si>
    <t>MEVI26</t>
  </si>
  <si>
    <t>TRIPLE SCHUKO PARA PATA 4mm</t>
  </si>
  <si>
    <t>MEVI27</t>
  </si>
  <si>
    <t>CUADRUPLE SCHUKO PARA PATA 4mm</t>
  </si>
  <si>
    <t>B4/T94</t>
  </si>
  <si>
    <t>MEVI283</t>
  </si>
  <si>
    <t>MOELER*ICP 10A 2 POLOS</t>
  </si>
  <si>
    <t>MEVI289</t>
  </si>
  <si>
    <t>MOELER*ICP 15A 2 POLOS</t>
  </si>
  <si>
    <t>MEVI28A</t>
  </si>
  <si>
    <t>INTERRUPTOR BASCULANTE  DE SUP.</t>
  </si>
  <si>
    <t>MEVI295</t>
  </si>
  <si>
    <t>MOELER*ICP 20A 2 POLOS</t>
  </si>
  <si>
    <t>MEVI3</t>
  </si>
  <si>
    <t>CLAVIJA AEREA PATA 4mm BLANCA SOLERA</t>
  </si>
  <si>
    <t>MEVI30</t>
  </si>
  <si>
    <t>B4</t>
  </si>
  <si>
    <t>MEVI3003</t>
  </si>
  <si>
    <t>1.5mt BASE 3TOMAS+CABLE 3x1mm</t>
  </si>
  <si>
    <t>C16/P46/P68/S59</t>
  </si>
  <si>
    <t>MEVI3004</t>
  </si>
  <si>
    <t>1.5mt BASE 4TOMAS+CABLE 3x1mm</t>
  </si>
  <si>
    <t>C16/T54/S61</t>
  </si>
  <si>
    <t>MEVI3005</t>
  </si>
  <si>
    <t>1.5mt BASE 5TOMAS+CABLE 3x1mm</t>
  </si>
  <si>
    <t>C17/P38</t>
  </si>
  <si>
    <t>MEVI3006</t>
  </si>
  <si>
    <t>1.5mt BASE 6TOMAS+CABLE 3x1mm</t>
  </si>
  <si>
    <t>C17/T84</t>
  </si>
  <si>
    <t>MEVI3008</t>
  </si>
  <si>
    <t>BLISTER DE GRAPAS CUADRADAS 8mm</t>
  </si>
  <si>
    <t>I43</t>
  </si>
  <si>
    <t>MEVI301</t>
  </si>
  <si>
    <t>MOELER*ICP 25A 2 POLOS</t>
  </si>
  <si>
    <t>MEVI3013N</t>
  </si>
  <si>
    <t>1.5mt BASE 3TOMAS+CABLE 3x1mm NEGRA</t>
  </si>
  <si>
    <t>C17/O53</t>
  </si>
  <si>
    <t>MEVI3014</t>
  </si>
  <si>
    <t>1.5mt BASE 4TOMAS+CABLE 3x1mm CUADRADA</t>
  </si>
  <si>
    <t>C19/O47/P88</t>
  </si>
  <si>
    <t>MEVI3023</t>
  </si>
  <si>
    <t>SIN CABLE BASE 3 TOMAS</t>
  </si>
  <si>
    <t>C19/O15/O82</t>
  </si>
  <si>
    <t>MEVI3024</t>
  </si>
  <si>
    <t>SIN CABLE BASE 4 TOMAS</t>
  </si>
  <si>
    <t>C19/T31</t>
  </si>
  <si>
    <t>MEVI3025</t>
  </si>
  <si>
    <t>SIN CABLE BASE 5 TOMAS</t>
  </si>
  <si>
    <t>C19/U97</t>
  </si>
  <si>
    <t>MEVI3026</t>
  </si>
  <si>
    <t>SIN CABLE BASE 6 TOMAS</t>
  </si>
  <si>
    <t>C20/O68</t>
  </si>
  <si>
    <t>MEVI31</t>
  </si>
  <si>
    <t>CLAVIJA CON SENSOR CREPUSCULAR PLAFORNIER 1W</t>
  </si>
  <si>
    <t>B4/T108</t>
  </si>
  <si>
    <t>MEVI32</t>
  </si>
  <si>
    <t>BASE SUPERFICIE CON OBTURADOR</t>
  </si>
  <si>
    <t>MEVI3203</t>
  </si>
  <si>
    <t>1.5mt BASE 3TOMAS+INTERR+CABLE 3x1mm 10/1A MAX 2200W</t>
  </si>
  <si>
    <t>C20/P55</t>
  </si>
  <si>
    <t>MEVI32033</t>
  </si>
  <si>
    <t>3mt BASE 3TOMAS+INTERR+CABLE 3x1mm 10/1A MAX 2200W</t>
  </si>
  <si>
    <t>C20/S13</t>
  </si>
  <si>
    <t>MEVI3204</t>
  </si>
  <si>
    <t>1.5mt BASE 4TOMAS+INTERR+CABLE 3x1mm 10/1A MAX 2200W</t>
  </si>
  <si>
    <t>C21</t>
  </si>
  <si>
    <t>MEVI3205</t>
  </si>
  <si>
    <t>1.5mt BASE 5TOMAS+INTERR+CABLE 3x1mm 10/1A MAX 2200W</t>
  </si>
  <si>
    <t>C21/T70/T93</t>
  </si>
  <si>
    <t>MEVI3206</t>
  </si>
  <si>
    <t>1.5mt BASE 6TOMAS+INTERR+CABLE 3x1mm 10/1A MAX 2200W</t>
  </si>
  <si>
    <t>C21/T55/O53</t>
  </si>
  <si>
    <t>MEVI32063</t>
  </si>
  <si>
    <t>3mt BASE 6TOMAS+INTERR+CABLE 3x1mm 10/1A MAX 2200W</t>
  </si>
  <si>
    <t>C21/O52</t>
  </si>
  <si>
    <t>MEVI3207</t>
  </si>
  <si>
    <t>1.5mt BASE 7 TOMAS+INTERR+CABLE 3x1mm 10/1A MAX 2200W</t>
  </si>
  <si>
    <t>C21/1G27</t>
  </si>
  <si>
    <t>MEVI3213N</t>
  </si>
  <si>
    <t>1.5mt BASE 3TOMAS+INTERR+CABLE 3x1mm NEGRA</t>
  </si>
  <si>
    <t>C22/P42/P64</t>
  </si>
  <si>
    <t>MEVI3223</t>
  </si>
  <si>
    <t>SIN CABLE BASE 3TOMAS+INTERR</t>
  </si>
  <si>
    <t>C22/O49</t>
  </si>
  <si>
    <t>MEVI3224</t>
  </si>
  <si>
    <t>SIN CABLE BASE 4TOMAS+INTERR</t>
  </si>
  <si>
    <t>C22/P99</t>
  </si>
  <si>
    <t>MEVI3225</t>
  </si>
  <si>
    <t>SIN CABLE BASE 5TOMAS+INTERR</t>
  </si>
  <si>
    <t>C22/O68</t>
  </si>
  <si>
    <t>MEVI3226</t>
  </si>
  <si>
    <t>SIN CABLE BASE 6TOMAS+INTERR</t>
  </si>
  <si>
    <t>C23/O25</t>
  </si>
  <si>
    <t>MEVI33</t>
  </si>
  <si>
    <t>INTERRUPTOR DE PASO ANCHO</t>
  </si>
  <si>
    <t>MEVI33IL</t>
  </si>
  <si>
    <t>INTERRUPTOR DE PASO ANCHO LUMINOSO</t>
  </si>
  <si>
    <t>G4</t>
  </si>
  <si>
    <t>MEVI346E</t>
  </si>
  <si>
    <t>20 T 9,5 HEMBRA - 9,5 MACHO - 9,5 HEMBRA</t>
  </si>
  <si>
    <t>1K17</t>
  </si>
  <si>
    <t>MEVI347E</t>
  </si>
  <si>
    <t>9,5MACHO - 9,5 HEMBRA - 9,5 MACHO</t>
  </si>
  <si>
    <t>J66</t>
  </si>
  <si>
    <t>MEVI3502</t>
  </si>
  <si>
    <t>1.5mt BASE 2TOMAS+CABLE 3x1,5mm 10/16A MAX 3680W</t>
  </si>
  <si>
    <t>C23/O47/O25</t>
  </si>
  <si>
    <t>MEVI3503</t>
  </si>
  <si>
    <t>1.5mt BASE 3TOMAS+CABLE 3x1,5mm 10/16A MAX 3680W</t>
  </si>
  <si>
    <t>C23/O19</t>
  </si>
  <si>
    <t>MEVI3504</t>
  </si>
  <si>
    <t>1.5mt BASE 4TOMAS+CABLE 3x1,5mm 10/16A MAX 3680W</t>
  </si>
  <si>
    <t>C23/T109</t>
  </si>
  <si>
    <t>MEVI3505</t>
  </si>
  <si>
    <t>1.5mt BASE 5TOMAS+CABLE 3x1,5mm 10/16A MAX 3680W</t>
  </si>
  <si>
    <t>C24/079</t>
  </si>
  <si>
    <t>MEVI3506</t>
  </si>
  <si>
    <t>1.5mt BASE 6TOMAS+CABLE 3x1,5mm 10/16A MAX 3680W</t>
  </si>
  <si>
    <t>C24/O56/O78/O100</t>
  </si>
  <si>
    <t>MEVI351</t>
  </si>
  <si>
    <t>BASE TV SUPERFICIE 2 SALIDAS 13mm.</t>
  </si>
  <si>
    <t>MEVI352</t>
  </si>
  <si>
    <t>BASE TV. EMPOTRAR 1 SALIDA 13mm</t>
  </si>
  <si>
    <t>MEVI359E</t>
  </si>
  <si>
    <t>50 CONECTOR TV. RECTO MACHO 9,5mm.</t>
  </si>
  <si>
    <t>MEVI36</t>
  </si>
  <si>
    <t>BASE SUPERFICIE REDONDA BLANCA</t>
  </si>
  <si>
    <t>B4/2N2</t>
  </si>
  <si>
    <t>MEVI3601B</t>
  </si>
  <si>
    <t>BASE 60A BLANCA</t>
  </si>
  <si>
    <t>MEVI3601N</t>
  </si>
  <si>
    <t>BHES60NM</t>
  </si>
  <si>
    <t>MEVI3602B</t>
  </si>
  <si>
    <t>BHES60M</t>
  </si>
  <si>
    <t>MEVI3603</t>
  </si>
  <si>
    <t>1.5mt BASE 3TOMAS+INTERR+CABLE 3x1,5mm 10/16A MAX 3680W</t>
  </si>
  <si>
    <t>C24/T55</t>
  </si>
  <si>
    <t>MEVI3604</t>
  </si>
  <si>
    <t>1.5mt BASE 4TOMAS+INTERR+CABLE 3x1,5mm 10/16A MAX 3680W</t>
  </si>
  <si>
    <t>C25/P31</t>
  </si>
  <si>
    <t>MEVI3605</t>
  </si>
  <si>
    <t>1.5mt BASE 5TOMAS+INTERR+CABLE 3x1,5mm 10/16A MAX 3680W</t>
  </si>
  <si>
    <t>C25/U74</t>
  </si>
  <si>
    <t>MEVI3606</t>
  </si>
  <si>
    <t>1.5mt BASE 6TOMAS+INTERR+CABLE 3x1,5mm 10/16A MAX 3680W</t>
  </si>
  <si>
    <t>C25/T26/T48</t>
  </si>
  <si>
    <t>MEVI3607</t>
  </si>
  <si>
    <t>1.5mt BASE 3TOMAS+INTERR INDIV+CABLE 3x1.5mm</t>
  </si>
  <si>
    <t>C27/O8</t>
  </si>
  <si>
    <t>MEVI3608</t>
  </si>
  <si>
    <t>1.5mt BASE 6TOMAS+INTERR INDIV+CABLE 3x1.5mm MAX 3680W</t>
  </si>
  <si>
    <t>C25</t>
  </si>
  <si>
    <t>MEVI3660</t>
  </si>
  <si>
    <t>BASE 6 TOMAS+INT+2,15m CABLE ''ARMARIOS RACK''</t>
  </si>
  <si>
    <t>C27</t>
  </si>
  <si>
    <t>MEVI3705</t>
  </si>
  <si>
    <t>BASE ROJA 5 TOMAS 3x1,5mm PARA EXTERIOR MAX3680W</t>
  </si>
  <si>
    <t>C27/O72/O94</t>
  </si>
  <si>
    <t>MEVI372</t>
  </si>
  <si>
    <t>BASE SUPE TV. 1 CONECTOR H9,5mm</t>
  </si>
  <si>
    <t>I45</t>
  </si>
  <si>
    <t>MEVI3722</t>
  </si>
  <si>
    <t>BASE ROJA 4 TOMAS 3x1,5mm PARA EXTERIOR MAX 3680W</t>
  </si>
  <si>
    <t>C27/O96</t>
  </si>
  <si>
    <t>MEVI373</t>
  </si>
  <si>
    <t>BASE SUPERFICI TV.1 SALIDA M9,5mm</t>
  </si>
  <si>
    <t>MEVI38</t>
  </si>
  <si>
    <t>BASE SCHUCO DE SUPERFICIE</t>
  </si>
  <si>
    <t>B5</t>
  </si>
  <si>
    <t>MEVI3805</t>
  </si>
  <si>
    <t>BASE ROJA 5 TOMAS+INT.+CABLE 3x1,5mm  EXTERIOR</t>
  </si>
  <si>
    <t>C28</t>
  </si>
  <si>
    <t>MEVI3828</t>
  </si>
  <si>
    <t>BASE MULTIPLE PARA ORDENADOR 3x1mm</t>
  </si>
  <si>
    <t>C28/O57</t>
  </si>
  <si>
    <t>MEVI394</t>
  </si>
  <si>
    <t>PELACABLES EN BLISTER</t>
  </si>
  <si>
    <t>MEVI395</t>
  </si>
  <si>
    <t>CORTADOR-PELACABLES AJUSTABLE</t>
  </si>
  <si>
    <t>B13/U28</t>
  </si>
  <si>
    <t>MEVI396</t>
  </si>
  <si>
    <t>REMACHADORA-PELACABLES MANUAL</t>
  </si>
  <si>
    <t>B13/U37</t>
  </si>
  <si>
    <t>MEVI398B</t>
  </si>
  <si>
    <t>INTERRUPTO REG.C/CONEX.BLANCA</t>
  </si>
  <si>
    <t>B13</t>
  </si>
  <si>
    <t>MEVI398E</t>
  </si>
  <si>
    <t>REGULADOR LUZ EMPOTRAR</t>
  </si>
  <si>
    <t>MEVI398S</t>
  </si>
  <si>
    <t>REGULADOR LUZ SUPERFICIE</t>
  </si>
  <si>
    <t>MEVI399B</t>
  </si>
  <si>
    <t>PROLONGADOR CON REGULADOR DE PASO 300W BLANCO</t>
  </si>
  <si>
    <t>MEVI3N</t>
  </si>
  <si>
    <t>CLAVIJA AEREA PATA 4mm NEGRA SOLERA</t>
  </si>
  <si>
    <t>B2/J27</t>
  </si>
  <si>
    <t>MEVI4</t>
  </si>
  <si>
    <t>BASE AEREA BLANCA SOLERA</t>
  </si>
  <si>
    <t>B2/2N3</t>
  </si>
  <si>
    <t>MEVI403</t>
  </si>
  <si>
    <t>JUEGO DESTORNILLA 4 PLANO Y 2PH</t>
  </si>
  <si>
    <t>MEVI4038</t>
  </si>
  <si>
    <t>CONVERTIDOR DE E27 A GU10</t>
  </si>
  <si>
    <t>C28/T7</t>
  </si>
  <si>
    <t>MEVI4039</t>
  </si>
  <si>
    <t>REDUCTOR ROSCA E-27 A E-14</t>
  </si>
  <si>
    <t>C28/T78</t>
  </si>
  <si>
    <t>MEVI4040</t>
  </si>
  <si>
    <t>AMPLIADOR ROSCA E-14 A E-27</t>
  </si>
  <si>
    <t>C28/O16</t>
  </si>
  <si>
    <t>MEVI4041</t>
  </si>
  <si>
    <t>REDUCTOR ROSCA E-40 A E-27</t>
  </si>
  <si>
    <t>C28/P19</t>
  </si>
  <si>
    <t>MEVI4043</t>
  </si>
  <si>
    <t>PORTALAMPARA PORCELANA CON PUENTE E-27</t>
  </si>
  <si>
    <t>C28/U11</t>
  </si>
  <si>
    <t>MEVI4044</t>
  </si>
  <si>
    <t>PORTALAMPARAS PORCELANA E-40</t>
  </si>
  <si>
    <t>C29/O18/O40</t>
  </si>
  <si>
    <t>MEVI4045B</t>
  </si>
  <si>
    <t>PORTALAMPARAS BAQUELITA PRESION E-27 BLANCO</t>
  </si>
  <si>
    <t>C29/2N4</t>
  </si>
  <si>
    <t>MEVI4045N</t>
  </si>
  <si>
    <t>PORTALAMPARAS BAQUELITA PRESION E-27 NEGRO</t>
  </si>
  <si>
    <t>C29</t>
  </si>
  <si>
    <t>MEVI4047</t>
  </si>
  <si>
    <t>PORTALAMPARAS SUPERFICIE E-27 CURVO</t>
  </si>
  <si>
    <t>C29/U2</t>
  </si>
  <si>
    <t>MEVI4048</t>
  </si>
  <si>
    <t>PORTALAMPARAS SUPERFICIE E-27 RECTO</t>
  </si>
  <si>
    <t>MEVI4048O</t>
  </si>
  <si>
    <t>PORTALAMPARAS SUPERFICIE RECTO</t>
  </si>
  <si>
    <t>C29/U20</t>
  </si>
  <si>
    <t>MEVI4049B</t>
  </si>
  <si>
    <t>PORTALAM. BAQUELITA E-14 ROSCA+ARANDELA BLANCO</t>
  </si>
  <si>
    <t>C30/P61</t>
  </si>
  <si>
    <t>MEVI4049N</t>
  </si>
  <si>
    <t>PORTALAM. BAQUELITA E-14 ROSCA+ARANDELA NEGRO</t>
  </si>
  <si>
    <t>C30/P39</t>
  </si>
  <si>
    <t>MEVI4050B</t>
  </si>
  <si>
    <t>ARANDELA E-14 BLANCA</t>
  </si>
  <si>
    <t>C30</t>
  </si>
  <si>
    <t>MEVI4051</t>
  </si>
  <si>
    <t>PORTALAMPARAS PORCELANA E-14 PARA FUNDA CORTA</t>
  </si>
  <si>
    <t>MEVI4052C</t>
  </si>
  <si>
    <t>FUNDA VELA CORTA CREMA PARA E-14</t>
  </si>
  <si>
    <t>MEVI4053</t>
  </si>
  <si>
    <t>PORTALAMPARAS PORCELANA CON PUENTE E-14 ''RECTO''</t>
  </si>
  <si>
    <t>C30/T17</t>
  </si>
  <si>
    <t>MEVI4054</t>
  </si>
  <si>
    <t>T8 PORTAFLUORESCENTE DOBLE G-13</t>
  </si>
  <si>
    <t>C30/1G31</t>
  </si>
  <si>
    <t>MEVI4055</t>
  </si>
  <si>
    <t>V*PORTALAMPARAS E-10</t>
  </si>
  <si>
    <t>MEVI4058</t>
  </si>
  <si>
    <t>FUNDA VELA MEDIANA BLANCA</t>
  </si>
  <si>
    <t>C31</t>
  </si>
  <si>
    <t>MEVI4058C</t>
  </si>
  <si>
    <t>FUNDA VELA MEDIANA CREMA</t>
  </si>
  <si>
    <t>MEVI4059</t>
  </si>
  <si>
    <t>PORTALINESTRA 1 POLO</t>
  </si>
  <si>
    <t>MEVI406</t>
  </si>
  <si>
    <t>V*BUSCAPOLOS CON CLIP 60mm</t>
  </si>
  <si>
    <t>B13/O59/S39</t>
  </si>
  <si>
    <t>MEVI4060</t>
  </si>
  <si>
    <t>PORTALINESTRA 2 POLOS</t>
  </si>
  <si>
    <t>MEVI4061</t>
  </si>
  <si>
    <t>V*PORTALAMPARAS E-27 CON CADENA Y ROSCA+ARANDELA</t>
  </si>
  <si>
    <t>C31/O98</t>
  </si>
  <si>
    <t>MEVI4061O</t>
  </si>
  <si>
    <t>OFERTA*PORTALAMPARAS E27 NEGRO</t>
  </si>
  <si>
    <t>C32/O54</t>
  </si>
  <si>
    <t>MEVI4062</t>
  </si>
  <si>
    <t>PORTALAMPARAS E-27 LATON CON CADENA</t>
  </si>
  <si>
    <t>C31/O29/O58</t>
  </si>
  <si>
    <t>MEVI4062O</t>
  </si>
  <si>
    <t>PORTALAMPARAS E27 METALICO CON CADENA</t>
  </si>
  <si>
    <t>C32/P78</t>
  </si>
  <si>
    <t>MEVI4063</t>
  </si>
  <si>
    <t>PORTALAMPARAS E-27 LATON CON ROSCA</t>
  </si>
  <si>
    <t>C32/O104/P100</t>
  </si>
  <si>
    <t>MEVI4064</t>
  </si>
  <si>
    <t>PORTACEBADOR DE SUPERFICIE</t>
  </si>
  <si>
    <t>C32</t>
  </si>
  <si>
    <t>MEVI4065</t>
  </si>
  <si>
    <t>T8 PORTAFLUORESCENTE G13</t>
  </si>
  <si>
    <t>C32/1G30</t>
  </si>
  <si>
    <t>MEVI4066</t>
  </si>
  <si>
    <t>T8 PORTAFLUORESCENTE G13 +CEBADOR</t>
  </si>
  <si>
    <t>C32/1G32</t>
  </si>
  <si>
    <t>MEVI4067</t>
  </si>
  <si>
    <t>PORTAFLUORESCENTES + 1,5 METROS CABLE</t>
  </si>
  <si>
    <t>MEVI407</t>
  </si>
  <si>
    <t>V*BUSCAPOLOS SIN CLIP 100mm</t>
  </si>
  <si>
    <t>B13/O50</t>
  </si>
  <si>
    <t>MEVI4075B</t>
  </si>
  <si>
    <t>PORTALAMPARAS BAQUELITA E-14 LISO BLANCO</t>
  </si>
  <si>
    <t>C33/O81</t>
  </si>
  <si>
    <t>MEVI4075BO</t>
  </si>
  <si>
    <t>OFERTA*PORTALAMPARAS E14 BLANCO</t>
  </si>
  <si>
    <t>C33</t>
  </si>
  <si>
    <t>MEVI4075N</t>
  </si>
  <si>
    <t>PORTALAMPARAS BAQUELITA E-14 LISO NEGRO</t>
  </si>
  <si>
    <t>C33/P100</t>
  </si>
  <si>
    <t>MEVI4075NO</t>
  </si>
  <si>
    <t>OFERTA*PORTALAMPARAS E14 NEGRO</t>
  </si>
  <si>
    <t>MEVI4076</t>
  </si>
  <si>
    <t>PORTALAMPARAS EXTERIOR E-27 NEGRO BLISTER</t>
  </si>
  <si>
    <t>C33/O96</t>
  </si>
  <si>
    <t>MEVI4076O</t>
  </si>
  <si>
    <t>C34/P51</t>
  </si>
  <si>
    <t>MEVI4076V</t>
  </si>
  <si>
    <t>PORTALAMPARAS EXTERIOR E-27 SOLERA</t>
  </si>
  <si>
    <t>C34</t>
  </si>
  <si>
    <t>MEVI4078</t>
  </si>
  <si>
    <t>T8 PORTAFLUORESCENTE G13 SPERFICIE+SOPORTE METALICO</t>
  </si>
  <si>
    <t>MEVI4079</t>
  </si>
  <si>
    <t>PORTALAMPARAS E-27 LATON LISO</t>
  </si>
  <si>
    <t>C34/O36</t>
  </si>
  <si>
    <t>MEVI4079O</t>
  </si>
  <si>
    <t>OFERTA*PORTALAMPARAS E27 METALICO</t>
  </si>
  <si>
    <t>C34/U15/P9</t>
  </si>
  <si>
    <t>MEVI408</t>
  </si>
  <si>
    <t>V*BUSCAPOLOS ROJO CON CLIP 18cm .</t>
  </si>
  <si>
    <t>B14/U33</t>
  </si>
  <si>
    <t>MEVI4080</t>
  </si>
  <si>
    <t>PORTALAMPARAS GZ10 CERAMICO</t>
  </si>
  <si>
    <t>C34/T95</t>
  </si>
  <si>
    <t>MEVI4081</t>
  </si>
  <si>
    <t>PORTALAMPARAS G4/G5,3/G6,3 CON CABLE SILICONA</t>
  </si>
  <si>
    <t>D2/O61</t>
  </si>
  <si>
    <t>MEVI4083</t>
  </si>
  <si>
    <t>PORTA-FLUORESCENTE CIRCULAR+CEBADOR</t>
  </si>
  <si>
    <t>D2/1H8</t>
  </si>
  <si>
    <t>MEVI4085</t>
  </si>
  <si>
    <t>PORTALAMPAS G-9 CERAMICO</t>
  </si>
  <si>
    <t>D2</t>
  </si>
  <si>
    <t>MEVI4086</t>
  </si>
  <si>
    <t>CLIP PARA TUBO CIRCULAR</t>
  </si>
  <si>
    <t>MEVI4095O</t>
  </si>
  <si>
    <t>OFERTA*PORTALAMPARAS E14 METALICO</t>
  </si>
  <si>
    <t>D2/P9</t>
  </si>
  <si>
    <t>MEVI4105</t>
  </si>
  <si>
    <t>PORTALAMPARAS G5,3 CONEXION A TORNILLO</t>
  </si>
  <si>
    <t>D3</t>
  </si>
  <si>
    <t>MEVI4106</t>
  </si>
  <si>
    <t>PORTALAMPARAS R7s 118mm</t>
  </si>
  <si>
    <t>D3/U6</t>
  </si>
  <si>
    <t>MEVI4108</t>
  </si>
  <si>
    <t>PORTALAMPARAS R7s 78mm</t>
  </si>
  <si>
    <t>D3/P23</t>
  </si>
  <si>
    <t>MEVI4130B</t>
  </si>
  <si>
    <t>PORTALAMPARAS BAQUELITA E-27 LISO BLANCO</t>
  </si>
  <si>
    <t>D3/U44</t>
  </si>
  <si>
    <t>MEVI4130BO</t>
  </si>
  <si>
    <t>OFERTA*PORTALAMPARAS E27 BLANCO</t>
  </si>
  <si>
    <t>D4/U12</t>
  </si>
  <si>
    <t>MEVI4130N</t>
  </si>
  <si>
    <t>PORTALAMPARAS BAQUELITA E-27 LISO NEGR</t>
  </si>
  <si>
    <t>D4</t>
  </si>
  <si>
    <t>MEVI4130NO</t>
  </si>
  <si>
    <t>D4/P18</t>
  </si>
  <si>
    <t>MEVI4131B</t>
  </si>
  <si>
    <t>PORTALAM. BAQUELITA E-27 ROSCA+ARANDELA BLANCO</t>
  </si>
  <si>
    <t>D4/P40/P18</t>
  </si>
  <si>
    <t>MEVI4131N</t>
  </si>
  <si>
    <t>PORTALAM. BAQUELITA E-27 ROSCA+ARANDEL</t>
  </si>
  <si>
    <t>D4/O37/O59</t>
  </si>
  <si>
    <t>MEVI4132B</t>
  </si>
  <si>
    <t>ARANDELA BLANCA E-27</t>
  </si>
  <si>
    <t>D5</t>
  </si>
  <si>
    <t>MEVI4132N</t>
  </si>
  <si>
    <t>ARANDELA NEGRA E-27 SOLO PARA SOLERA</t>
  </si>
  <si>
    <t>MEVI4135</t>
  </si>
  <si>
    <t>PORTAFLUORESCENTE MINIATURA G5</t>
  </si>
  <si>
    <t>MEVI416</t>
  </si>
  <si>
    <t>DINUY*TIMBRE MELODIA</t>
  </si>
  <si>
    <t>MEVI4170A</t>
  </si>
  <si>
    <t>PORTALAMP.E27 SILICONA AMARILLO CABLE TELA</t>
  </si>
  <si>
    <t>1H6</t>
  </si>
  <si>
    <t>MEVI4170C</t>
  </si>
  <si>
    <t>PORTALAMP.E27 SILICONA CELESTE CABLE TELA</t>
  </si>
  <si>
    <t>1I6</t>
  </si>
  <si>
    <t>MEVI4170G</t>
  </si>
  <si>
    <t>PORTALAMP.E27 SILICONA GRIS CABLE TELA</t>
  </si>
  <si>
    <t>MEVI4170N</t>
  </si>
  <si>
    <t>PORTALAMP.E27 SILICONA NEGRO CABLE TELA</t>
  </si>
  <si>
    <t>1K1</t>
  </si>
  <si>
    <t>MEVI4170O</t>
  </si>
  <si>
    <t>PORTALAMP.E27 SILICONA NARANJA CABLE TELA</t>
  </si>
  <si>
    <t>1J1</t>
  </si>
  <si>
    <t>MEVI4170P</t>
  </si>
  <si>
    <t>PORTALAMP.E27 SILICONA PURPURA CABLE TELA</t>
  </si>
  <si>
    <t>MEVI4170R</t>
  </si>
  <si>
    <t>PORTALAMP.E27 SILICONA ROJO CABLE TELA</t>
  </si>
  <si>
    <t>MEVI4170RS</t>
  </si>
  <si>
    <t>PORTALAMP.E27 SILICONA ROSA CABLE TELA</t>
  </si>
  <si>
    <t>MEVI4170T</t>
  </si>
  <si>
    <t>PORTALAMP.E27 SILICONA TURQUESA CABLE TELA</t>
  </si>
  <si>
    <t>MEVI4170V</t>
  </si>
  <si>
    <t>PORTALAMP.E27 SILICONA VERDE CABLE TELA</t>
  </si>
  <si>
    <t>MEVI4170Z</t>
  </si>
  <si>
    <t>PORTALAMP.E27 SILICONA AZUL CABLE TELA</t>
  </si>
  <si>
    <t>MEVI4171</t>
  </si>
  <si>
    <t>PLATILLO 10/100</t>
  </si>
  <si>
    <t>MEVI41721</t>
  </si>
  <si>
    <t>VARILLA ROSCADA 10/100 1 METRO</t>
  </si>
  <si>
    <t>MEVI417220</t>
  </si>
  <si>
    <t>VARILLA 2cm ROSCA 10/100</t>
  </si>
  <si>
    <t>MEVI417230</t>
  </si>
  <si>
    <t>VARILLA 3cm ROSCA 10/100</t>
  </si>
  <si>
    <t>MEVI417240</t>
  </si>
  <si>
    <t>VARILLA 4cm ROSCA 10/100</t>
  </si>
  <si>
    <t>MEVI417260</t>
  </si>
  <si>
    <t>VARILLA 6,5cm ROSCA 10/100</t>
  </si>
  <si>
    <t>MEVI4173</t>
  </si>
  <si>
    <t>TUERCA ROSCA 10/100</t>
  </si>
  <si>
    <t>MEVI418</t>
  </si>
  <si>
    <t>TIMBRE ZUMBADOR</t>
  </si>
  <si>
    <t>B14</t>
  </si>
  <si>
    <t>MEVI420</t>
  </si>
  <si>
    <t>DINUY*MINUTERO ESCALERA AUTOMATICO</t>
  </si>
  <si>
    <t>MEVI421</t>
  </si>
  <si>
    <t>MEVI4210</t>
  </si>
  <si>
    <t>ARANDELA E-27 LATONADA</t>
  </si>
  <si>
    <t>MEVI422</t>
  </si>
  <si>
    <t>MEVI423</t>
  </si>
  <si>
    <t>PROGRAMADOR DIGITAL SEMANAL</t>
  </si>
  <si>
    <t>B15/U79/S60</t>
  </si>
  <si>
    <t>MEVI424</t>
  </si>
  <si>
    <t>PROGRAMADOR MECANICO DIARIO COMPACTO</t>
  </si>
  <si>
    <t>B15/T20</t>
  </si>
  <si>
    <t>MEVI425</t>
  </si>
  <si>
    <t>TIMBRE CENCERRO</t>
  </si>
  <si>
    <t>MEVI426</t>
  </si>
  <si>
    <t>PROGRAMADOR DIARIO RESERVA 150H</t>
  </si>
  <si>
    <t>B15/O31</t>
  </si>
  <si>
    <t>MEVI427</t>
  </si>
  <si>
    <t>B15/O42</t>
  </si>
  <si>
    <t>MEVI428</t>
  </si>
  <si>
    <t>-PROGRAMADOR DIGITAL 7 DIAS/24 H</t>
  </si>
  <si>
    <t>B15/U57/O42</t>
  </si>
  <si>
    <t>MEVI429</t>
  </si>
  <si>
    <t>PROGRAMADOR MECANICO DIARIO</t>
  </si>
  <si>
    <t>B15</t>
  </si>
  <si>
    <t>MEVI430</t>
  </si>
  <si>
    <t>MEDIDOR DE POTENCIA</t>
  </si>
  <si>
    <t>B15/U33</t>
  </si>
  <si>
    <t>MEVI430A</t>
  </si>
  <si>
    <t>CROMO QRD. 100H 1 DE 24H. 10A</t>
  </si>
  <si>
    <t>MEVI431</t>
  </si>
  <si>
    <t>INTERRUPTOR/REGULADOR INALAMBRICO CON MANDO</t>
  </si>
  <si>
    <t>B16/O101</t>
  </si>
  <si>
    <t>MEVI431A</t>
  </si>
  <si>
    <t>CRONO DD SIN RESERVA 2 24H10A</t>
  </si>
  <si>
    <t>MEVI432A</t>
  </si>
  <si>
    <t>CRONO QRDD 100H 2 DE 24H 10A</t>
  </si>
  <si>
    <t>MEVI433</t>
  </si>
  <si>
    <t>BORNES DE CONEXION HPS-6</t>
  </si>
  <si>
    <t>I52</t>
  </si>
  <si>
    <t>MEVI43AN</t>
  </si>
  <si>
    <t>ANILLA E-27</t>
  </si>
  <si>
    <t>MEVI440</t>
  </si>
  <si>
    <t>BORNES DE CONEXION HPS-120</t>
  </si>
  <si>
    <t>I53</t>
  </si>
  <si>
    <t>MEVI442AT</t>
  </si>
  <si>
    <t>REGLETA CONEX.1006-PL ALTA TEMP</t>
  </si>
  <si>
    <t>MEVI446</t>
  </si>
  <si>
    <t>REG. FLUORES PA NAT 3 2</t>
  </si>
  <si>
    <t>MEVI447B</t>
  </si>
  <si>
    <t>CINTA ADHESIVA 10m x 19mm BLANCA</t>
  </si>
  <si>
    <t>B16/O38</t>
  </si>
  <si>
    <t>MEVI447M</t>
  </si>
  <si>
    <t>V*CINTA ADHESIVA 10m x 19mm MARRON</t>
  </si>
  <si>
    <t>MEVI447N</t>
  </si>
  <si>
    <t>V*CINTA ADHESIVA 10m x 19mm NEGRA</t>
  </si>
  <si>
    <t>B16/U9</t>
  </si>
  <si>
    <t>MEVI447NB</t>
  </si>
  <si>
    <t>V*CINTA ADHESIVA 10m x 19mm NEGRA EN BLISTER</t>
  </si>
  <si>
    <t>B16/V-95</t>
  </si>
  <si>
    <t>MEVI447R</t>
  </si>
  <si>
    <t>V*CINTA ADHESIVA 10m x 19mm ROJA</t>
  </si>
  <si>
    <t>B16</t>
  </si>
  <si>
    <t>MEVI447V</t>
  </si>
  <si>
    <t>V*CINTA ADHESIVA 10m x 19mm VERDE</t>
  </si>
  <si>
    <t>MEVI447Z</t>
  </si>
  <si>
    <t>V*CINTA ADHESIVA 10m x 19mm AZUL</t>
  </si>
  <si>
    <t>B17/O38</t>
  </si>
  <si>
    <t>MEVI448A</t>
  </si>
  <si>
    <t>CINTA ADHESIVA 10m x 19mm AMARILLA</t>
  </si>
  <si>
    <t>B17</t>
  </si>
  <si>
    <t>MEVI448B</t>
  </si>
  <si>
    <t>CINTA ADHESIVA 10m x 19mm BLANCA NUÑEZ CAJA</t>
  </si>
  <si>
    <t>MEVI448G</t>
  </si>
  <si>
    <t>CINTA ADHESIVA 10m x 19mm GRIS</t>
  </si>
  <si>
    <t>MEVI448M</t>
  </si>
  <si>
    <t>CINTA ADHESIVA 10m x 19mm MARRON</t>
  </si>
  <si>
    <t>MEVI448N</t>
  </si>
  <si>
    <t>CINTA ADHESIVA 10m x 19mm NEGRA NUÑEZ CAJA</t>
  </si>
  <si>
    <t>MEVI448R</t>
  </si>
  <si>
    <t>CINTA ADHESIVA 10m x 19mm ROJA</t>
  </si>
  <si>
    <t>MEVI448TT</t>
  </si>
  <si>
    <t>CINTA ADHESIVA 10m x 19mm TOMA TIERRA</t>
  </si>
  <si>
    <t>MEVI448V</t>
  </si>
  <si>
    <t>CINTA ADHESIVA 10m x 19mm VERDE</t>
  </si>
  <si>
    <t>MEVI448Z</t>
  </si>
  <si>
    <t>CINTA ADHESIVA 10m x 19mm AZUL</t>
  </si>
  <si>
    <t>MEVI449A</t>
  </si>
  <si>
    <t>CINTA ADHESIVA 20m x 19mm AMARILLA NUÑEZ CAJA</t>
  </si>
  <si>
    <t>B18</t>
  </si>
  <si>
    <t>MEVI449B</t>
  </si>
  <si>
    <t>CINTA ADHESIVA 20m x 19mm BLANCA NUÑEZ CAJA</t>
  </si>
  <si>
    <t>B19</t>
  </si>
  <si>
    <t>MEVI449G</t>
  </si>
  <si>
    <t>CINTA ADHESIVA 20m x 19mm GRIS NUÑEZ CAJA</t>
  </si>
  <si>
    <t>MEVI449M</t>
  </si>
  <si>
    <t>CINTA ADHESIVA 20m x 19mm MARRON NUÑEZ CAJA</t>
  </si>
  <si>
    <t>MEVI449N</t>
  </si>
  <si>
    <t>CINTA ADHESIVA 20m x 19mm NEGRA NUÑEZ CAJA</t>
  </si>
  <si>
    <t>MEVI449R</t>
  </si>
  <si>
    <t>CINTA ADHESIVA 20m x 19mm ROJA NUÑEZ CAJA</t>
  </si>
  <si>
    <t>MEVI449T</t>
  </si>
  <si>
    <t>CINTA ADHESIVA 20m x 19mm TIERRA NUÑEZ CAJA</t>
  </si>
  <si>
    <t>MEVI449V</t>
  </si>
  <si>
    <t>CINTA ADHESIVA 20m x 19mm VERDE NUÑEZ CAJA</t>
  </si>
  <si>
    <t>MEVI449Z</t>
  </si>
  <si>
    <t>CINTA ADHESIVA 20m x 19mm AZUL NUÑEZ CAJA</t>
  </si>
  <si>
    <t>MEVI450B</t>
  </si>
  <si>
    <t>CINTA ADHESIVA 20m x 25mm BLANCA NUÑEZ CAJA</t>
  </si>
  <si>
    <t>MEVI450N</t>
  </si>
  <si>
    <t>CINTA ADHESIVA 20m x 25mm NEGRA NUÑEZ CAJA</t>
  </si>
  <si>
    <t>MEVI451B</t>
  </si>
  <si>
    <t>V*CINTA ADHESIVA 25mx25mm BLANCA</t>
  </si>
  <si>
    <t>B20/U6</t>
  </si>
  <si>
    <t>MEVI451N</t>
  </si>
  <si>
    <t>V*CINTA ADHESIVA 25mx25mm NEGRA</t>
  </si>
  <si>
    <t>B20/S28</t>
  </si>
  <si>
    <t>MEVI452B</t>
  </si>
  <si>
    <t>V*CINTA ADHESIVA 20m x 19mm BLANCA</t>
  </si>
  <si>
    <t>B20/U37</t>
  </si>
  <si>
    <t>MEVI452N</t>
  </si>
  <si>
    <t>V*CINTA ADHESIVA 20m x 19mm NEGRA</t>
  </si>
  <si>
    <t>B20/U19/S29</t>
  </si>
  <si>
    <t>MEVI453</t>
  </si>
  <si>
    <t>V*CINTA AMERICANA 10m x 50mm</t>
  </si>
  <si>
    <t>B20/S4</t>
  </si>
  <si>
    <t>MEVI454B</t>
  </si>
  <si>
    <t>CINTA ADHESIVA 20m x 19mm BLANCA NUÑEZ</t>
  </si>
  <si>
    <t>A17</t>
  </si>
  <si>
    <t>MEVI454G</t>
  </si>
  <si>
    <t>CINTA ADHESIVA 20m x 19mm GRIS NUÑEZ</t>
  </si>
  <si>
    <t>MEVI454M</t>
  </si>
  <si>
    <t>CINTA ADHESIVA 20m x 19mm MARRON NUÑEZ</t>
  </si>
  <si>
    <t>MEVI454N</t>
  </si>
  <si>
    <t>CINTA ADHESIVA 20m x 19mm NEGRA NUÑEZ</t>
  </si>
  <si>
    <t>MEVI454R</t>
  </si>
  <si>
    <t>CINTA ADHESIVA 20m x 19mm ROJA NUÑEZ</t>
  </si>
  <si>
    <t>MEVI454T</t>
  </si>
  <si>
    <t>CINTA ADHESIVA 20m x 19mm TIERRA NUÑEZ</t>
  </si>
  <si>
    <t>MEVI454V</t>
  </si>
  <si>
    <t>CINTA ADHESIVA 20m x 19mm VERDE NUÑEZ</t>
  </si>
  <si>
    <t>MEVI454Z</t>
  </si>
  <si>
    <t>CINTA ADHESIVA 20m x 19mm AZUL NUÑEZ</t>
  </si>
  <si>
    <t>MEVI455B</t>
  </si>
  <si>
    <t>CINTA ADHESIVA 33m x 19mm BLANCA CAJA NUÑEZ</t>
  </si>
  <si>
    <t>MEVI455N</t>
  </si>
  <si>
    <t>CINTA ADHESIVA 33m x 19mm NEGRA CAJA NUÑEZ</t>
  </si>
  <si>
    <t>MEVI456</t>
  </si>
  <si>
    <t>CINTA AUTOAMALGAMANTE 10X19</t>
  </si>
  <si>
    <t>MEVI45IB</t>
  </si>
  <si>
    <t>PORTALAMPARAS BAQUELITA E-27 PRESION BLANCO</t>
  </si>
  <si>
    <t>B5/O58/O84/U6</t>
  </si>
  <si>
    <t>MEVI45IBO</t>
  </si>
  <si>
    <t>MEVI45IN</t>
  </si>
  <si>
    <t>PORTALAMPARAS BAQUELITA E-27 PRESION NEGRO</t>
  </si>
  <si>
    <t>B5/P48</t>
  </si>
  <si>
    <t>MEVI45INO</t>
  </si>
  <si>
    <t>B5/O34/O12</t>
  </si>
  <si>
    <t>MEVI466</t>
  </si>
  <si>
    <t>TACO DE ACERO TORNILLO M-6x45mm #8</t>
  </si>
  <si>
    <t>B20</t>
  </si>
  <si>
    <t>MEVI467</t>
  </si>
  <si>
    <t>TACO ACERO TORNILLO M-6x60mm #8</t>
  </si>
  <si>
    <t>I58</t>
  </si>
  <si>
    <t>MEVI468</t>
  </si>
  <si>
    <t>TACO DE ACERO TORNILLO M-6x45 #9</t>
  </si>
  <si>
    <t>MEVI469</t>
  </si>
  <si>
    <t>TACO DE ACERO TORNILLO M-6x60 #9</t>
  </si>
  <si>
    <t>MEVI46A</t>
  </si>
  <si>
    <t>PORTALAMP. CASQUILLO LATON R/N</t>
  </si>
  <si>
    <t>MEVI471</t>
  </si>
  <si>
    <t>TACO DE ACERO-TORNILLO M-8x80 #11</t>
  </si>
  <si>
    <t>MEVI474</t>
  </si>
  <si>
    <t>TACO DE ACERO ESPARRAGO M-6x45 #9</t>
  </si>
  <si>
    <t>MEVI476</t>
  </si>
  <si>
    <t>TACO ACERO ESPARRAGO M10x70#14</t>
  </si>
  <si>
    <t>MEVI479</t>
  </si>
  <si>
    <t>*TACO DE ACERO AR M-6x45 # 9</t>
  </si>
  <si>
    <t>MEVI480</t>
  </si>
  <si>
    <t>TACO DE ACERO ARO M-80x60 #11</t>
  </si>
  <si>
    <t>MEVI496</t>
  </si>
  <si>
    <t>1m. CADENA 20x2,5</t>
  </si>
  <si>
    <t>MEVI4A</t>
  </si>
  <si>
    <t>BASE AEREA</t>
  </si>
  <si>
    <t>MEVI4AA</t>
  </si>
  <si>
    <t>BASE AEREA ECONOMICA</t>
  </si>
  <si>
    <t>MEVI506720</t>
  </si>
  <si>
    <t>FUSIBLE ROSCA 20A</t>
  </si>
  <si>
    <t>D6</t>
  </si>
  <si>
    <t>MEVI506725</t>
  </si>
  <si>
    <t>FUSIBLE ROSCA 25A</t>
  </si>
  <si>
    <t>MEVI506730</t>
  </si>
  <si>
    <t>FUSIBLE ROSCA 30A</t>
  </si>
  <si>
    <t>MEVI506740</t>
  </si>
  <si>
    <t>FUSIBLE ROSCA 40A</t>
  </si>
  <si>
    <t>MEVI506750</t>
  </si>
  <si>
    <t>FUSIBLE ROSCA 50A</t>
  </si>
  <si>
    <t>MEVI506752</t>
  </si>
  <si>
    <t>2 FUSIBLES ROSCA 50A BLISTER</t>
  </si>
  <si>
    <t>MEVI514</t>
  </si>
  <si>
    <t>100 GRAPAS METALICA 1 PATA 30mm</t>
  </si>
  <si>
    <t>I61</t>
  </si>
  <si>
    <t>MEVI515</t>
  </si>
  <si>
    <t>MEVI5514</t>
  </si>
  <si>
    <t>H9</t>
  </si>
  <si>
    <t>MEVI519</t>
  </si>
  <si>
    <t>50 GRAPAS METAL1 PATA 47mm</t>
  </si>
  <si>
    <t>MEVI532</t>
  </si>
  <si>
    <t>100 GRAPAS METALICA 2 PATAS 30mm</t>
  </si>
  <si>
    <t>I62</t>
  </si>
  <si>
    <t>MEVI535</t>
  </si>
  <si>
    <t>50 GRAPA METALIC 2 PATA 37mmPG29</t>
  </si>
  <si>
    <t>MEVI5363</t>
  </si>
  <si>
    <t>REGLETA BIPOLAR PORCELANA 6mm</t>
  </si>
  <si>
    <t>MEVI5364</t>
  </si>
  <si>
    <t>REGLETA TRIPOLAR PORCELANA 6mm</t>
  </si>
  <si>
    <t>MEVI540</t>
  </si>
  <si>
    <t>100 ABRAZADERAS TIRAFONDO 8mm.</t>
  </si>
  <si>
    <t>I63/2M6</t>
  </si>
  <si>
    <t>MEVI5450</t>
  </si>
  <si>
    <t>100 ABRAZADERA  ø 16/18 HOMOLOGADA TUBO BUTANO</t>
  </si>
  <si>
    <t>D7/O8</t>
  </si>
  <si>
    <t>MEVI5457</t>
  </si>
  <si>
    <t>200 ABRAZADERA SIN-FIN 12-20mm</t>
  </si>
  <si>
    <t>D6/O102</t>
  </si>
  <si>
    <t>MEVI5458</t>
  </si>
  <si>
    <t>100 ABRAZADERA SIN-FIN 13-23mm</t>
  </si>
  <si>
    <t>D7/FONDO5</t>
  </si>
  <si>
    <t>MEVI5459</t>
  </si>
  <si>
    <t>100 ABRAZADERA SIN-FIN 15-25mm</t>
  </si>
  <si>
    <t>D7/T14</t>
  </si>
  <si>
    <t>MEVI5460</t>
  </si>
  <si>
    <t>50 ABRAZADERA SIN-FIN 21-38mm</t>
  </si>
  <si>
    <t>D7/FONDO6</t>
  </si>
  <si>
    <t>MEVI5461</t>
  </si>
  <si>
    <t>25 ABRAZADERA SIN-FIN 27-51mm</t>
  </si>
  <si>
    <t>D7/P45</t>
  </si>
  <si>
    <t>MEVI5462</t>
  </si>
  <si>
    <t>100 ABRAZADERA SIN-FIN 33-57mm</t>
  </si>
  <si>
    <t>D7/T41/O7</t>
  </si>
  <si>
    <t>MEVI5463</t>
  </si>
  <si>
    <t>25 ABRAZADERA SIN-FIN 40-63mm</t>
  </si>
  <si>
    <t>D7/T66</t>
  </si>
  <si>
    <t>MEVI5465</t>
  </si>
  <si>
    <t>ROLLO 10M CINTA PERFORADA 17x0,8</t>
  </si>
  <si>
    <t>D7/O15</t>
  </si>
  <si>
    <t>MEVI5467</t>
  </si>
  <si>
    <t>25 ABRAZADERA SIN-FIN 59-89mm</t>
  </si>
  <si>
    <t>D7</t>
  </si>
  <si>
    <t>MEVI5468</t>
  </si>
  <si>
    <t>25 ABRAZADERA SIN-FIN 72-95mm</t>
  </si>
  <si>
    <t>MEVI5469</t>
  </si>
  <si>
    <t>25 ABRAZADERA SIN-FIN 78-101mm</t>
  </si>
  <si>
    <t>D8/T22</t>
  </si>
  <si>
    <t>MEVI5470</t>
  </si>
  <si>
    <t>25 ABRAZADERA SIN-FIN 91-114mm</t>
  </si>
  <si>
    <t>D8/T19/FONDO6/O85</t>
  </si>
  <si>
    <t>MEVI5471</t>
  </si>
  <si>
    <t>25 ABRAZADERA SIN-FIN 105-127mm</t>
  </si>
  <si>
    <t>D8/T18</t>
  </si>
  <si>
    <t>MEVI5472</t>
  </si>
  <si>
    <t>25 ABRAZADERA SIN-FIN 118-140mm</t>
  </si>
  <si>
    <t>D8/T19/O22</t>
  </si>
  <si>
    <t>MEVI5473</t>
  </si>
  <si>
    <t>25 ABRAZADERA SIN-FIN 130-152mm</t>
  </si>
  <si>
    <t>D8/FONDO5/T20</t>
  </si>
  <si>
    <t>MEVI5474</t>
  </si>
  <si>
    <t>25 ABRAZADERA SIN-FIN 146-165mm</t>
  </si>
  <si>
    <t>D8/T20/O22</t>
  </si>
  <si>
    <t>MEVI5476</t>
  </si>
  <si>
    <t>25 ABRAZADERA SIN-FIN 52-76mm</t>
  </si>
  <si>
    <t>MEVI5481</t>
  </si>
  <si>
    <t>100 TACOS PRESION PARA BRIDAS Nº 6</t>
  </si>
  <si>
    <t>D8/T75/O82/O107</t>
  </si>
  <si>
    <t>MEVI5486</t>
  </si>
  <si>
    <t>10m TUBO SUJETACABLE ø6mm</t>
  </si>
  <si>
    <t>D8/P66</t>
  </si>
  <si>
    <t>MEVI5494</t>
  </si>
  <si>
    <t>V*100 PLAQUETA PARA BRIDA</t>
  </si>
  <si>
    <t>D8</t>
  </si>
  <si>
    <t>MEVI5499</t>
  </si>
  <si>
    <t>200 TORNILLO GRAPA 5x25</t>
  </si>
  <si>
    <t>D9</t>
  </si>
  <si>
    <t>MEVI54AN</t>
  </si>
  <si>
    <t>ANILLA E-14</t>
  </si>
  <si>
    <t>B6</t>
  </si>
  <si>
    <t>MEVI5501</t>
  </si>
  <si>
    <t>100 GRAPAS 1 PATA 6mm</t>
  </si>
  <si>
    <t>MEVI5502</t>
  </si>
  <si>
    <t>100 GRAPAS 1 PATA 8mm</t>
  </si>
  <si>
    <t>MEVI5503</t>
  </si>
  <si>
    <t>100 GRAPAS  1 PATA 10mm-</t>
  </si>
  <si>
    <t>MEVI5504</t>
  </si>
  <si>
    <t>100 GRAPAS 1 PATA 12mm</t>
  </si>
  <si>
    <t>D10</t>
  </si>
  <si>
    <t>MEVI5505</t>
  </si>
  <si>
    <t>100 GRAPAS  1 PATA 14mm.</t>
  </si>
  <si>
    <t>MEVI5506</t>
  </si>
  <si>
    <t>100 GRAPAS  1 PATA 15mm</t>
  </si>
  <si>
    <t>MEVI5507</t>
  </si>
  <si>
    <t>V*100 GRAPAS 1 PATA 16mm</t>
  </si>
  <si>
    <t>MEVI5508</t>
  </si>
  <si>
    <t>V*100 GRAPAS  1 PATA 18mm.</t>
  </si>
  <si>
    <t>MEVI5509</t>
  </si>
  <si>
    <t>V*100 GRAPAS 1 PATA 20mm</t>
  </si>
  <si>
    <t>MEVI5510</t>
  </si>
  <si>
    <t>V*100 GRAPAS 1 PATA 22mm</t>
  </si>
  <si>
    <t>D10/O64</t>
  </si>
  <si>
    <t>MEVI5511</t>
  </si>
  <si>
    <t>V*100 GRAPAS 1 PATA 25mm</t>
  </si>
  <si>
    <t>MEVI5512</t>
  </si>
  <si>
    <t>V*100 GRAPAS 1 PATA 26mm</t>
  </si>
  <si>
    <t>MEVI5513</t>
  </si>
  <si>
    <t>V*100 GRAPAS  1 PATA 28mm</t>
  </si>
  <si>
    <t>D10/U65</t>
  </si>
  <si>
    <t>V*100 GRAPAS 1 PATA 32mm</t>
  </si>
  <si>
    <t>MEVI5515</t>
  </si>
  <si>
    <t>V*50 GRAPAS 1 PATA 40mm</t>
  </si>
  <si>
    <t>MEVI5516</t>
  </si>
  <si>
    <t>V*50 GRAPAS 1 PATA 42mm</t>
  </si>
  <si>
    <t>MEVI552</t>
  </si>
  <si>
    <t>100 ABRAZADERA TIRAFONDO 30mm</t>
  </si>
  <si>
    <t>I63</t>
  </si>
  <si>
    <t>MEVI5520</t>
  </si>
  <si>
    <t>100 GRAPAS 2 PATAS 8mm</t>
  </si>
  <si>
    <t>MEVI5521</t>
  </si>
  <si>
    <t>100 GRAPAS 2 PATAS 10mm</t>
  </si>
  <si>
    <t>MEVI5522</t>
  </si>
  <si>
    <t>V*200 GRAPAS 2 PATAS 12mm</t>
  </si>
  <si>
    <t>MEVI5523</t>
  </si>
  <si>
    <t>GRAPAS 2 PATAS 14 mm</t>
  </si>
  <si>
    <t>MEVI5524</t>
  </si>
  <si>
    <t>V*100 GRAPAS 2 PATAS 15 mm</t>
  </si>
  <si>
    <t>MEVI5525</t>
  </si>
  <si>
    <t>100 GRAPAS 2 PATAS 16mm</t>
  </si>
  <si>
    <t>MEVI5526</t>
  </si>
  <si>
    <t>V*100 GRAPAS 2 PATAS 18mm</t>
  </si>
  <si>
    <t>MEVI5527</t>
  </si>
  <si>
    <t>V*120 GRAPAS 2 PATAS 20mm</t>
  </si>
  <si>
    <t>D10/O36</t>
  </si>
  <si>
    <t>MEVI5528</t>
  </si>
  <si>
    <t>V*100 GRAPAS 2 PATAS 22 mm</t>
  </si>
  <si>
    <t>MEVI5529</t>
  </si>
  <si>
    <t>V*40 GRAPAS 2 PATAS 25mm</t>
  </si>
  <si>
    <t>D10/O69</t>
  </si>
  <si>
    <t>MEVI5530</t>
  </si>
  <si>
    <t>100 GRAPAS 2 PATAS 26 mm</t>
  </si>
  <si>
    <t>MEVI5531</t>
  </si>
  <si>
    <t>V*100 GRAPAS 2 PATAS 28mm</t>
  </si>
  <si>
    <t>MEVI5532</t>
  </si>
  <si>
    <t>V*50 GRAPAS 2 PATAS 32mm</t>
  </si>
  <si>
    <t>MEVI5533</t>
  </si>
  <si>
    <t>V*50 GRAPAS 2 PATAS 40mm</t>
  </si>
  <si>
    <t>MEVI5534</t>
  </si>
  <si>
    <t>V*50 GRAPAS 2 PATAS 42mm</t>
  </si>
  <si>
    <t>MEVI5535</t>
  </si>
  <si>
    <t>V*50 GRAPAS 2 PATAS 47mm</t>
  </si>
  <si>
    <t>MEVI5536</t>
  </si>
  <si>
    <t>V*50 GRAPAS 2 PATAS 50mm</t>
  </si>
  <si>
    <t>MEVI555</t>
  </si>
  <si>
    <t>100 ABRAZADERAS TIRAFONDO 37mm</t>
  </si>
  <si>
    <t>I64</t>
  </si>
  <si>
    <t>MEVI557</t>
  </si>
  <si>
    <t>50 ABRAZADERAS TIRAFONDO 47mm</t>
  </si>
  <si>
    <t>MEVI5601</t>
  </si>
  <si>
    <t>100 GRAPAS N? 0 PARALELO TRANSPARENTE</t>
  </si>
  <si>
    <t>D11</t>
  </si>
  <si>
    <t>MEVI5602</t>
  </si>
  <si>
    <t>100 GRAPAS N? 0 MANGUERA 2x0,75mm BLANCAS</t>
  </si>
  <si>
    <t>MEVI5603</t>
  </si>
  <si>
    <t>V*100 GRAPAS Nº 0 PLANO 2x0,5/0,75mm BLANCAS</t>
  </si>
  <si>
    <t>D11/T80</t>
  </si>
  <si>
    <t>MEVI5604</t>
  </si>
  <si>
    <t>100 GRAPAS Nº 1 PLANO 2x1mm BLANCAS</t>
  </si>
  <si>
    <t>D11/P39</t>
  </si>
  <si>
    <t>MEVI5605</t>
  </si>
  <si>
    <t>100 GRAPAS Nº2 PLANO 2x1,5/2,5mm BLANCAS</t>
  </si>
  <si>
    <t>D11/P8</t>
  </si>
  <si>
    <t>MEVI5606</t>
  </si>
  <si>
    <t>100 GRAPAS Nº 3 PLANO 3x1mm BLANCAS</t>
  </si>
  <si>
    <t>D11/P13</t>
  </si>
  <si>
    <t>MEVI5607</t>
  </si>
  <si>
    <t>100 GRAPAS N? 3-5 TRANSPARENTE</t>
  </si>
  <si>
    <t>MEVI5608</t>
  </si>
  <si>
    <t>100 GRAPAS Nº 4 MANGUERA 1x1mm/2x0,5mm BLANCAS</t>
  </si>
  <si>
    <t>D12/T58</t>
  </si>
  <si>
    <t>MEVI5609</t>
  </si>
  <si>
    <t>100 GRAPAS Nº 5 MANGUERA 1x1,5mm/2x0,75mm BLANCA</t>
  </si>
  <si>
    <t>D12</t>
  </si>
  <si>
    <t>MEVI5610</t>
  </si>
  <si>
    <t>100 GRAPAS Nº 6 MANGUERA 2x1mm BLANCAS</t>
  </si>
  <si>
    <t>D12/T64/U44</t>
  </si>
  <si>
    <t>MEVI5611</t>
  </si>
  <si>
    <t>100 GRAPAS Nº 7 MANGUERA 2x1/1,5mm BLANCAS</t>
  </si>
  <si>
    <t>D12/U44</t>
  </si>
  <si>
    <t>MEVI5612</t>
  </si>
  <si>
    <t>100 GRAPAS Nº 8 MANGUERA 2x2,5mm BLANCAS</t>
  </si>
  <si>
    <t>D13/U16</t>
  </si>
  <si>
    <t>MEVI5613</t>
  </si>
  <si>
    <t>100 GRAPAS Nº 9 MANGUERA 2x4mm/3x2,5mm BLANCAS</t>
  </si>
  <si>
    <t>D13/U3</t>
  </si>
  <si>
    <t>MEVI5614</t>
  </si>
  <si>
    <t>100 GRAPAS Nº 10 MANGUERA 2x4mm/3x4mm BLANCAS</t>
  </si>
  <si>
    <t>D13/U25</t>
  </si>
  <si>
    <t>MEVI5615</t>
  </si>
  <si>
    <t>100 GRAPAS Nº 12 MANGUERA 3x6mm/4x2,5mm BLANCAS</t>
  </si>
  <si>
    <t>D14</t>
  </si>
  <si>
    <t>MEVI5616</t>
  </si>
  <si>
    <t>100 GRAPAS N? 14 MANGUERA 4x6mm BLANCAS</t>
  </si>
  <si>
    <t>MEVI5616G</t>
  </si>
  <si>
    <t>100 GRAPAS GRIS Nº 14 4x6</t>
  </si>
  <si>
    <t>MEVI5617</t>
  </si>
  <si>
    <t>100 GRAPAS N? 17 MANGUERA 3x10 BLANCAS</t>
  </si>
  <si>
    <t>MEVI5618</t>
  </si>
  <si>
    <t>100 GRAPAS TV-COAXIAL TRANSPARENTES</t>
  </si>
  <si>
    <t>D14/P22/O65</t>
  </si>
  <si>
    <t>MEVI5629</t>
  </si>
  <si>
    <t>50 ESPIGA BASCULANTE M4</t>
  </si>
  <si>
    <t>D14/T15/O8</t>
  </si>
  <si>
    <t>MEVI5630</t>
  </si>
  <si>
    <t>50 ESPIGA BASCULANTE M5</t>
  </si>
  <si>
    <t>D15</t>
  </si>
  <si>
    <t>MEVI5631</t>
  </si>
  <si>
    <t>50 ESPIGA BASCULANTE M6</t>
  </si>
  <si>
    <t>D15/O64</t>
  </si>
  <si>
    <t>MEVI5632</t>
  </si>
  <si>
    <t>100 GANCHO BASCULANTE M4</t>
  </si>
  <si>
    <t>D15/U22</t>
  </si>
  <si>
    <t>MEVI5633</t>
  </si>
  <si>
    <t>50 GANCHO BASCULANTE M5</t>
  </si>
  <si>
    <t>D15/T22/O10</t>
  </si>
  <si>
    <t>MEVI5634</t>
  </si>
  <si>
    <t>50 GANCHO BASCULANTE M6</t>
  </si>
  <si>
    <t>MEVI5637</t>
  </si>
  <si>
    <t>DESCATALOGADO 2013</t>
  </si>
  <si>
    <t>MEVI563710</t>
  </si>
  <si>
    <t>50 TACOS DE NYLON Nº 10 GRIS</t>
  </si>
  <si>
    <t>D16/T100</t>
  </si>
  <si>
    <t>MEVI56376</t>
  </si>
  <si>
    <t>100 TACOS DE NYLON Nº 6 GRIS</t>
  </si>
  <si>
    <t>D15/O92/T103</t>
  </si>
  <si>
    <t>MEVI56378</t>
  </si>
  <si>
    <t>50 TACOS DE NYLON Nº 8 GRIS</t>
  </si>
  <si>
    <t>D16/T103</t>
  </si>
  <si>
    <t>MEVI56379</t>
  </si>
  <si>
    <t>50 TACOS DE NYLON Nº8 LARGOS GRIS</t>
  </si>
  <si>
    <t>D16/T81/P85</t>
  </si>
  <si>
    <t>MEVI5638</t>
  </si>
  <si>
    <t>10 TACOS PLADUR 6mm</t>
  </si>
  <si>
    <t>D16</t>
  </si>
  <si>
    <t>MEVI564</t>
  </si>
  <si>
    <t>50 ABRAZADERAS M-6 47mm. PG.36</t>
  </si>
  <si>
    <t>MEVI5640</t>
  </si>
  <si>
    <t>100 TACOS NYLON Nº12 GRIS</t>
  </si>
  <si>
    <t>MEVI5641</t>
  </si>
  <si>
    <t>100 TACOS PLASTICO Nº5 BLANCOS</t>
  </si>
  <si>
    <t>MEVI5642</t>
  </si>
  <si>
    <t>DESCATALOGADO-2013</t>
  </si>
  <si>
    <t>MEVI5643</t>
  </si>
  <si>
    <t>100 TACOS PLASTICO Nº7 BLANCOS</t>
  </si>
  <si>
    <t>MEVI5644</t>
  </si>
  <si>
    <t>100 TACOS PLASTICO Nº8 BLANCOS</t>
  </si>
  <si>
    <t>MEVI5645</t>
  </si>
  <si>
    <t>100 TACOS PLASTICO Nº9 BLANCOS</t>
  </si>
  <si>
    <t>MEVI5647</t>
  </si>
  <si>
    <t>100 TACOS PLASTICO Nº12 BLANCOS</t>
  </si>
  <si>
    <t>MEVI5649N</t>
  </si>
  <si>
    <t>100 GRAPA TACO NEGRO PARA CABLE DE ø9,8 A 10,3mm</t>
  </si>
  <si>
    <t>MEVI5650B</t>
  </si>
  <si>
    <t>100 GRAPA TACO PLANO BLANCO CABLE DE ø13 x 7mm</t>
  </si>
  <si>
    <t>MEVI5650M</t>
  </si>
  <si>
    <t>100 GRAPA TACO PLANO MARRON CABLE DE ø13 x 7mm</t>
  </si>
  <si>
    <t>MEVI568215</t>
  </si>
  <si>
    <t>PASACABLES 15m</t>
  </si>
  <si>
    <t>D17/O90</t>
  </si>
  <si>
    <t>MEVI568220</t>
  </si>
  <si>
    <t>PASACABLES 20m</t>
  </si>
  <si>
    <t>D17/O87</t>
  </si>
  <si>
    <t>MEVI568225</t>
  </si>
  <si>
    <t>PASACABLES 25m</t>
  </si>
  <si>
    <t>D19/O86</t>
  </si>
  <si>
    <t>MEVI568230</t>
  </si>
  <si>
    <t>PASACABLES 30m</t>
  </si>
  <si>
    <t>D19/P110</t>
  </si>
  <si>
    <t>MEVI56825</t>
  </si>
  <si>
    <t>PASACABLES 5m</t>
  </si>
  <si>
    <t>MEVI568316</t>
  </si>
  <si>
    <t>10 FUSIBLES CILINDRICOS 16A 8,5x36</t>
  </si>
  <si>
    <t>D19</t>
  </si>
  <si>
    <t>MEVI568320</t>
  </si>
  <si>
    <t>10 FUSIBLES CILINDRICOS 20A 8,5x36</t>
  </si>
  <si>
    <t>MEVI568325</t>
  </si>
  <si>
    <t>10 FUSIBLES CILINDRICOS 25A 8,5x36 C/INDICADOR</t>
  </si>
  <si>
    <t>MEVI568416</t>
  </si>
  <si>
    <t>10 FUSIBLES CILINDRICOS 16A 8,5x31,5</t>
  </si>
  <si>
    <t>MEVI568420</t>
  </si>
  <si>
    <t>10 FUSIBLES CILINDRICOS 20A 8,5x31,5</t>
  </si>
  <si>
    <t>MEVI568425</t>
  </si>
  <si>
    <t>10 FUSIBLES CILINDRICOS 25A 8,5x31,5</t>
  </si>
  <si>
    <t>MEVI56846</t>
  </si>
  <si>
    <t>FUSIBLE CERAMICO 10X38 mm 6A</t>
  </si>
  <si>
    <t>MEVI568516</t>
  </si>
  <si>
    <t>10 FUSIBLES CILINDRICOS 16A 10,3x38</t>
  </si>
  <si>
    <t>MEVI568620</t>
  </si>
  <si>
    <t>10 FUSIBLES CILINDRICOS 20A 10,3x38</t>
  </si>
  <si>
    <t>MEVI568625</t>
  </si>
  <si>
    <t>10 FUSIBLES CILINDRICOS 25A 10,3x38</t>
  </si>
  <si>
    <t>MEVI568720</t>
  </si>
  <si>
    <t>FUSIBLE 20A PARA BASES DO2</t>
  </si>
  <si>
    <t>MEVI568725</t>
  </si>
  <si>
    <t>FUSIBLE 25A PARA BASES DO2</t>
  </si>
  <si>
    <t>MEVI568735</t>
  </si>
  <si>
    <t>FUSIBLE 35A PARA BASES DO2</t>
  </si>
  <si>
    <t>MEVI568750</t>
  </si>
  <si>
    <t>FUSIBLE 50A PARA BASES DO2</t>
  </si>
  <si>
    <t>MEVI568763</t>
  </si>
  <si>
    <t>FUSIBLE 63A PARA BASES DO2</t>
  </si>
  <si>
    <t>MEVI568910</t>
  </si>
  <si>
    <t>100 FUSIBLES CRISTAL 5x20 10A</t>
  </si>
  <si>
    <t>MEVI568915</t>
  </si>
  <si>
    <t>100 FUSIBLES CRISTAL 5x20 15A</t>
  </si>
  <si>
    <t>MEVI56892</t>
  </si>
  <si>
    <t>100 FUSIBLES CRISTAL 5x20 2A</t>
  </si>
  <si>
    <t>MEVI568920</t>
  </si>
  <si>
    <t>100 FUSIBLES CRISTAL 5x20 20A</t>
  </si>
  <si>
    <t>MEVI56894</t>
  </si>
  <si>
    <t>100 FUSIBLES CRISTAL 5x20 4A</t>
  </si>
  <si>
    <t>MEVI56896</t>
  </si>
  <si>
    <t>100 FUSIBLES CRISTAL 5x20 6A</t>
  </si>
  <si>
    <t>MEVI570</t>
  </si>
  <si>
    <t>ABRAZADERA M-6 8mm</t>
  </si>
  <si>
    <t>MEVI5703</t>
  </si>
  <si>
    <t>100 GRAPAS Nº 0 PLANO 2x0,5/0,75mm NEGRAS</t>
  </si>
  <si>
    <t>D20</t>
  </si>
  <si>
    <t>MEVI5704</t>
  </si>
  <si>
    <t>100 GRAPAS Nº 1 PLANO 2x1mm NEGRAS</t>
  </si>
  <si>
    <t>MEVI5705</t>
  </si>
  <si>
    <t>100 GRAPAS Nº2 PLANO 2x1,5/2,5mm NEGRAS</t>
  </si>
  <si>
    <t>MEVI5706</t>
  </si>
  <si>
    <t>100 GRAPAS Nº 3 PLANO 3x1mm NEGRAS</t>
  </si>
  <si>
    <t>MEVI5708</t>
  </si>
  <si>
    <t>100 GRAPAS Nº 4 MANGUERA 1x1mm/2x0,5mm NEGRAS</t>
  </si>
  <si>
    <t>D20/T7</t>
  </si>
  <si>
    <t>MEVI5709</t>
  </si>
  <si>
    <t>100 GRAPAS Nº 5 MANGUERA 1x1,5mm/2x0,75mm NEGRAS</t>
  </si>
  <si>
    <t>MEVI5711</t>
  </si>
  <si>
    <t>100 GRAPAS Nº 7 MANGUERA 2x1/1,5mm NEGRAS</t>
  </si>
  <si>
    <t>D20/T14</t>
  </si>
  <si>
    <t>MEVI5712</t>
  </si>
  <si>
    <t>100 GRAPAS Nº 8 MANGUERA 2x2,5mm NEGRAS</t>
  </si>
  <si>
    <t>D20/O39</t>
  </si>
  <si>
    <t>MEVI5713</t>
  </si>
  <si>
    <t>100 GRAPAS Nº 9 MANGUERA 2x4mm/3x2,5mm NEGRAS</t>
  </si>
  <si>
    <t>D20/U46</t>
  </si>
  <si>
    <t>MEVI5714</t>
  </si>
  <si>
    <t>100 GRAPAS Nº 10 MANGUERA 2x4mm/3x4mm NEGRAS</t>
  </si>
  <si>
    <t>D21/O82/O104</t>
  </si>
  <si>
    <t>MEVI5715</t>
  </si>
  <si>
    <t>100 GRAPAS Nº 12 MANGUERA 3x6mm/4x2,5mm NEGRAS</t>
  </si>
  <si>
    <t>D21</t>
  </si>
  <si>
    <t>MEVI582</t>
  </si>
  <si>
    <t>100 ABRAZADERAS M-6 30mm.</t>
  </si>
  <si>
    <t>I65</t>
  </si>
  <si>
    <t>MEVI586</t>
  </si>
  <si>
    <t>50 MULTIGRAPAS *U* PG. 9 15mm</t>
  </si>
  <si>
    <t>MEVI587</t>
  </si>
  <si>
    <t>50 MULTIGRAPAS *U* PG.11 18mm</t>
  </si>
  <si>
    <t>MEVI591</t>
  </si>
  <si>
    <t>25 MULTIGRAPAS *U* PG. 29 37mm.</t>
  </si>
  <si>
    <t>I66</t>
  </si>
  <si>
    <t>MEVI592</t>
  </si>
  <si>
    <t>25 MULTIGRAPAS *U* PG.36 47mm</t>
  </si>
  <si>
    <t>MEVI596</t>
  </si>
  <si>
    <t>HORQUILLA AISLANTE ''G3'' 17x6.1/2mm</t>
  </si>
  <si>
    <t>MEVI6</t>
  </si>
  <si>
    <t>BASE AEREA CON FALDON SOLERA</t>
  </si>
  <si>
    <t>MEVI6003</t>
  </si>
  <si>
    <t>SOL6000*BASE MULTIPLE 3 TOMAS SIN CABLE</t>
  </si>
  <si>
    <t>MEVI6005</t>
  </si>
  <si>
    <t>SOL6000*BASE MULTIPLE 5 TOMAS SIN CABLE</t>
  </si>
  <si>
    <t>MEVI6007</t>
  </si>
  <si>
    <t>SOL6000*BASE MULTIPLE 6 TOMAS SIN CABLE</t>
  </si>
  <si>
    <t>D21/PCE</t>
  </si>
  <si>
    <t>MEVI6008</t>
  </si>
  <si>
    <t>SOL6000*BASE MULTIPLE 4 TOMAS SIN CABLE</t>
  </si>
  <si>
    <t>MEVI6022</t>
  </si>
  <si>
    <t>SOL6000*BASE MULTIPLE 2 TOMAS+CABLE</t>
  </si>
  <si>
    <t>D22/PCE</t>
  </si>
  <si>
    <t>MEVI6023</t>
  </si>
  <si>
    <t>SOL6000*BASE MULTIPLE 3 TOMAS+CABLE</t>
  </si>
  <si>
    <t>D22</t>
  </si>
  <si>
    <t>MEVI6025</t>
  </si>
  <si>
    <t>SOL6000*BASE MULTIPLE 5 TOMAS+CABLE</t>
  </si>
  <si>
    <t>MEVI6027</t>
  </si>
  <si>
    <t>SOL6000*BASE MULTIPLE 6 TOMAS+CABLE</t>
  </si>
  <si>
    <t>D22/1A14</t>
  </si>
  <si>
    <t>MEVI6028</t>
  </si>
  <si>
    <t>SOL6000*BASE MULTIPLE 4 TOMAS+CABLE</t>
  </si>
  <si>
    <t>MEVI6031</t>
  </si>
  <si>
    <t>BASE MULTIPLE 6 TOMAS+INTERRUPTOR SIN CABLE</t>
  </si>
  <si>
    <t>MEVI6035</t>
  </si>
  <si>
    <t>BASE MULTIPLE 5 TOMAS SIN CABLE</t>
  </si>
  <si>
    <t>D23</t>
  </si>
  <si>
    <t>MEVI6040</t>
  </si>
  <si>
    <t>BASE MULTIPLE 3 TOMAS SIN CABLE</t>
  </si>
  <si>
    <t>MEVI6041</t>
  </si>
  <si>
    <t>BASE MULTIPLE 4 TOMAS CUADRADA SIN CABLE</t>
  </si>
  <si>
    <t>MEVI6043</t>
  </si>
  <si>
    <t>BASE MULTIPLE 6 TOMAS SIN CABLE</t>
  </si>
  <si>
    <t>MEVI6044</t>
  </si>
  <si>
    <t>BASE MULTIPLE 4 TOMAS+INTERRUPTOR SIN CABLE</t>
  </si>
  <si>
    <t>MEVI6046</t>
  </si>
  <si>
    <t>BASE MULTIPLE 4 TOMAS+INTERRUPTOR+CABLE</t>
  </si>
  <si>
    <t>MEVI6052</t>
  </si>
  <si>
    <t>SOL6000*BASE MULTIPLE 2 TOMAS+INTERRUP. SIN CABLE</t>
  </si>
  <si>
    <t>MEVI6053</t>
  </si>
  <si>
    <t>SOL6000*BASE MULTIPLE 3 TOMAS+INTERRUP. SIN CABLE</t>
  </si>
  <si>
    <t>D24</t>
  </si>
  <si>
    <t>MEVI6054</t>
  </si>
  <si>
    <t>SOL6000*BASE MULTIPLE 4 TOMAS+INTERRUP. SIN CABLE</t>
  </si>
  <si>
    <t>MEVI6056</t>
  </si>
  <si>
    <t>SOL6000*BASE MULTIPLE 6 TOMAS+INTERRUP. SIN CABLE</t>
  </si>
  <si>
    <t>MEVI6062</t>
  </si>
  <si>
    <t>SOL6000*BASE MULTIPLE 2 TOMAS+INTERRUPTOR+CABLE</t>
  </si>
  <si>
    <t>MEVI6064</t>
  </si>
  <si>
    <t>SOL6000*BASE MULTIPLE 4 TOMAS+INTERRUPTOR+CABLE</t>
  </si>
  <si>
    <t>MEVI6065</t>
  </si>
  <si>
    <t>SOL6000*BASE MULTIPLE 5 TOMAS+INTERRUPTOR+CABLE</t>
  </si>
  <si>
    <t>MEVI6066</t>
  </si>
  <si>
    <t>SOL6000*BASE MULTIPLE 6 TOMAS+INTERRUPTOR+CABLE</t>
  </si>
  <si>
    <t>D25</t>
  </si>
  <si>
    <t>MEVI6090</t>
  </si>
  <si>
    <t>BASE MULTIPLE 4 TOMAS CUADRADA + CABLE</t>
  </si>
  <si>
    <t>D25/2N7</t>
  </si>
  <si>
    <t>MEVI6091</t>
  </si>
  <si>
    <t>BASE MULTIPLE 6 TOMAS CUADRADA + CABLE</t>
  </si>
  <si>
    <t>MEVI6097</t>
  </si>
  <si>
    <t>1.5mt BASE 3TOMAS SIN TT+CABLE 3x1mm</t>
  </si>
  <si>
    <t>D25/1H22</t>
  </si>
  <si>
    <t>MEVI6098</t>
  </si>
  <si>
    <t>BASE MULTIPLE SIN TT 4 TOMAS+CABLE</t>
  </si>
  <si>
    <t>H28</t>
  </si>
  <si>
    <t>MEVI6115</t>
  </si>
  <si>
    <t>BASE MULTIPLE SIN TT 6 TOMAS CUADRADA+CA</t>
  </si>
  <si>
    <t>MEVI6140</t>
  </si>
  <si>
    <t>BASE MULTIPLE 4 TOMAS+CABLE</t>
  </si>
  <si>
    <t>MEVI6141</t>
  </si>
  <si>
    <t>BASE MULTIPLE 5 TOMAS+CABLE</t>
  </si>
  <si>
    <t>D27/2N1</t>
  </si>
  <si>
    <t>MEVI6142</t>
  </si>
  <si>
    <t>BASE MULTIPLE 6 TOMAS+CABLE</t>
  </si>
  <si>
    <t>D27/2N2</t>
  </si>
  <si>
    <t>MEVI6143</t>
  </si>
  <si>
    <t>BASE MULTIPLE 6 TOMAS+INTERRUPTOR+CABLE</t>
  </si>
  <si>
    <t>D27</t>
  </si>
  <si>
    <t>MEVI619A</t>
  </si>
  <si>
    <t>UÑAS DE ACERO 2,5x16x4</t>
  </si>
  <si>
    <t>J2</t>
  </si>
  <si>
    <t>MEVI61A</t>
  </si>
  <si>
    <t>MEVI620A</t>
  </si>
  <si>
    <t>UÑAS DE ACERO 2,5x15x5</t>
  </si>
  <si>
    <t>MEVI621</t>
  </si>
  <si>
    <t>UÑAS DE ACERO 2,5x19x6 Nº3</t>
  </si>
  <si>
    <t>MEVI622A</t>
  </si>
  <si>
    <t>UÑAS DE ACERO 2,5x17x7</t>
  </si>
  <si>
    <t>MEVI623A</t>
  </si>
  <si>
    <t>UÑAS DE ACERO 2,5x23x9 Nº5</t>
  </si>
  <si>
    <t>MEVI624A</t>
  </si>
  <si>
    <t>UÑAS DE ACERO 2,5x34x11 Nº5</t>
  </si>
  <si>
    <t>MEVI625A</t>
  </si>
  <si>
    <t>UÑAS DE ACERO 3x26x11 Nº6</t>
  </si>
  <si>
    <t>MEVI626A</t>
  </si>
  <si>
    <t>UÑAS DE ACERO 3x35x11 Nº6L</t>
  </si>
  <si>
    <t>MEVI627A</t>
  </si>
  <si>
    <t>UÑAS DE ACERO 3x28x13 Nº7</t>
  </si>
  <si>
    <t>MEVI628A</t>
  </si>
  <si>
    <t>UÑAS DE ACERO 3x37x13 Nº7L</t>
  </si>
  <si>
    <t>MEVI62A</t>
  </si>
  <si>
    <t>PORTA FLUORESCENTE +CEBADOR</t>
  </si>
  <si>
    <t>MEVI635</t>
  </si>
  <si>
    <t>100 TACOS NYLON 4 mm.</t>
  </si>
  <si>
    <t>MEVI64816</t>
  </si>
  <si>
    <t>100m TUBO COARRUGADO ø 16mm</t>
  </si>
  <si>
    <t>ENT2</t>
  </si>
  <si>
    <t>MEVI64820</t>
  </si>
  <si>
    <t>100m TUBO COARRUGADO ø 20mm</t>
  </si>
  <si>
    <t>MEVI64825</t>
  </si>
  <si>
    <t>75m TUBO COARRUGADO ø 25mm</t>
  </si>
  <si>
    <t>MEVI64832</t>
  </si>
  <si>
    <t>50m TUBO COARRUGADO ø 32mm</t>
  </si>
  <si>
    <t>MEVI64916</t>
  </si>
  <si>
    <t>100m TUBO COARRUGADO ø16mm REFORZADO</t>
  </si>
  <si>
    <t>MEVI64920</t>
  </si>
  <si>
    <t>100m TUBO COARRUGADO ø20mm REFORZADO</t>
  </si>
  <si>
    <t>MEVI64925</t>
  </si>
  <si>
    <t>75m TUBO COARRUGADO ø25mm REFORZADO</t>
  </si>
  <si>
    <t>MEVI64932</t>
  </si>
  <si>
    <t>50m TUBO COARRUGADO ø 32mm REFORZADO</t>
  </si>
  <si>
    <t>MEVI65011</t>
  </si>
  <si>
    <t>*TUBO *EPITUP* PG. 11 18mm. 3/8</t>
  </si>
  <si>
    <t>A</t>
  </si>
  <si>
    <t>MEVI6504</t>
  </si>
  <si>
    <t>BASE MULTIPLE REFORZADA 4 TOMAS+INT+CABLE</t>
  </si>
  <si>
    <t>MEVI6506</t>
  </si>
  <si>
    <t>BASE MULTIPLE REFORZADA 6 TOMAS+INT+CABLE</t>
  </si>
  <si>
    <t>MEVI6508</t>
  </si>
  <si>
    <t>BASE MULTIPLE REFORZADA 8 TOMAS+INT+CABLE</t>
  </si>
  <si>
    <t>MEVI6509</t>
  </si>
  <si>
    <t>*TUBO *EPITUB* PG. DE 9 16mm.</t>
  </si>
  <si>
    <t>MEVI65121</t>
  </si>
  <si>
    <t>*TUBO *NORMA-9* PG. DE 21 28mm.-</t>
  </si>
  <si>
    <t>MEVI65129</t>
  </si>
  <si>
    <t>*TUBO *NORMA-9* PG DE 29 37mm.</t>
  </si>
  <si>
    <t>MEVI655A</t>
  </si>
  <si>
    <t>*APLIQ.OVAL BASE Y PROTE AMAR 60W</t>
  </si>
  <si>
    <t>MEVI655G</t>
  </si>
  <si>
    <t>*APLIQ.OVAL BASE Y PROT.GRIS 60W</t>
  </si>
  <si>
    <t>MEVI656G</t>
  </si>
  <si>
    <t>*APLIQ.RED.BASE Y PROT.GRIS 100w</t>
  </si>
  <si>
    <t>MEVI656V</t>
  </si>
  <si>
    <t>*APLIQ.REDO.BASE+PROT.VERDE 100W</t>
  </si>
  <si>
    <t>J9</t>
  </si>
  <si>
    <t>MEVI656Z</t>
  </si>
  <si>
    <t>*APLIQ.REDONDO BASE PROTE.AZ100W</t>
  </si>
  <si>
    <t>MEVI659</t>
  </si>
  <si>
    <t>*APLIQ.REDOND BASE ALUM.100W IP55</t>
  </si>
  <si>
    <t>J10</t>
  </si>
  <si>
    <t>MEVI6605</t>
  </si>
  <si>
    <t>FOCO HALOGENO CON 5 mts. CABLE 3x1,5</t>
  </si>
  <si>
    <t>H55</t>
  </si>
  <si>
    <t>MEVI66972</t>
  </si>
  <si>
    <t>PROLONGACION 2mt MANGUERA 2x1mm</t>
  </si>
  <si>
    <t>D27/2M5</t>
  </si>
  <si>
    <t>MEVI66973</t>
  </si>
  <si>
    <t>PROLONGACION 3mt MANGUERA 2x1mm</t>
  </si>
  <si>
    <t>D27/2N4</t>
  </si>
  <si>
    <t>MEVI66974</t>
  </si>
  <si>
    <t>PROLONGACION 4mt MANGUERA 2x1mm</t>
  </si>
  <si>
    <t>D28</t>
  </si>
  <si>
    <t>MEVI66975</t>
  </si>
  <si>
    <t>PROLONGACION 5mt MANGUERA 2x1mm</t>
  </si>
  <si>
    <t>MEVI6700</t>
  </si>
  <si>
    <t>PROLONGACION 2m TEXTIL 3x1mm</t>
  </si>
  <si>
    <t>D28/T53</t>
  </si>
  <si>
    <t>MEVI67012</t>
  </si>
  <si>
    <t>PROLONGACION 2m 2x0,75mm</t>
  </si>
  <si>
    <t>D28/O53/O9</t>
  </si>
  <si>
    <t>MEVI67013</t>
  </si>
  <si>
    <t>PROLONGACION 3m 2x0,75mm</t>
  </si>
  <si>
    <t>D28/T76</t>
  </si>
  <si>
    <t>MEVI67014</t>
  </si>
  <si>
    <t>PROLONGACION 4m 2x0,75mm</t>
  </si>
  <si>
    <t>D28/O24/O46</t>
  </si>
  <si>
    <t>MEVI67015</t>
  </si>
  <si>
    <t>PROLONGACION 5m 2x0,75mm</t>
  </si>
  <si>
    <t>D28/T78</t>
  </si>
  <si>
    <t>MEVI6702N</t>
  </si>
  <si>
    <t>PROLONGACION 1,5m MACHO+INTERRUPTOR NEGRO</t>
  </si>
  <si>
    <t>D28/T39</t>
  </si>
  <si>
    <t>MEVI67032</t>
  </si>
  <si>
    <t>PROLONGACION 2m 2x1mm</t>
  </si>
  <si>
    <t>D29/O41</t>
  </si>
  <si>
    <t>MEVI67033</t>
  </si>
  <si>
    <t>PROLONGACION 3m 2x1mm</t>
  </si>
  <si>
    <t>D29/U10</t>
  </si>
  <si>
    <t>MEVI67034</t>
  </si>
  <si>
    <t>PROLONGACION 4m 2x1mm</t>
  </si>
  <si>
    <t>D29/U51</t>
  </si>
  <si>
    <t>MEVI67035</t>
  </si>
  <si>
    <t>PROLONGACION 5m 2x1mm</t>
  </si>
  <si>
    <t>D29/U70/U49</t>
  </si>
  <si>
    <t>MEVI67052</t>
  </si>
  <si>
    <t>PROLONGACION 2m 3x1mm 10/16A MAX. 2200W</t>
  </si>
  <si>
    <t>D30/P53</t>
  </si>
  <si>
    <t>MEVI67053</t>
  </si>
  <si>
    <t>PROLONGACION 3m 3x1mm 10/16A MAX. 2200W</t>
  </si>
  <si>
    <t>D30/U29</t>
  </si>
  <si>
    <t>MEVI67054</t>
  </si>
  <si>
    <t>PROLONGACION 4m 3x1mm 10/16A MAX. 2200W</t>
  </si>
  <si>
    <t>D30/O74/O96</t>
  </si>
  <si>
    <t>MEVI67055</t>
  </si>
  <si>
    <t>PROLONGACION 5m 3x1mm 10/16A MAX. 2200W</t>
  </si>
  <si>
    <t>D30/U1</t>
  </si>
  <si>
    <t>MEVI67062N</t>
  </si>
  <si>
    <t>PROLONGACION NEGRA 2m 3x1,5mm 10/16A MAX. 3680W</t>
  </si>
  <si>
    <t>D30/O60</t>
  </si>
  <si>
    <t>MEVI67063</t>
  </si>
  <si>
    <t>PROLONGACION 3m 3x1,5mm 10/16A MAX. 3680W</t>
  </si>
  <si>
    <t>D31/046</t>
  </si>
  <si>
    <t>MEVI67064</t>
  </si>
  <si>
    <t>PROLONGACION 4m 3x1,5mm 10/16A MAX. 3680W</t>
  </si>
  <si>
    <t>D31/T7</t>
  </si>
  <si>
    <t>MEVI67065</t>
  </si>
  <si>
    <t>PROLONGACION 5m 3x1,5mm 10/16A MAX. 3680W</t>
  </si>
  <si>
    <t>D31/O29</t>
  </si>
  <si>
    <t>MEVI670815</t>
  </si>
  <si>
    <t>PROLONGACION NEGRA 15m 3x1,5mm</t>
  </si>
  <si>
    <t>D31</t>
  </si>
  <si>
    <t>MEVI670910</t>
  </si>
  <si>
    <t>PROLONGACION NARANJA 10m 3x1,5mm</t>
  </si>
  <si>
    <t>MEVI670915</t>
  </si>
  <si>
    <t>PROLONGACION NARANJA 15m 3x1,5mm</t>
  </si>
  <si>
    <t>D32/O58</t>
  </si>
  <si>
    <t>MEVI670925</t>
  </si>
  <si>
    <t>PROLONGACION NARANJA 25m 3x1,5mm</t>
  </si>
  <si>
    <t>D32/O62</t>
  </si>
  <si>
    <t>MEVI6716</t>
  </si>
  <si>
    <t>ENROLLACABLE 10m MANGUERA 3x1mm</t>
  </si>
  <si>
    <t>MEVI6717</t>
  </si>
  <si>
    <t>ENROLLACABLE 10m MANGUERA 3x1mm / 4 TOMAS</t>
  </si>
  <si>
    <t>D32/2L3</t>
  </si>
  <si>
    <t>MEVI6719</t>
  </si>
  <si>
    <t>BASE MULTIPLE 2 TOMAS+CABLE</t>
  </si>
  <si>
    <t>D33/2N4/O108</t>
  </si>
  <si>
    <t>MEVI6720</t>
  </si>
  <si>
    <t>BASE MULTIPLE 3 TOMAS+CABLE</t>
  </si>
  <si>
    <t>D33/2N4</t>
  </si>
  <si>
    <t>MEVI6729</t>
  </si>
  <si>
    <t>ENROLLACABLE 10m MANGUERA REDONDA 2x1mm</t>
  </si>
  <si>
    <t>D33</t>
  </si>
  <si>
    <t>MEVI6731</t>
  </si>
  <si>
    <t>ENROLLACABLE 10m PARALELO 2x0,75mm</t>
  </si>
  <si>
    <t>D33/2K14</t>
  </si>
  <si>
    <t>MEVI6732</t>
  </si>
  <si>
    <t>D34</t>
  </si>
  <si>
    <t>MEVI6736</t>
  </si>
  <si>
    <t>ENROLLACABLE 25m MANGUERA 3x1,5mm</t>
  </si>
  <si>
    <t>D34/2J14</t>
  </si>
  <si>
    <t>MEVI6737</t>
  </si>
  <si>
    <t>ENROLLACABLE 50m MANGUERA 3x1,5mm</t>
  </si>
  <si>
    <t>D34/2N16</t>
  </si>
  <si>
    <t>MEVI69</t>
  </si>
  <si>
    <t>INTERRUPTOR MINI CON CAPUCHON 3A</t>
  </si>
  <si>
    <t>MEVI691</t>
  </si>
  <si>
    <t>CAJA ESTANCA 275x570 PARA 36 ELEM</t>
  </si>
  <si>
    <t>J14</t>
  </si>
  <si>
    <t>MEVI695R</t>
  </si>
  <si>
    <t>PROLONG.ESPIRAL ROJA 0,6-1,8m</t>
  </si>
  <si>
    <t>J15</t>
  </si>
  <si>
    <t>MEVI695V</t>
  </si>
  <si>
    <t>PROLONG.ESPIRAL VERDE 0,6-1,8m</t>
  </si>
  <si>
    <t>MEVI695Z</t>
  </si>
  <si>
    <t>PROLONG.ESPIRAL AZUL 0,6-1,8m</t>
  </si>
  <si>
    <t>MEVI6964</t>
  </si>
  <si>
    <t>PROLONGACION 4m. MANGUERA 2x07</t>
  </si>
  <si>
    <t>1F2/PCE/P110</t>
  </si>
  <si>
    <t>MEVI6965</t>
  </si>
  <si>
    <t>PROLONGACION 5mMANGUERA 2x075</t>
  </si>
  <si>
    <t>J15/2N5</t>
  </si>
  <si>
    <t>MEVI6N</t>
  </si>
  <si>
    <t>BASE AEREA CON FALDON NEGRA SOLERA</t>
  </si>
  <si>
    <t>B2</t>
  </si>
  <si>
    <t>MEVI7</t>
  </si>
  <si>
    <t>TRIPLE CON FALDON PARA PATA 4mm</t>
  </si>
  <si>
    <t>B2/O28/O32</t>
  </si>
  <si>
    <t>MEVI7000</t>
  </si>
  <si>
    <t>1M CABLE TIPO C A USB</t>
  </si>
  <si>
    <t>D34/O54</t>
  </si>
  <si>
    <t>MEVI7001</t>
  </si>
  <si>
    <t>BATERIA PORTATIL 3600mAh BLANCA</t>
  </si>
  <si>
    <t>MEVI70012</t>
  </si>
  <si>
    <t>BLISTER GRAPAS CIRCULARES 12mm</t>
  </si>
  <si>
    <t>J16</t>
  </si>
  <si>
    <t>MEVI7001A</t>
  </si>
  <si>
    <t>BATERIA PORTATIL 3600mAh AMARILLA</t>
  </si>
  <si>
    <t>MEVI7001N</t>
  </si>
  <si>
    <t>BATERIA PORTATIL 3600mAh NEGRA</t>
  </si>
  <si>
    <t>MEVI7001RS</t>
  </si>
  <si>
    <t>BATERIA PORTATIL 3600mAh ROSA</t>
  </si>
  <si>
    <t>MEVI7001V</t>
  </si>
  <si>
    <t>BATERIA PORTATIL 3600mAh VERDE</t>
  </si>
  <si>
    <t>MEVI7001Z</t>
  </si>
  <si>
    <t>BATERIA PORTATIL 3600mAh AZUL</t>
  </si>
  <si>
    <t>MEVI7002</t>
  </si>
  <si>
    <t>ADAPTADOR MECHERO COCHE USB MULTIPLE</t>
  </si>
  <si>
    <t>MEVI7003</t>
  </si>
  <si>
    <t>ADAPTADOR MECHERO AUTO 12/24V A 2 USB</t>
  </si>
  <si>
    <t>G33/U79</t>
  </si>
  <si>
    <t>MEVI7004</t>
  </si>
  <si>
    <t>ADAPTADOR USB 2 TOMAS 2A</t>
  </si>
  <si>
    <t>G34/T98</t>
  </si>
  <si>
    <t>MEVI7005</t>
  </si>
  <si>
    <t>ADAPTADOR USB  1TOMA 2A</t>
  </si>
  <si>
    <t>G34/U90</t>
  </si>
  <si>
    <t>MEVI7007</t>
  </si>
  <si>
    <t>CABLE CONEXIÓN MINI-MICRO A USB</t>
  </si>
  <si>
    <t>G34/T79</t>
  </si>
  <si>
    <t>MEVI7008</t>
  </si>
  <si>
    <t>CABLE IPHONE USB 2A</t>
  </si>
  <si>
    <t>G34/U78</t>
  </si>
  <si>
    <t>MEVI7009B</t>
  </si>
  <si>
    <t>AURIC. i9S INALAMBRICO BLUETOOTH BLANCO</t>
  </si>
  <si>
    <t>G34/S51</t>
  </si>
  <si>
    <t>MEVI7010</t>
  </si>
  <si>
    <t>V*CONEXION 1,5M 3,5-M STEREO A 2,5-M STEREO</t>
  </si>
  <si>
    <t>E2/T7</t>
  </si>
  <si>
    <t>MEVI70102</t>
  </si>
  <si>
    <t>V*CONEXION 2M 3,5-M STEREO A 2,5-M STEREO</t>
  </si>
  <si>
    <t>E2/O97</t>
  </si>
  <si>
    <t>MEVI70105</t>
  </si>
  <si>
    <t>V*CONEXION 5M 3,5-M STEREO A 2,5-M STEREO</t>
  </si>
  <si>
    <t>E2/T38</t>
  </si>
  <si>
    <t>MEVI7011</t>
  </si>
  <si>
    <t>CONEXION 1,5M AUDIO 3,5-M STEREO A 2 RCA-M</t>
  </si>
  <si>
    <t>E2</t>
  </si>
  <si>
    <t>MEVI70112</t>
  </si>
  <si>
    <t>V*CONEXION 2M AUDIO 3,5-M STEREO A 2 RCA-M</t>
  </si>
  <si>
    <t>E2/T100</t>
  </si>
  <si>
    <t>MEVI70115</t>
  </si>
  <si>
    <t>V*CONEXION 5M AUDIO 3,5-M STEREO A 2 RCA-M</t>
  </si>
  <si>
    <t>E2/T22</t>
  </si>
  <si>
    <t>MEVI7012</t>
  </si>
  <si>
    <t>V*CONEXION 1,5M 3,5-M STEREO A 3,5-M STEREO</t>
  </si>
  <si>
    <t>E3/U17</t>
  </si>
  <si>
    <t>MEVI70122</t>
  </si>
  <si>
    <t>V*CONEXION 2M 3,5-M STEREO A 3,5-M STEREO</t>
  </si>
  <si>
    <t>E3/O97</t>
  </si>
  <si>
    <t>MEVI7013A</t>
  </si>
  <si>
    <t>AURIC. i12 INALAMBRICO BLUETOOTH AMARILLO</t>
  </si>
  <si>
    <t>MEVI7013B</t>
  </si>
  <si>
    <t>AURIC. i12 INALAMBRICO BLUETOOTH BLANCO</t>
  </si>
  <si>
    <t>MEVI7013N</t>
  </si>
  <si>
    <t>AURIC. i12 INALAMBRICO BLUETOOTH NEGRO</t>
  </si>
  <si>
    <t>MEVI7013RS</t>
  </si>
  <si>
    <t>AURIC. i12 INALAMBRICO BLUETOOTH ROSA</t>
  </si>
  <si>
    <t>MEVI7013V</t>
  </si>
  <si>
    <t>AURIC. i12 INALAMBRICO BLUETOOTH VERDE</t>
  </si>
  <si>
    <t>MEVI7013Z</t>
  </si>
  <si>
    <t>AURIC. i12 INALAMBRICO BLUETOOTH AZUL</t>
  </si>
  <si>
    <t>MEVI7014</t>
  </si>
  <si>
    <t>CARGADOR INDUCCION 10W MICRO USB</t>
  </si>
  <si>
    <t>MEVI701710</t>
  </si>
  <si>
    <t>V*CONEXION 10M S-VGA-M A S-VGA-M CON FILTROS</t>
  </si>
  <si>
    <t>E3/U5</t>
  </si>
  <si>
    <t>MEVI701715</t>
  </si>
  <si>
    <t>V*CONEXION 15M S-VGA-M A S-VGA-M CON FILTROS</t>
  </si>
  <si>
    <t>E3/T30</t>
  </si>
  <si>
    <t>MEVI70172</t>
  </si>
  <si>
    <t>V*CONEXION 2M S-VGA-M A S-VGA-M CON FILTROS</t>
  </si>
  <si>
    <t>E3/T26</t>
  </si>
  <si>
    <t>MEVI701720</t>
  </si>
  <si>
    <t>V*CONEXION 20M S-VGA-M A S-VGA-M CON FILTROS</t>
  </si>
  <si>
    <t>E4/T34</t>
  </si>
  <si>
    <t>MEVI701725</t>
  </si>
  <si>
    <t>V*CONEXION 25M S-VGA-M A S-VGA-M CON FILTROS</t>
  </si>
  <si>
    <t>E4/T36</t>
  </si>
  <si>
    <t>MEVI70173</t>
  </si>
  <si>
    <t>V*CONEXION 3M S-VGA-M A S-VGA-M CON FILTROS</t>
  </si>
  <si>
    <t>MEVI70175</t>
  </si>
  <si>
    <t>V*CONEXION 5M S-VGA-M A S-VGA-M CON FILTROS</t>
  </si>
  <si>
    <t>E3/O78/O100</t>
  </si>
  <si>
    <t>MEVI7021</t>
  </si>
  <si>
    <t>CONEXION S-VIDEO 4C A S-VIDEO 4C</t>
  </si>
  <si>
    <t>E4</t>
  </si>
  <si>
    <t>MEVI7024</t>
  </si>
  <si>
    <t>PROLONG.4mMANGUERA 2x0,75</t>
  </si>
  <si>
    <t>J17</t>
  </si>
  <si>
    <t>MEVI7025</t>
  </si>
  <si>
    <t>PROLONG.5mMANGUERA 2x0,75 BLAN</t>
  </si>
  <si>
    <t>MEVI7042</t>
  </si>
  <si>
    <t>PROLONG.2mMANGUERA 2x1,5 BLAN</t>
  </si>
  <si>
    <t>J19</t>
  </si>
  <si>
    <t>MEVI7043</t>
  </si>
  <si>
    <t>PROLONG.3mMANGUERA 2x1,5 BLAN</t>
  </si>
  <si>
    <t>MEVI7044</t>
  </si>
  <si>
    <t>PROLONG.4mMANGUERA 2x1,5 BLAN</t>
  </si>
  <si>
    <t>MEVI7045</t>
  </si>
  <si>
    <t>PROLONG.5mMANGUERA 2x1,5 BLAN</t>
  </si>
  <si>
    <t>MEVI7057</t>
  </si>
  <si>
    <t>CONEXION 1,8M (A)-M Y MINI-USB 5 PIN (B)-M</t>
  </si>
  <si>
    <t>MEVI7058</t>
  </si>
  <si>
    <t>CONEXION 1M (A)-M Y MICRO-USB-M</t>
  </si>
  <si>
    <t>MEVI7071</t>
  </si>
  <si>
    <t>ADAPTADOR ''F'' MACHO A ''F'' HEMBRA</t>
  </si>
  <si>
    <t>MEVI70715V</t>
  </si>
  <si>
    <t>V*CAJA ESTANCA CON CONOS 105x105x55mm</t>
  </si>
  <si>
    <t>F24/T80</t>
  </si>
  <si>
    <t>MEVI7072</t>
  </si>
  <si>
    <t>ADAPTADOR ''F'' DOBLE HEMBRA</t>
  </si>
  <si>
    <t>MEVI7108A</t>
  </si>
  <si>
    <t>SEPARADOR TELEFONO-CONTESTADOR</t>
  </si>
  <si>
    <t>MEVI7110</t>
  </si>
  <si>
    <t>BASE SUPERFICIE TELEFONO CUADRADA PEQUEÑA</t>
  </si>
  <si>
    <t>E4/U31</t>
  </si>
  <si>
    <t>MEVI7110B</t>
  </si>
  <si>
    <t>BASE SUPERFICIE TELEF. CUADRADA PEQUEÑA BLISTER</t>
  </si>
  <si>
    <t>E5/1G29</t>
  </si>
  <si>
    <t>MEVI7111</t>
  </si>
  <si>
    <t>ADAPTADOR TV-M A TV-M PLASTICO</t>
  </si>
  <si>
    <t>E5</t>
  </si>
  <si>
    <t>MEVI7111A</t>
  </si>
  <si>
    <t>ROSETA EMPOTRAR TELEFONO REDONDA 4 VIAS</t>
  </si>
  <si>
    <t>MEVI7111M</t>
  </si>
  <si>
    <t>ADAPTADOR TV-M A TV-M METAL</t>
  </si>
  <si>
    <t>MEVI7112</t>
  </si>
  <si>
    <t>BASE SUPERFICIE TELEFONO SALIDA HORIZONTAL</t>
  </si>
  <si>
    <t>E5/O109</t>
  </si>
  <si>
    <t>MEVI7113</t>
  </si>
  <si>
    <t>BASE SUPERFICIE TELEFONO 2 SALIDAS HORIZONTAL</t>
  </si>
  <si>
    <t>MEVI7114</t>
  </si>
  <si>
    <t>BASE SUPERFICIE TELEF. SALIDA HORIZONTAL</t>
  </si>
  <si>
    <t>E5/U31</t>
  </si>
  <si>
    <t>MEVI7115</t>
  </si>
  <si>
    <t>BASE SUPERFICIE TELEFONO CUADRADA GRANDE</t>
  </si>
  <si>
    <t>E5/U10</t>
  </si>
  <si>
    <t>MEVI7116</t>
  </si>
  <si>
    <t>ADAPTADOR RCA-M A 2xRCA-H</t>
  </si>
  <si>
    <t>E6</t>
  </si>
  <si>
    <t>MEVI7117</t>
  </si>
  <si>
    <t>BASE MULTIPLE TELEFONO 5 SALIDAS RJ11</t>
  </si>
  <si>
    <t>MEVI7119</t>
  </si>
  <si>
    <t>ADAPTADOR 3,5-M A TV-9,5-H</t>
  </si>
  <si>
    <t>MEVI7120</t>
  </si>
  <si>
    <t>ADAPTADOR XLR-H 3P A 6,3-H MONO</t>
  </si>
  <si>
    <t>MEVI7122</t>
  </si>
  <si>
    <t>ADAPTADOR TV-H A TV-H PLASTICO</t>
  </si>
  <si>
    <t>MEVI7122M</t>
  </si>
  <si>
    <t>ADAPTADOR TV-H A TV-H METAL</t>
  </si>
  <si>
    <t>MEVI7124</t>
  </si>
  <si>
    <t>CONECTOR AUDIO MONO 2,5</t>
  </si>
  <si>
    <t>MEVI7125</t>
  </si>
  <si>
    <t>25 CONECTORES AUDIO STEREO 3,5</t>
  </si>
  <si>
    <t>MEVI7126</t>
  </si>
  <si>
    <t>25 CONECTOR AUDIO MONO 3,5</t>
  </si>
  <si>
    <t>MEVI7127</t>
  </si>
  <si>
    <t>V*CONEXION 1,5M JACK CAMARA A 3 RCA (AUDIO/VIDEO)</t>
  </si>
  <si>
    <t>E6/U6/U53</t>
  </si>
  <si>
    <t>MEVI7127B</t>
  </si>
  <si>
    <t>V25 CONECTOR RCA BLANCO</t>
  </si>
  <si>
    <t>MEVI7127N</t>
  </si>
  <si>
    <t>25 CONECTOR RCA NEGRO</t>
  </si>
  <si>
    <t>E7</t>
  </si>
  <si>
    <t>MEVI7127R</t>
  </si>
  <si>
    <t>25 CONECTOR RCA ROJO</t>
  </si>
  <si>
    <t>MEVI7130N</t>
  </si>
  <si>
    <t>CONECTOR RCA DORADO NEGRO  M</t>
  </si>
  <si>
    <t>MEVI7130R</t>
  </si>
  <si>
    <t>CONECTOR RCA DORADO ROJO   M</t>
  </si>
  <si>
    <t>MEVI7131</t>
  </si>
  <si>
    <t>CONECTOR DIN ALTAVOZ</t>
  </si>
  <si>
    <t>MEVI7133N</t>
  </si>
  <si>
    <t>CONECTOR RCA HEMBRA NEGRA</t>
  </si>
  <si>
    <t>MEVI7133R</t>
  </si>
  <si>
    <t>CONECTOR RCA HEMBRA ROJA</t>
  </si>
  <si>
    <t>MEVI7135</t>
  </si>
  <si>
    <t>CONECTOR AUDIO MONO 6,35</t>
  </si>
  <si>
    <t>MEVI7136</t>
  </si>
  <si>
    <t>25 CONECTOR STEREO 6,35</t>
  </si>
  <si>
    <t>MEVI7136N</t>
  </si>
  <si>
    <t>CONECTOR CHASIS RCA HEMBRA NEGRO</t>
  </si>
  <si>
    <t>MEVI7136R</t>
  </si>
  <si>
    <t>CONECTOR CHASIS RCA HEMBRA ROJO</t>
  </si>
  <si>
    <t>MEVI7137</t>
  </si>
  <si>
    <t>ADAPTADOR 3,5-M STEREO A 2xRCA-H</t>
  </si>
  <si>
    <t>MEVI714112</t>
  </si>
  <si>
    <t>SEPARADOR ''F'' BLINDADO 4 VIAS 12 dB FEC.5</t>
  </si>
  <si>
    <t>MEVI71422</t>
  </si>
  <si>
    <t>V*DISTRIBUIDOR F BLINDADO 2 VIAS FEC.5 A 2250Mhz</t>
  </si>
  <si>
    <t>E8</t>
  </si>
  <si>
    <t>MEVI71424</t>
  </si>
  <si>
    <t>V*DISTRIBUIDOR F BLINDADO 4 VIAS FEC.5 A 2250Mhz</t>
  </si>
  <si>
    <t>E8/O44</t>
  </si>
  <si>
    <t>MEVI71426</t>
  </si>
  <si>
    <t>V*DISTRIBUIDOR F BLINDADO 6 VIAS FEC.5 A 2250Mhz</t>
  </si>
  <si>
    <t>E8/P63</t>
  </si>
  <si>
    <t>MEVI71428</t>
  </si>
  <si>
    <t>V*DISTRIBUIDOR F BLINDADO 8 VIAS FEC.5 A 2250Mhz</t>
  </si>
  <si>
    <t>MEVI71457</t>
  </si>
  <si>
    <t>PROLONGACION TELEFONICA 7m 2 SALIDAS HEMBRAS</t>
  </si>
  <si>
    <t>E8/O109</t>
  </si>
  <si>
    <t>MEVI7146</t>
  </si>
  <si>
    <t>MEZCLADOR-SEPARADOR ''F'' SEÑAL TERRESTRE-SATELITE</t>
  </si>
  <si>
    <t>E10/P42</t>
  </si>
  <si>
    <t>MEVI7147</t>
  </si>
  <si>
    <t>TRIPLE TELEFONICO 3 SALIDAS</t>
  </si>
  <si>
    <t>E10/T80</t>
  </si>
  <si>
    <t>MEVI714712</t>
  </si>
  <si>
    <t>V*SEPARADOR ''F'' 2 VIAS 12dB</t>
  </si>
  <si>
    <t>E10/P41/O41</t>
  </si>
  <si>
    <t>MEVI714715</t>
  </si>
  <si>
    <t>V*SEPARADOR ''F'' 2 VIAS 15dB</t>
  </si>
  <si>
    <t>E10/P41/P60</t>
  </si>
  <si>
    <t>MEVI714720</t>
  </si>
  <si>
    <t>V*SEPARADOR ''F'' 2 VIAS 20dB</t>
  </si>
  <si>
    <t>E10/P41/P42</t>
  </si>
  <si>
    <t>MEVI71478</t>
  </si>
  <si>
    <t>SEPARADOR ''F'' 2 VIAS 8dB</t>
  </si>
  <si>
    <t>E10</t>
  </si>
  <si>
    <t>MEVI7148</t>
  </si>
  <si>
    <t>25 JACKS TELEFONICOS 6mm 4VIAS</t>
  </si>
  <si>
    <t>E10/1H5</t>
  </si>
  <si>
    <t>MEVI7149</t>
  </si>
  <si>
    <t>25 JACKS TELEFONICOS 6mm 6 VIAS</t>
  </si>
  <si>
    <t>MEVI7150</t>
  </si>
  <si>
    <t>V*PROLONGADOR H-H 8 VIAS RJ45</t>
  </si>
  <si>
    <t>MEVI7151</t>
  </si>
  <si>
    <t>ADAPTADOR 2 SALIDAS 8 VIAS RJ45 1M A 2H</t>
  </si>
  <si>
    <t>E11</t>
  </si>
  <si>
    <t>MEVI7153</t>
  </si>
  <si>
    <t>DOBLE TELEFONICO TODO HEMBRAS</t>
  </si>
  <si>
    <t>E11/U97</t>
  </si>
  <si>
    <t>MEVI7154</t>
  </si>
  <si>
    <t>ADAPTADOR 2 SALIDAS 4 VIAS 1M A 2H</t>
  </si>
  <si>
    <t>E11/U54</t>
  </si>
  <si>
    <t>MEVI7155</t>
  </si>
  <si>
    <t>PROLONGADOR TELEFONICO H-H 4 VIAS</t>
  </si>
  <si>
    <t>MEVI7156</t>
  </si>
  <si>
    <t>CONECTOR TELEFONICO HEMBRA-HEMBRA 6 VIAS</t>
  </si>
  <si>
    <t>MEVI71572</t>
  </si>
  <si>
    <t>PROLONGACION TELEFONICA 2m 1 SALIDA HEMBRA</t>
  </si>
  <si>
    <t>E11/P108</t>
  </si>
  <si>
    <t>MEVI71573</t>
  </si>
  <si>
    <t>PROLONGACION TELEFONICA 3m 1 SALIDA HEMBRA</t>
  </si>
  <si>
    <t>E11/P109/P108</t>
  </si>
  <si>
    <t>MEVI71575</t>
  </si>
  <si>
    <t>PROLONGACION TELEFONICA 4,5m 1 SALIDA HEMBRA</t>
  </si>
  <si>
    <t>E11/T76</t>
  </si>
  <si>
    <t>MEVI71577</t>
  </si>
  <si>
    <t>PROLONGACION TELEFONICA 7,5m 1 SALIDA HEMBRA</t>
  </si>
  <si>
    <t>E12</t>
  </si>
  <si>
    <t>MEVI7159</t>
  </si>
  <si>
    <t>V*DOBLE TV HEMBRA 9,5 A 2 MACHOS 9,5</t>
  </si>
  <si>
    <t>MEVI7160</t>
  </si>
  <si>
    <t>V*DOBLE TV MACHO 9,5 A 2 HEMBRAS 9,5</t>
  </si>
  <si>
    <t>MEVI7161</t>
  </si>
  <si>
    <t>25 CONECTOR STEREO 3,5 HEMBRA</t>
  </si>
  <si>
    <t>MEVI716310</t>
  </si>
  <si>
    <t>PROLONGACION 10m TELEFONO 4 VIAS MARFIL</t>
  </si>
  <si>
    <t>E13/1N4</t>
  </si>
  <si>
    <t>MEVI716315</t>
  </si>
  <si>
    <t>PROLONGACION 15m TELEFONO 4 VIAS MARFIL</t>
  </si>
  <si>
    <t>MEVI71632</t>
  </si>
  <si>
    <t>PROLONGACION 2,1m TELEFONO 4 VIAS MARFIL</t>
  </si>
  <si>
    <t>E12/1K27/2M5</t>
  </si>
  <si>
    <t>MEVI716320</t>
  </si>
  <si>
    <t>PROLONGACION 20m TELEFONO 4 VIAS MARFIL</t>
  </si>
  <si>
    <t>MEVI716325</t>
  </si>
  <si>
    <t>PROLONGACION 25m TELEFONO 4 VIAS MARFIL</t>
  </si>
  <si>
    <t>MEVI71635</t>
  </si>
  <si>
    <t>PROLONGACION 4,5m TELEFONO 4 VIAS MARFIL</t>
  </si>
  <si>
    <t>E12/U58/2M5</t>
  </si>
  <si>
    <t>MEVI71642</t>
  </si>
  <si>
    <t>PROLONGACION 2m TELEFONO 4 VIAS NEGRO</t>
  </si>
  <si>
    <t>E13/1K27</t>
  </si>
  <si>
    <t>MEVI7168</t>
  </si>
  <si>
    <t>ALICATES PLASTICO TELEFONO 4-6 VIAS RJ11</t>
  </si>
  <si>
    <t>E13/T58/O50</t>
  </si>
  <si>
    <t>MEVI7169</t>
  </si>
  <si>
    <t>ALICATES METALICOS TELEFONO 4-6 VIAS RJ11</t>
  </si>
  <si>
    <t>E13/O97</t>
  </si>
  <si>
    <t>MEVI7170</t>
  </si>
  <si>
    <t>V*ALICATES METALICOS TELEFONO 8 VIAS RJ45</t>
  </si>
  <si>
    <t>E13/U51</t>
  </si>
  <si>
    <t>MEVI7171</t>
  </si>
  <si>
    <t>ALICATES METALICOS TELEFONO 8P+6P+4P</t>
  </si>
  <si>
    <t>E13</t>
  </si>
  <si>
    <t>MEVI7172</t>
  </si>
  <si>
    <t>INSECTADOR DE CABLE TELEFONICO</t>
  </si>
  <si>
    <t>E14/1I7</t>
  </si>
  <si>
    <t>MEVI7184</t>
  </si>
  <si>
    <t>V*ADAPTADOR EURO-M A EURO-H+ 3 RCA-H + SVIDEO-H</t>
  </si>
  <si>
    <t>E14/T77</t>
  </si>
  <si>
    <t>MEVI7185</t>
  </si>
  <si>
    <t>V*BASE SUPERFICIE TV SALIDA HORIZONTAL H9,5</t>
  </si>
  <si>
    <t>E14</t>
  </si>
  <si>
    <t>MEVI7186</t>
  </si>
  <si>
    <t>V*BASE SUPERFICIE TV 2 SALIDAS HORIZONTAL H9,5</t>
  </si>
  <si>
    <t>MEVI7188</t>
  </si>
  <si>
    <t>V*DERIVADOR TV 1 ENTRADA 2 SALIDAS</t>
  </si>
  <si>
    <t>E14/U76</t>
  </si>
  <si>
    <t>MEVI7189</t>
  </si>
  <si>
    <t>V*DERIVADOR TV 1 ENTRADA 4 SALIDAS</t>
  </si>
  <si>
    <t>E15/U76</t>
  </si>
  <si>
    <t>MEVI7195</t>
  </si>
  <si>
    <t>TIMBRE TELFONICO ALTA SONORIDAD</t>
  </si>
  <si>
    <t>E15</t>
  </si>
  <si>
    <t>MEVI7196</t>
  </si>
  <si>
    <t>TIMBRE TELEFONICO DE PASO</t>
  </si>
  <si>
    <t>MEVI7198</t>
  </si>
  <si>
    <t>TIMBRE TELFONICO CON LUZ DE PASO</t>
  </si>
  <si>
    <t>E15/O31</t>
  </si>
  <si>
    <t>MEVI7199</t>
  </si>
  <si>
    <t>25 ADAPTADOR 3,5-M MONO A RCA-H</t>
  </si>
  <si>
    <t>MEVI71D</t>
  </si>
  <si>
    <t>INTERRUPTOR DE PASO DORADO</t>
  </si>
  <si>
    <t>MEVI71N</t>
  </si>
  <si>
    <t>PONER Y FACTURAR MEVI1071N</t>
  </si>
  <si>
    <t>MEVI7200</t>
  </si>
  <si>
    <t>25 ADAPTADOR RCA-H A RCA-H</t>
  </si>
  <si>
    <t>MEVI720105</t>
  </si>
  <si>
    <t>PROLONGADOR 50CMS EURO A EURO-H 21 PINS</t>
  </si>
  <si>
    <t>E16</t>
  </si>
  <si>
    <t>MEVI720115</t>
  </si>
  <si>
    <t>PROLONGADOR 1,5M EURO A EURO-H 21 PINS</t>
  </si>
  <si>
    <t>MEVI7202</t>
  </si>
  <si>
    <t>CONEXION 1,5M EURO A 2 RCA</t>
  </si>
  <si>
    <t>E16/T31</t>
  </si>
  <si>
    <t>MEVI72023</t>
  </si>
  <si>
    <t>3m ''AUDIO OUT'' 1 EURO A 2 RCA</t>
  </si>
  <si>
    <t>MEVI72026</t>
  </si>
  <si>
    <t>CONEXION 6M EURO A 2 RCA</t>
  </si>
  <si>
    <t>MEVI72031</t>
  </si>
  <si>
    <t>PROLONGACION 1m 3 RCA A 3 RCA</t>
  </si>
  <si>
    <t>MEVI720315</t>
  </si>
  <si>
    <t>CABLE AUDIO-VIDEO STEREO 3RCA 15M</t>
  </si>
  <si>
    <t>MEVI72033</t>
  </si>
  <si>
    <t>PROLONGACION 3m 3 RCA A 3 RCA</t>
  </si>
  <si>
    <t>MEVI72042</t>
  </si>
  <si>
    <t>PROLONGACION 2m AUDIO 2 RCA A 2 RCA</t>
  </si>
  <si>
    <t>E16/U15</t>
  </si>
  <si>
    <t>MEVI72043</t>
  </si>
  <si>
    <t>PROLONGACION 3m AUDIO 2 RCA A 2 RCA</t>
  </si>
  <si>
    <t>E17/P89</t>
  </si>
  <si>
    <t>MEVI72045</t>
  </si>
  <si>
    <t>PROLONGACION 5m AUDIO 2 RCA A 2 RCA</t>
  </si>
  <si>
    <t>MEVI7205</t>
  </si>
  <si>
    <t>PROLONGACION 1m AUDIO 2 RCA HEMBRA A 2 RCA MACHO</t>
  </si>
  <si>
    <t>E17</t>
  </si>
  <si>
    <t>MEVI72052</t>
  </si>
  <si>
    <t>PROLONGACION 2M AUDIO 2 RCA HEMBRA A 2 RCA MACHO</t>
  </si>
  <si>
    <t>E17/T56</t>
  </si>
  <si>
    <t>MEVI72055</t>
  </si>
  <si>
    <t>PROLONGACION 5M AUDIO 2 RCA HEMBRA A 2 RCA MACHO</t>
  </si>
  <si>
    <t>E17/T39</t>
  </si>
  <si>
    <t>MEVI7206</t>
  </si>
  <si>
    <t>CONEXION EURO A 6 RCA AUDIO/VIDEO</t>
  </si>
  <si>
    <t>MEVI7211</t>
  </si>
  <si>
    <t>CONEXION EURO A 3 RCA CON INTERRUPTOR IN/OUT</t>
  </si>
  <si>
    <t>MEVI7212</t>
  </si>
  <si>
    <t>25 ADAPTADOR 6,3-M MONO A RCA-H</t>
  </si>
  <si>
    <t>MEVI7213</t>
  </si>
  <si>
    <t>25 ADAPTADOR ''F'' MACHO A TV9,5 HEMBRA</t>
  </si>
  <si>
    <t>MEVI7214</t>
  </si>
  <si>
    <t>1,5mt.''VIDEO-CAMARA'' DE EURO A SUPER VHS</t>
  </si>
  <si>
    <t>E19</t>
  </si>
  <si>
    <t>MEVI7216</t>
  </si>
  <si>
    <t>CONEXION 3 RCA A 3 RCA (RGB)</t>
  </si>
  <si>
    <t>MEVI7220</t>
  </si>
  <si>
    <t>25 CONECTOR BNC CRIMP RG58</t>
  </si>
  <si>
    <t>MEVI7221</t>
  </si>
  <si>
    <t>V*CONECTOR EURO 21 CONTACTOS SOLDABLES</t>
  </si>
  <si>
    <t>E19/T97</t>
  </si>
  <si>
    <t>MEVI7222</t>
  </si>
  <si>
    <t>25 CONECTOR BNC CRIMP RG59</t>
  </si>
  <si>
    <t>MEVI7226</t>
  </si>
  <si>
    <t>25 CONECTOR BNC (TORNILLO) RG58/RG59</t>
  </si>
  <si>
    <t>MEVI72261</t>
  </si>
  <si>
    <t>CONECTOR BNC TORNILLO HQ</t>
  </si>
  <si>
    <t>MEVI7228</t>
  </si>
  <si>
    <t>V*25 CONECTOR ''F'' PRESION</t>
  </si>
  <si>
    <t>MEVI7229</t>
  </si>
  <si>
    <t>V*25 ADAPTADOR TV,9,5 MACHO A ''F'' HEMBRA</t>
  </si>
  <si>
    <t>E20</t>
  </si>
  <si>
    <t>MEVI7230</t>
  </si>
  <si>
    <t>V*25 ADAPTADOR TV.9,5 HEMBRA A ''F'' HEMBRA</t>
  </si>
  <si>
    <t>MEVI7231</t>
  </si>
  <si>
    <t>25 CONECTOR HEMBRA CHASIS BNC</t>
  </si>
  <si>
    <t>MEVI7254</t>
  </si>
  <si>
    <t>25 ADAPTADOR VIDEO BNC A RCA-H</t>
  </si>
  <si>
    <t>MEVI72542</t>
  </si>
  <si>
    <t>CONECTOR BNC RG59 AUTORR</t>
  </si>
  <si>
    <t>MEVI7261</t>
  </si>
  <si>
    <t>ADAPTADOR M.6,3 MONO-2 H.RCA MONO</t>
  </si>
  <si>
    <t>MEVI7262</t>
  </si>
  <si>
    <t>ADAPTADOR M.6,3 ESTEREO-2 H.RCA ESTEREO</t>
  </si>
  <si>
    <t>MEVI7263</t>
  </si>
  <si>
    <t>ADAPTADOR M.3,5 MONO-2 H.RCA MONO</t>
  </si>
  <si>
    <t>MEVI7265</t>
  </si>
  <si>
    <t>25 ADAPTADOR 6,3-M MONO A 3,5-H MONO</t>
  </si>
  <si>
    <t>MEVI7266</t>
  </si>
  <si>
    <t>ADAPTADOR M.6,3 ESTEREO a H.3,5 MONO</t>
  </si>
  <si>
    <t>MEVI7267</t>
  </si>
  <si>
    <t>25 ADAPTADOR 6,3-M STEREO A 3,5-H STEREO</t>
  </si>
  <si>
    <t>E21</t>
  </si>
  <si>
    <t>MEVI7268</t>
  </si>
  <si>
    <t>PROLONGACION 3M 6,3-M STEREO A 6,3-H STEREO</t>
  </si>
  <si>
    <t>E21/T37</t>
  </si>
  <si>
    <t>MEVI7270</t>
  </si>
  <si>
    <t>ADAPTADOR H.3,5 MONO a H 3,5 ESTEREO</t>
  </si>
  <si>
    <t>MEVI7271</t>
  </si>
  <si>
    <t>ADAPTADOR M.3,5 MONO a H.6,3 ESTEREO</t>
  </si>
  <si>
    <t>MEVI7272</t>
  </si>
  <si>
    <t>ADAPTADOR M.3,5 MONO a H.6,3 MONO</t>
  </si>
  <si>
    <t>MEVI7273</t>
  </si>
  <si>
    <t>25 ADAPTADOR 3,5-M STEREO A 6,3-H STEREO</t>
  </si>
  <si>
    <t>MEVI7274</t>
  </si>
  <si>
    <t>V*25 ADAPTADOR ''F'' MACHO A ''F'' MACHO</t>
  </si>
  <si>
    <t>MEVI7275</t>
  </si>
  <si>
    <t>PROLONGACION 3M 3,5M STEREO 3,5-H STEREO</t>
  </si>
  <si>
    <t>MEVI7276</t>
  </si>
  <si>
    <t>PRLONGACION 5M 3,5M STEREO A 3,5H STEREO</t>
  </si>
  <si>
    <t>E22</t>
  </si>
  <si>
    <t>MEVI7277</t>
  </si>
  <si>
    <t>V*25 CARGA ''F'' 75 OHMIOS</t>
  </si>
  <si>
    <t>MEVI7277A</t>
  </si>
  <si>
    <t>PROLONGACION RIZADA ESTEREO M-H.3,5</t>
  </si>
  <si>
    <t>MEVI7278</t>
  </si>
  <si>
    <t>ADAPTADOR ''F'' HEMBRA A 2 ''F'' HEMBRA</t>
  </si>
  <si>
    <t>MEVI7282</t>
  </si>
  <si>
    <t>V*25 ADAPTADOR ''F'' MACHO A 2 ''F'' HEMBRA</t>
  </si>
  <si>
    <t>MEVI7284</t>
  </si>
  <si>
    <t>V*ADAPTADOR EURO-M A 3 RCA-H + SVIDEO-H CON INT.</t>
  </si>
  <si>
    <t>MEVI7285</t>
  </si>
  <si>
    <t>25 ADAPTADOR VIDEO RCA-M A BNC-H</t>
  </si>
  <si>
    <t>E23</t>
  </si>
  <si>
    <t>MEVI7292</t>
  </si>
  <si>
    <t>ADAPTADOR M.3,5 ESTEREO a 2 H.3,5 MONO</t>
  </si>
  <si>
    <t>MEVI7293</t>
  </si>
  <si>
    <t>25 ADAPTADOR 6,3-M STEREO A 2x6,3-H STEREO</t>
  </si>
  <si>
    <t>MEVI7294</t>
  </si>
  <si>
    <t>25 ADAPTADOR 3,5-M STEREO A 2x3,5-H STEREO</t>
  </si>
  <si>
    <t>MEVI72N</t>
  </si>
  <si>
    <t>INTERRUPTOR DE PIE NEGRO</t>
  </si>
  <si>
    <t>MEVI73</t>
  </si>
  <si>
    <t>ADAPTADOR EUROPEO-UNIVERSAL</t>
  </si>
  <si>
    <t>MEVI73.</t>
  </si>
  <si>
    <t>B7/2M16</t>
  </si>
  <si>
    <t>MEVI7303</t>
  </si>
  <si>
    <t>CONECTOR XLR HEMBRA 3P</t>
  </si>
  <si>
    <t>MEVI7304</t>
  </si>
  <si>
    <t>CONECTOR XLR MACHO 3P</t>
  </si>
  <si>
    <t>MEVI7305</t>
  </si>
  <si>
    <t>E24</t>
  </si>
  <si>
    <t>MEVI7311</t>
  </si>
  <si>
    <t>V*CONECTOR XLR MACHO 3P</t>
  </si>
  <si>
    <t>MEVI7312</t>
  </si>
  <si>
    <t>V*CONECTOR XLR HEMBRA 3P</t>
  </si>
  <si>
    <t>MEVI7346</t>
  </si>
  <si>
    <t>V*25 DOBLE TV DE M.9,5 A 2 H.9,5</t>
  </si>
  <si>
    <t>MEVI7346M</t>
  </si>
  <si>
    <t>V*ADAPTADOR BLINDADO TV.9,5 1 MACHO A 2 HEMBRAS</t>
  </si>
  <si>
    <t>MEVI7347</t>
  </si>
  <si>
    <t>V*25 DOBLE TV DE H.9,5 A 2 M.9,5</t>
  </si>
  <si>
    <t>E25</t>
  </si>
  <si>
    <t>MEVI7347M</t>
  </si>
  <si>
    <t>V*ADAPTADOR BLINDADO TV.9,5 1 HEMBRA A 2 MACHOS</t>
  </si>
  <si>
    <t>MEVI7354</t>
  </si>
  <si>
    <t>V*25 CONECTORES TV MACHO METALICO ROSCADO</t>
  </si>
  <si>
    <t>MEVI7355</t>
  </si>
  <si>
    <t>V*25 CONECTORES TV HEMBRA METALICO ROSCADO</t>
  </si>
  <si>
    <t>MEVI7355A</t>
  </si>
  <si>
    <t>CONECTOR HEMBRA ANTENA AUTORR.HQ</t>
  </si>
  <si>
    <t>MEVI7356</t>
  </si>
  <si>
    <t>10 CONECTORES ''F'' CON GOMA</t>
  </si>
  <si>
    <t>E25/1K7</t>
  </si>
  <si>
    <t>MEVI7357</t>
  </si>
  <si>
    <t>V*25 CONECTOR TV ACODADO PLANO MACHO 9,5</t>
  </si>
  <si>
    <t>MEVI7358</t>
  </si>
  <si>
    <t>V*25 CONECTOR TV ACODADO PLANO HEMBRA 9,5</t>
  </si>
  <si>
    <t>E27</t>
  </si>
  <si>
    <t>MEVI7359</t>
  </si>
  <si>
    <t>V*25 CONECTOR TV RECTO MACHO 9,5</t>
  </si>
  <si>
    <t>MEVI7359B</t>
  </si>
  <si>
    <t>V*CONECTOR TV RECTO MACHO 9,5 EN BLISTER</t>
  </si>
  <si>
    <t>E27/1G27</t>
  </si>
  <si>
    <t>MEVI7360</t>
  </si>
  <si>
    <t>V*25 CONECTOR TV RECTO HEMBRA 9,5</t>
  </si>
  <si>
    <t>E27/1K17</t>
  </si>
  <si>
    <t>MEVI7360B</t>
  </si>
  <si>
    <t>V*CONECTOR TV RECTO HEMBRA 9,5 EN BLISTER</t>
  </si>
  <si>
    <t>MEVI7361</t>
  </si>
  <si>
    <t>CONECTOR TV ACODADO MACHO 9,5</t>
  </si>
  <si>
    <t>E27/U95</t>
  </si>
  <si>
    <t>MEVI7362</t>
  </si>
  <si>
    <t>CONECTOR TV ACODADO HEMBRA 9,5</t>
  </si>
  <si>
    <t>E27/P91</t>
  </si>
  <si>
    <t>MEVI7366</t>
  </si>
  <si>
    <t>V*25 EMPALMADOR TV COAXIAL-COAXIAL</t>
  </si>
  <si>
    <t>E28/O44</t>
  </si>
  <si>
    <t>MEVI7367</t>
  </si>
  <si>
    <t>V*PROLONGACION TV 1,5m M-RECTO 9,5 H-ACODADO 9,5</t>
  </si>
  <si>
    <t>E28/U96/P78</t>
  </si>
  <si>
    <t>MEVI736710</t>
  </si>
  <si>
    <t>V*PROLONGACION TV 10m M-RECTO 9,5 H-ACODADO 9,5</t>
  </si>
  <si>
    <t>E28/O66/O88</t>
  </si>
  <si>
    <t>MEVI73673</t>
  </si>
  <si>
    <t>V*PROLONGACION TV 3m M-RECTO 9,5 H-ACODADO 9,5</t>
  </si>
  <si>
    <t>E28/O51/O73/P63</t>
  </si>
  <si>
    <t>MEVI73675</t>
  </si>
  <si>
    <t>V*PROLONGACION TV 5m M-RECTO 9,5 H-ACODADO 9,5</t>
  </si>
  <si>
    <t>E28/O73/O95/P76</t>
  </si>
  <si>
    <t>MEVI73675F</t>
  </si>
  <si>
    <t>CABLE TV 5m C/FILTRO NEGRO</t>
  </si>
  <si>
    <t>MEVI7367F</t>
  </si>
  <si>
    <t>V*PROLTV 1,5m M-RECTO 9,5 H-ACODADO 9,5 CON FILTRO</t>
  </si>
  <si>
    <t>E28/O26</t>
  </si>
  <si>
    <t>MEVI7367FN</t>
  </si>
  <si>
    <t>CABLE TV 1.5 C/FILTRO NEGRO</t>
  </si>
  <si>
    <t>MEVI7369</t>
  </si>
  <si>
    <t>V*PROLONGACION TV 1,5m RECTOS M-H 9,5</t>
  </si>
  <si>
    <t>E29/T98/T76</t>
  </si>
  <si>
    <t>MEVI736910</t>
  </si>
  <si>
    <t>V*PROLONGACION TV 10m RECTOS M-H 9,5</t>
  </si>
  <si>
    <t>E29/O55/O77</t>
  </si>
  <si>
    <t>MEVI73693</t>
  </si>
  <si>
    <t>V*PROLONGACION TV 3m RECTOS M-H 9,5</t>
  </si>
  <si>
    <t>E29/O77/P77/O99</t>
  </si>
  <si>
    <t>MEVI73695</t>
  </si>
  <si>
    <t>V*PROLONGACION TV 5m RECTOS M-H 9,5</t>
  </si>
  <si>
    <t>E29/U75</t>
  </si>
  <si>
    <t>MEVI7369N</t>
  </si>
  <si>
    <t>V*PROLONGACION TV 1,5m RECTOS M-H 9,5 NEGRA</t>
  </si>
  <si>
    <t>E30/O75</t>
  </si>
  <si>
    <t>MEVI73702</t>
  </si>
  <si>
    <t>V*CABLE HDMI 2 METROS CON FILTRO</t>
  </si>
  <si>
    <t>E30/FONDO10</t>
  </si>
  <si>
    <t>MEVI73705</t>
  </si>
  <si>
    <t>V*CABLE HDMI 5 METROS CON FILTRO</t>
  </si>
  <si>
    <t>E30/T50/T72</t>
  </si>
  <si>
    <t>MEVI7371</t>
  </si>
  <si>
    <t>1,8M CONEXION HDMI 1.4V</t>
  </si>
  <si>
    <t>E30/U79</t>
  </si>
  <si>
    <t>MEVI73713</t>
  </si>
  <si>
    <t>3M CONEXION HDMI 1.4V</t>
  </si>
  <si>
    <t>E30/U101</t>
  </si>
  <si>
    <t>MEVI7374</t>
  </si>
  <si>
    <t>BASE EMPOTRAR R-TV</t>
  </si>
  <si>
    <t>E30</t>
  </si>
  <si>
    <t>MEVI7375</t>
  </si>
  <si>
    <t>BASE TV+SAT SUPERFICIE</t>
  </si>
  <si>
    <t>T6/E31</t>
  </si>
  <si>
    <t>MEVI7406</t>
  </si>
  <si>
    <t>CONEXION 1,8M RED TREBOL</t>
  </si>
  <si>
    <t>E30/E31</t>
  </si>
  <si>
    <t>MEVI741105</t>
  </si>
  <si>
    <t>100m CABLE ALTAVOZ 2x0,5 ''LIBRE OXIGENO''</t>
  </si>
  <si>
    <t>E31</t>
  </si>
  <si>
    <t>MEVI741107</t>
  </si>
  <si>
    <t>100m CABLE ALTAVOZ 2x0,75 ''LIBRE OXIGENO''</t>
  </si>
  <si>
    <t>MEVI74111</t>
  </si>
  <si>
    <t>100m CABLE ALTAVOZ 2x1 ''LIBRE OXIGENO''</t>
  </si>
  <si>
    <t>MEVI741115</t>
  </si>
  <si>
    <t>100m CABLE ALTAVOZ 2x1,5 ''LIBRE OXIGENO''</t>
  </si>
  <si>
    <t>MEVI741125</t>
  </si>
  <si>
    <t>100m CABLE ALTAVOZ 2x2,5 ''LIBRE OXIGENO''</t>
  </si>
  <si>
    <t>MEVI741320</t>
  </si>
  <si>
    <t>100m CABLE AUDIO/VIDEO</t>
  </si>
  <si>
    <t>MEVI74142</t>
  </si>
  <si>
    <t>100m CABLE MANGUERA PARA MICROFONO</t>
  </si>
  <si>
    <t>MEVI741559</t>
  </si>
  <si>
    <t>100m CABLE TV RG-59 B/U</t>
  </si>
  <si>
    <t>MEVI741674</t>
  </si>
  <si>
    <t>100m CABLE TV RG-174</t>
  </si>
  <si>
    <t>MEVI741758</t>
  </si>
  <si>
    <t>100m CABLE TV RG-58 C/U</t>
  </si>
  <si>
    <t>MEVI7467</t>
  </si>
  <si>
    <t>EUROCONECTOR PROFESIONAL CONMUTADO</t>
  </si>
  <si>
    <t>E32</t>
  </si>
  <si>
    <t>MEVI7470</t>
  </si>
  <si>
    <t>ADAPTADOR EURO A 2 EURO-H CON CONMUTADOR</t>
  </si>
  <si>
    <t>MEVI7471</t>
  </si>
  <si>
    <t>ADAPTADOR EURO A 3 EURO-H CON CONMUTADOR</t>
  </si>
  <si>
    <t>MEVI7472</t>
  </si>
  <si>
    <t>ADAPTADOR EURO A 5 EURO-H CON CONMUTADOR</t>
  </si>
  <si>
    <t>MEVI74B</t>
  </si>
  <si>
    <t>CONMUTADOR TIPO PERA BLANCA</t>
  </si>
  <si>
    <t>G6</t>
  </si>
  <si>
    <t>MEVI7500</t>
  </si>
  <si>
    <t>PANEL MULTICONECTOR 24 PUERTOS RJ45</t>
  </si>
  <si>
    <t>MEVI7501</t>
  </si>
  <si>
    <t>10 JACKS 8 VIAS RJ 45 CAT.5</t>
  </si>
  <si>
    <t>MEVI7502</t>
  </si>
  <si>
    <t>10 JACKS 8 VIAS RJ 45 REFORZADO</t>
  </si>
  <si>
    <t>MEVI752510</t>
  </si>
  <si>
    <t>CONEXION 10m INFORMATICA DB25M - DB25H</t>
  </si>
  <si>
    <t>E33</t>
  </si>
  <si>
    <t>MEVI75253</t>
  </si>
  <si>
    <t>CONEXION 3m INFORMATICA DB25M - DB25H</t>
  </si>
  <si>
    <t>MEVI75255</t>
  </si>
  <si>
    <t>CONEXION 5m INFORMATICA DB25M - DB25H</t>
  </si>
  <si>
    <t>MEVI7529</t>
  </si>
  <si>
    <t>CONEXION 2m MODEM DB9H - DB25M</t>
  </si>
  <si>
    <t>H33</t>
  </si>
  <si>
    <t>MEVI7530</t>
  </si>
  <si>
    <t>CONEXION 2m INFORMATICA DB9M - DB9H</t>
  </si>
  <si>
    <t>MEVI753110</t>
  </si>
  <si>
    <t>PROLONGACION 10M S-VGA-M A S-VGA-H CON FILTROS</t>
  </si>
  <si>
    <t>MEVI753115</t>
  </si>
  <si>
    <t>PROLONGACION 15M S-VGA-M A S-VGA-H CON FILTROS</t>
  </si>
  <si>
    <t>MEVI75312</t>
  </si>
  <si>
    <t>PROLONGACION 2M S-VGA-M A S-VGA-H CON FILTROS</t>
  </si>
  <si>
    <t>MEVI753120</t>
  </si>
  <si>
    <t>PROLONGACION 20M S-VGA-M A S-VGA-H CON FILTROS</t>
  </si>
  <si>
    <t>MEVI753125</t>
  </si>
  <si>
    <t>PROLONGACION 25M S-VGA-M A S-VGA-H CON FILTROS</t>
  </si>
  <si>
    <t>MEVI75313</t>
  </si>
  <si>
    <t>PROLONGACION 3M S-VGA-M A S-VGA-H CON FILTROS</t>
  </si>
  <si>
    <t>MEVI75315</t>
  </si>
  <si>
    <t>PROLONGACION 5M S-VGA-M A S-VGA-H CON FILTROS</t>
  </si>
  <si>
    <t>MEVI7536</t>
  </si>
  <si>
    <t>CONEXION 2m IMPRESORA DB25M - CN36M CENTRONIC</t>
  </si>
  <si>
    <t>MEVI75363</t>
  </si>
  <si>
    <t>CONEXION 3m IMPRESORA DB25M - CN36M CENTRONIC</t>
  </si>
  <si>
    <t>MEVI75365</t>
  </si>
  <si>
    <t>CONEXION 5m IMPRESORA DB25M - CN36M CENTRONIC</t>
  </si>
  <si>
    <t>MEVI7545</t>
  </si>
  <si>
    <t>CONEXION MACHO SUB-D 25c.SOLDABLES</t>
  </si>
  <si>
    <t>MEVI7546</t>
  </si>
  <si>
    <t>CONEXION HEMBRA SUB-D 25c. SOLDABLES</t>
  </si>
  <si>
    <t>MEVI7547</t>
  </si>
  <si>
    <t>CARCASA PARA SUB-D 25c.</t>
  </si>
  <si>
    <t>MEVI7551</t>
  </si>
  <si>
    <t>ADAPTADOR USB  A HEMBRA A USB B HEMBRA</t>
  </si>
  <si>
    <t>MEVI7552</t>
  </si>
  <si>
    <t>ADAPTADOR USB  A HEMBRA A USB B MACHO</t>
  </si>
  <si>
    <t>MEVI7553</t>
  </si>
  <si>
    <t>ADAPTADOR USB  A MACHO A USB B HEMBRA</t>
  </si>
  <si>
    <t>MEVI7554</t>
  </si>
  <si>
    <t>V*PROLONGACION 2m USB A MACHO/USB A MACHO</t>
  </si>
  <si>
    <t>E33/P63</t>
  </si>
  <si>
    <t>MEVI75543</t>
  </si>
  <si>
    <t>V*PROLONGACION 3m USB A MACHO/USB A MACHO</t>
  </si>
  <si>
    <t>E33/T31</t>
  </si>
  <si>
    <t>MEVI755510</t>
  </si>
  <si>
    <t>V*PROLONGACION 10m USB A MACHO/USB A HEMBRA</t>
  </si>
  <si>
    <t>E34/T31</t>
  </si>
  <si>
    <t>MEVI75553</t>
  </si>
  <si>
    <t>V*PROLONGACION 3m USB A MACHO/USB A HEMBRA</t>
  </si>
  <si>
    <t>E34/T26</t>
  </si>
  <si>
    <t>MEVI75555</t>
  </si>
  <si>
    <t>V*PROLONGACION 5m USB A MACHO/USB A HEMBRA</t>
  </si>
  <si>
    <t>E34/U67/T31</t>
  </si>
  <si>
    <t>MEVI75563</t>
  </si>
  <si>
    <t>V*PROLONGACION 3m USB A MACHO/USB B MACHO</t>
  </si>
  <si>
    <t>E34/T97</t>
  </si>
  <si>
    <t>MEVI75565</t>
  </si>
  <si>
    <t>V*PROLONGACION 5m USB A MACHO/USB B MACHO</t>
  </si>
  <si>
    <t>F1/T28</t>
  </si>
  <si>
    <t>MEVI7557</t>
  </si>
  <si>
    <t>PROLONGACION 0,5m RJ45</t>
  </si>
  <si>
    <t>F1/U9/T87</t>
  </si>
  <si>
    <t>MEVI75571</t>
  </si>
  <si>
    <t>PROLONGACION 1m RJ45</t>
  </si>
  <si>
    <t>F1/T74</t>
  </si>
  <si>
    <t>MEVI755710</t>
  </si>
  <si>
    <t>PROLONGACION 10m RJ45</t>
  </si>
  <si>
    <t>F2/T75/T53/T106</t>
  </si>
  <si>
    <t>MEVI755715</t>
  </si>
  <si>
    <t>PROLONGACION 15m RJ45</t>
  </si>
  <si>
    <t>F2/P59/P37</t>
  </si>
  <si>
    <t>MEVI75572</t>
  </si>
  <si>
    <t>PROLONGACION 2m RJ45</t>
  </si>
  <si>
    <t>F1/1N5/U103</t>
  </si>
  <si>
    <t>MEVI755720</t>
  </si>
  <si>
    <t>PROLONGACION 20m RJ45</t>
  </si>
  <si>
    <t>F2/U39</t>
  </si>
  <si>
    <t>MEVI755725</t>
  </si>
  <si>
    <t>PROLONGACION 25m RJ45</t>
  </si>
  <si>
    <t>F2/T83/T105</t>
  </si>
  <si>
    <t>MEVI75573</t>
  </si>
  <si>
    <t>PROLONGACION 3m RJ45</t>
  </si>
  <si>
    <t>F1/U28</t>
  </si>
  <si>
    <t>MEVI755730</t>
  </si>
  <si>
    <t>PROLONGACION 30m RJ45</t>
  </si>
  <si>
    <t>F2/U83</t>
  </si>
  <si>
    <t>MEVI75575</t>
  </si>
  <si>
    <t>PROLONGACION 5m RJ45</t>
  </si>
  <si>
    <t>MEVI7585</t>
  </si>
  <si>
    <t>ADAPTADOR H.25c. - H.25c.</t>
  </si>
  <si>
    <t>MEVI7595</t>
  </si>
  <si>
    <t>ADAPTADOR M.25c - M.25c.</t>
  </si>
  <si>
    <t>MEVI7596</t>
  </si>
  <si>
    <t>ADAPTADOR H.25c.- H.25c.</t>
  </si>
  <si>
    <t>MEVI761A</t>
  </si>
  <si>
    <t>UNION ELEMENTOS ESTANCOS</t>
  </si>
  <si>
    <t>MEVI762A</t>
  </si>
  <si>
    <t>PRESAESTOPA MECANISMO ESTANC</t>
  </si>
  <si>
    <t>MEVI76M</t>
  </si>
  <si>
    <t>PORTALAMP. EXT.ROSCA MIÑON</t>
  </si>
  <si>
    <t>MEVI77</t>
  </si>
  <si>
    <t>ADAPTADOR DOBLE</t>
  </si>
  <si>
    <t>MEVI7722</t>
  </si>
  <si>
    <t>BASE EURO 21 PINS 1M a 2H</t>
  </si>
  <si>
    <t>F3/P88</t>
  </si>
  <si>
    <t>MEVI7722C</t>
  </si>
  <si>
    <t>MEVI7723</t>
  </si>
  <si>
    <t>BASE EURO 21 PINS 1M a 3H</t>
  </si>
  <si>
    <t>F3/P85</t>
  </si>
  <si>
    <t>MEVI7725</t>
  </si>
  <si>
    <t>1,5mt CABLE RED AC 3A</t>
  </si>
  <si>
    <t>F3/T12</t>
  </si>
  <si>
    <t>MEVI7727</t>
  </si>
  <si>
    <t>PROLONGACION 1,5m EURO-EURO 21 PINS</t>
  </si>
  <si>
    <t>F3/T59</t>
  </si>
  <si>
    <t>MEVI772705</t>
  </si>
  <si>
    <t>PROLONGACION 0,5m EURO-EURO 21 PINS</t>
  </si>
  <si>
    <t>MEVI772710</t>
  </si>
  <si>
    <t>PROLONGACION 10m EURO-EURO 21 PINS</t>
  </si>
  <si>
    <t>F4</t>
  </si>
  <si>
    <t>MEVI77273</t>
  </si>
  <si>
    <t>PROLONGACION 3m EURO-EURO 21 PINS</t>
  </si>
  <si>
    <t>F4/T28</t>
  </si>
  <si>
    <t>MEVI77275</t>
  </si>
  <si>
    <t>PROLONGACION 5m EURO-EURO 21 PINS</t>
  </si>
  <si>
    <t>F4/O60/O82</t>
  </si>
  <si>
    <t>MEVI7727R</t>
  </si>
  <si>
    <t>PROLONGACION REFORZADA 1,5m EURO-EURO 21 PINS</t>
  </si>
  <si>
    <t>F4/O108</t>
  </si>
  <si>
    <t>MEVI7728</t>
  </si>
  <si>
    <t>1,5mt CABLE RED AC 10A</t>
  </si>
  <si>
    <t>MEVI77282</t>
  </si>
  <si>
    <t>CONEXION 2m CABLE RED AC 10A</t>
  </si>
  <si>
    <t>MEVI776</t>
  </si>
  <si>
    <t>CAJETIN UNIVERSAL 2 ELEMENTOS</t>
  </si>
  <si>
    <t>MEVI7820</t>
  </si>
  <si>
    <t>ADAPTADOR 2,5-M STEREO A 3,5-H STEREO</t>
  </si>
  <si>
    <t>F5</t>
  </si>
  <si>
    <t>MEVI7821</t>
  </si>
  <si>
    <t>ADAPTADOR 3,5-M STEREO A 2,5-H STEREO</t>
  </si>
  <si>
    <t>MEVI7913</t>
  </si>
  <si>
    <t>ADAPTADOR EURO-H A EURO-H</t>
  </si>
  <si>
    <t>MEVI7E4</t>
  </si>
  <si>
    <t>FACTURAR MEVI1022O4</t>
  </si>
  <si>
    <t>MEVI7N</t>
  </si>
  <si>
    <t>TRIPLE CON FALDON PARA PATA 4mm NEGRO</t>
  </si>
  <si>
    <t>B2/U81</t>
  </si>
  <si>
    <t>MEVI7S</t>
  </si>
  <si>
    <t>TRIPLE CON FALDON PARA PATA 4mm CON OBTURADOR</t>
  </si>
  <si>
    <t>MEVI8</t>
  </si>
  <si>
    <t>BASE MOVIL BIPOLAR CON TT. DESPL</t>
  </si>
  <si>
    <t>MEVI80013</t>
  </si>
  <si>
    <t>TAPA REDONDA ø60mm GARRA PLASTICA</t>
  </si>
  <si>
    <t>F25</t>
  </si>
  <si>
    <t>MEVI80014</t>
  </si>
  <si>
    <t>TAPA REDONDA ø80mm GARRA METALICA</t>
  </si>
  <si>
    <t>MEVI80015</t>
  </si>
  <si>
    <t>TAPA REDONDA ø100mm GARRA METALICA</t>
  </si>
  <si>
    <t>MEVI80062</t>
  </si>
  <si>
    <t>TAPA CUADRADA 100x100mm GARRA METALICA</t>
  </si>
  <si>
    <t>MEVI80063</t>
  </si>
  <si>
    <t>TAPA CUADRADA 160x100mm GARRA METALICA</t>
  </si>
  <si>
    <t>MEVI801</t>
  </si>
  <si>
    <t>INTERRUPTOR</t>
  </si>
  <si>
    <t>MEVI802</t>
  </si>
  <si>
    <t>CONMUTADOR</t>
  </si>
  <si>
    <t>MEVI803</t>
  </si>
  <si>
    <t>BASE ENCHUFE</t>
  </si>
  <si>
    <t>MEVI804</t>
  </si>
  <si>
    <t>BASE ENCH+TT.GENERA*ESTRELLA*</t>
  </si>
  <si>
    <t>MEVI80513</t>
  </si>
  <si>
    <t>CAJA ø40x60 GARRA PLASTICA</t>
  </si>
  <si>
    <t>F27</t>
  </si>
  <si>
    <t>MEVI80514</t>
  </si>
  <si>
    <t>CAJA ø40x80 GARRA METALICA</t>
  </si>
  <si>
    <t>MEVI80515</t>
  </si>
  <si>
    <t>CAJA ø40x100 GARRA METALICA</t>
  </si>
  <si>
    <t>MEVI80561</t>
  </si>
  <si>
    <t>CAJA CUADRADA 50x100x45 EMPOTRAR</t>
  </si>
  <si>
    <t>MEVI80562</t>
  </si>
  <si>
    <t>CAJA CUADRADA 100x100x50 EMPOTRAR</t>
  </si>
  <si>
    <t>MEVI80563</t>
  </si>
  <si>
    <t>CAJA CUADRADA 160x100x50 EMPOTRAR</t>
  </si>
  <si>
    <t>F28/2N8</t>
  </si>
  <si>
    <t>MEVI80570</t>
  </si>
  <si>
    <t>CAJA SUPERFICIE ICP 4 ELEMENTOS</t>
  </si>
  <si>
    <t>MEVI80570V</t>
  </si>
  <si>
    <t>V*CAJA SUPERFICIE ICP 4 ELEMENTOS</t>
  </si>
  <si>
    <t>F28/O24</t>
  </si>
  <si>
    <t>MEVI80576</t>
  </si>
  <si>
    <t>CAJETIN REDONDO UNIVERSAL</t>
  </si>
  <si>
    <t>F28/2N6</t>
  </si>
  <si>
    <t>MEVI80604</t>
  </si>
  <si>
    <t>CAJA ESTANCA SUPERFICIE 80x80</t>
  </si>
  <si>
    <t>F28</t>
  </si>
  <si>
    <t>MEVI80614</t>
  </si>
  <si>
    <t>CAJA CUADRADA 200x130x60 EMPOTRAR</t>
  </si>
  <si>
    <t>F29/2N6</t>
  </si>
  <si>
    <t>MEVI80615</t>
  </si>
  <si>
    <t>CAJA ESTANCA SUPERFICIE 110x110</t>
  </si>
  <si>
    <t>F29</t>
  </si>
  <si>
    <t>MEVI80620</t>
  </si>
  <si>
    <t>CAJA CUADRADA 200x200x65 EMPOTRAR</t>
  </si>
  <si>
    <t>MEVI80621</t>
  </si>
  <si>
    <t>CAJA SUPERFICIE 6 ELEMENTOS 120x140x58 mm PRECINTABLE</t>
  </si>
  <si>
    <t>MEVI80623</t>
  </si>
  <si>
    <t>CAJA CUADRADA 150x150x50 EMPOTRAR</t>
  </si>
  <si>
    <t>MEVI80624</t>
  </si>
  <si>
    <t>CAJA CUADRADA 250x250x65 EMPOTRAR</t>
  </si>
  <si>
    <t>F30</t>
  </si>
  <si>
    <t>MEVI80661</t>
  </si>
  <si>
    <t>CAJA EMPOTRAR 10 ELEMENTOS 230x188x55mm CON TORNILLOS PARA PRECINTADO</t>
  </si>
  <si>
    <t>MEVI80665</t>
  </si>
  <si>
    <t>CAJA ESTANCA SUPERFICIE 77x40</t>
  </si>
  <si>
    <t>MEVI80679</t>
  </si>
  <si>
    <t>CAJA EMPOTAR 8 ELEMENTOS+4 PRECINTABLES 277x188x55 mm</t>
  </si>
  <si>
    <t>F31</t>
  </si>
  <si>
    <t>MEVI80680</t>
  </si>
  <si>
    <t>CAJA EMPOTRAR 12 ELEMENTOS + 4 PRECINTABLES 348x188x55 mm</t>
  </si>
  <si>
    <t>MEVI80685</t>
  </si>
  <si>
    <t>CAJA EMPOTRAR 18 ELEMENTOS 348x188x55mm</t>
  </si>
  <si>
    <t>F31/2N5</t>
  </si>
  <si>
    <t>MEVI80686</t>
  </si>
  <si>
    <t>CAJA ESTANCA CON CONOS 220x170x80</t>
  </si>
  <si>
    <t>MEVI80688</t>
  </si>
  <si>
    <t>CAJA EMPOTRAR 14 ELEMENTOS 277x188x55 mm</t>
  </si>
  <si>
    <t>F31/2N6</t>
  </si>
  <si>
    <t>MEVI80689</t>
  </si>
  <si>
    <t>CAJA SUPERFICIE ICP 2 ELEMENTOS</t>
  </si>
  <si>
    <t>F32</t>
  </si>
  <si>
    <t>MEVI80689V</t>
  </si>
  <si>
    <t>V*CAJA SUPERFICIE ICP 1 ELEMENTO</t>
  </si>
  <si>
    <t>F32/T51</t>
  </si>
  <si>
    <t>MEVI80691</t>
  </si>
  <si>
    <t>CAJA SUPERFICIE 6 ELEMENTOS + 4 PRECINTABLES 235x188x55mm</t>
  </si>
  <si>
    <t>MEVI80694</t>
  </si>
  <si>
    <t>CAJA SUPERFICIE 12 ELEMENTOS 240x192x68 mm</t>
  </si>
  <si>
    <t>MEVI80695</t>
  </si>
  <si>
    <t>CAJA EMPOTRAR 4 ELEMENTOS PRECINTABLE 115x188x55</t>
  </si>
  <si>
    <t>MEVI80696</t>
  </si>
  <si>
    <t>CAJA SUPERFICIE 8 ELEMENTOS 178x140x58 mm</t>
  </si>
  <si>
    <t>F33</t>
  </si>
  <si>
    <t>MEVI80697</t>
  </si>
  <si>
    <t>CAJA SUPERFICIE 8 ELEMENTOS + 4 PRECINTABLES 277x188x55mm</t>
  </si>
  <si>
    <t>MEVI80698</t>
  </si>
  <si>
    <t>CAJA SUPERFICIE 12 ELEMENTOS + 4 PRECINTABLES 348x188x55mm</t>
  </si>
  <si>
    <t>MEVI80699</t>
  </si>
  <si>
    <t>MEVI80703</t>
  </si>
  <si>
    <t>CAJA SUPERFICIE ICP 14 ELEMENTOS</t>
  </si>
  <si>
    <t>MEVI80704</t>
  </si>
  <si>
    <t>CAJA SUPERFICIE ICP 18 ELEMENTOS</t>
  </si>
  <si>
    <t>MEVI80715</t>
  </si>
  <si>
    <t>CAJA ESTANCA CON CONOS 100x100x55</t>
  </si>
  <si>
    <t>F33/T101</t>
  </si>
  <si>
    <t>MEVI80715V</t>
  </si>
  <si>
    <t>CAJA ESTANCA CON CONOS 110x110x55</t>
  </si>
  <si>
    <t>F34</t>
  </si>
  <si>
    <t>MEVI80716</t>
  </si>
  <si>
    <t>CAJA ESTANCA CON CONOS 153x110x65</t>
  </si>
  <si>
    <t>F34/2N8</t>
  </si>
  <si>
    <t>MEVI80717</t>
  </si>
  <si>
    <t>CAJA ESTANCA CON CONOS 160x135xx70</t>
  </si>
  <si>
    <t>MEVI80777M</t>
  </si>
  <si>
    <t>CAJA MARRON ø 58 mm</t>
  </si>
  <si>
    <t>MEVI80815</t>
  </si>
  <si>
    <t>CAJA ESTANCA SIN CONOS 100x100x55</t>
  </si>
  <si>
    <t>MEVI80816</t>
  </si>
  <si>
    <t>CAJA ESTANCA SIN CONOS 153x110x65</t>
  </si>
  <si>
    <t>MEVI80817</t>
  </si>
  <si>
    <t>CAJA ESTANCA SIN CONOS 160x135x70</t>
  </si>
  <si>
    <t>MEVI80886</t>
  </si>
  <si>
    <t>CAJA ESTANCA SIN CONOS 220x170x80</t>
  </si>
  <si>
    <t>MEVI80888</t>
  </si>
  <si>
    <t>CAJA ESTANCA CON CONOS 310x240x125</t>
  </si>
  <si>
    <t>G27</t>
  </si>
  <si>
    <t>MEVI80895</t>
  </si>
  <si>
    <t>CAJA ESTANCA 160x135 8 ELEMENTOS HORIZONTAL</t>
  </si>
  <si>
    <t>MEVI80896</t>
  </si>
  <si>
    <t>CAJA ESTANCA 220x170 12 ELEMENTOS HORIZONTAL</t>
  </si>
  <si>
    <t>MEVI809</t>
  </si>
  <si>
    <t>PULSADOR SERIE ESTRELLA</t>
  </si>
  <si>
    <t>MEVI810</t>
  </si>
  <si>
    <t>MARCO 1 ELEMENTO ESTRECHO</t>
  </si>
  <si>
    <t>B21</t>
  </si>
  <si>
    <t>MEVI811</t>
  </si>
  <si>
    <t>MARCO 2 ELEMENTOS ESTRECHOS</t>
  </si>
  <si>
    <t>MEVI812</t>
  </si>
  <si>
    <t>MARCO 3 ELEMENTOS ESTRECHOS</t>
  </si>
  <si>
    <t>MEVI814</t>
  </si>
  <si>
    <t>MARCO 1 ELEMENTO ANCHO</t>
  </si>
  <si>
    <t>MEVI815</t>
  </si>
  <si>
    <t>MARCO 2 ELEMENTOS ANCHOS</t>
  </si>
  <si>
    <t>MEVI816</t>
  </si>
  <si>
    <t>MARCO 3 ELEMENTOS ANCHOS</t>
  </si>
  <si>
    <t>MEVI818</t>
  </si>
  <si>
    <t>CAJA EMPOTRAR 1 ELEMENTO</t>
  </si>
  <si>
    <t>MEVI82321</t>
  </si>
  <si>
    <t>MANDO D+ ORIGINAL</t>
  </si>
  <si>
    <t>MEVI825</t>
  </si>
  <si>
    <t>PULSADOR WC.SUPERFICIE BLANCO</t>
  </si>
  <si>
    <t>J55</t>
  </si>
  <si>
    <t>MEVI83</t>
  </si>
  <si>
    <t>CLAVIJA INTERMITENTE 500W</t>
  </si>
  <si>
    <t>MEVI85</t>
  </si>
  <si>
    <t>CLAVIJA INTERMITENTE 1000W</t>
  </si>
  <si>
    <t>MEVI85203</t>
  </si>
  <si>
    <t>CAJA EMPOTAR ICPY HASTA 24ELEMENTOS 410x270</t>
  </si>
  <si>
    <t>MEVI85206</t>
  </si>
  <si>
    <t>CAJA EMPOTRAR HASTA 38 ELEMENTOS 410x270</t>
  </si>
  <si>
    <t>MEVI85213</t>
  </si>
  <si>
    <t>MARCO-PUERTA BLANCA 288x200x400mm PARA MEVI80679 MEVI80688 MEVI80697 MEVI80703</t>
  </si>
  <si>
    <t>G27/2N6</t>
  </si>
  <si>
    <t>MEVI85220</t>
  </si>
  <si>
    <t>CAJA SUPERFICIE ICP+24 ELEMENTOS</t>
  </si>
  <si>
    <t>G28</t>
  </si>
  <si>
    <t>MEVI85223</t>
  </si>
  <si>
    <t>MARCO-PUERTA BLANCA 355x200x40mm PARA MEVI80680 MEVI80685 MEVI80698 MEVI80704</t>
  </si>
  <si>
    <t>MEVI85233</t>
  </si>
  <si>
    <t>MARCO-PUERTA BLANCA 430x200x40mm PARA MEVI80880</t>
  </si>
  <si>
    <t>G2</t>
  </si>
  <si>
    <t>MEVI85243</t>
  </si>
  <si>
    <t>MARCO-PUERTA BLANCA 246x200x40mm PARA MEVI80661 MEVI80691 MEVI80694</t>
  </si>
  <si>
    <t>MEVI85244</t>
  </si>
  <si>
    <t>MARCO BL.-PUERTA TRANSPARENTE 246x200x40mm PARA MEVI80661 MEVI80691 MEVI80694</t>
  </si>
  <si>
    <t>MEVI85253</t>
  </si>
  <si>
    <t>MARCO-PUERTA BLANCA 124x200x400mm PARA MEVI80695  MEVI80699</t>
  </si>
  <si>
    <t>MEVI85254</t>
  </si>
  <si>
    <t>MARCO BL.-PUERTA TRANSPARENTE 124x200x400mm PARA MEVI80695  MEVI80699</t>
  </si>
  <si>
    <t>G3</t>
  </si>
  <si>
    <t>MEVI853</t>
  </si>
  <si>
    <t>*BROCAS DE WIDIA 6x100mm</t>
  </si>
  <si>
    <t>MEVI85363</t>
  </si>
  <si>
    <t>CAJA PLADUR 164x106x47mm TAPA TORNILLOS</t>
  </si>
  <si>
    <t>MEVI854</t>
  </si>
  <si>
    <t>*BROCAS DE WIDIA 7x100mm.</t>
  </si>
  <si>
    <t>MEVI85563</t>
  </si>
  <si>
    <t>CAJA PLADUR 164x106x47mm TAPA GARRA METALICA</t>
  </si>
  <si>
    <t>MEVI85625</t>
  </si>
  <si>
    <t>CAJETIN 1 ELEMENTO ENLAZABLE PLADUR</t>
  </si>
  <si>
    <t>MEVI85626</t>
  </si>
  <si>
    <t>PIEZA UNION CAJETIN MEVI85625</t>
  </si>
  <si>
    <t>MEVI85627</t>
  </si>
  <si>
    <t>CAJETIN DOBLE ENLAZABLE  PLADUR 68x142x45mm</t>
  </si>
  <si>
    <t>MEVI859</t>
  </si>
  <si>
    <t>*BROCAS DE WIDIA 12x150mm.</t>
  </si>
  <si>
    <t>MEVI860</t>
  </si>
  <si>
    <t>BROCAS DE WIDIA 12x300</t>
  </si>
  <si>
    <t>MEVI861</t>
  </si>
  <si>
    <t>BROCAS DE ACERO 4x80mm.</t>
  </si>
  <si>
    <t>MEVI862</t>
  </si>
  <si>
    <t>BROCAS DE ACERO HSS 5x90mm.</t>
  </si>
  <si>
    <t>MEVI865</t>
  </si>
  <si>
    <t>BROCAS DE ACERO HSS 8x110mm.</t>
  </si>
  <si>
    <t>MEVI86625</t>
  </si>
  <si>
    <t>CAJETIN CUADRADO UNIVERSAL</t>
  </si>
  <si>
    <t>G29/P48</t>
  </si>
  <si>
    <t>MEVI86626</t>
  </si>
  <si>
    <t>MEVI867</t>
  </si>
  <si>
    <t>BROCAS DE ACERO HSS 12x150mm</t>
  </si>
  <si>
    <t>MEVI8680</t>
  </si>
  <si>
    <t>CAJA CONEXION TIERRA</t>
  </si>
  <si>
    <t>F5/2M13</t>
  </si>
  <si>
    <t>MEVI874</t>
  </si>
  <si>
    <t>BROCA MARTILL SDS PLUS 8x165mm</t>
  </si>
  <si>
    <t>MEVI876</t>
  </si>
  <si>
    <t>BROCA MARTILL SDS PLUS 10x165mm</t>
  </si>
  <si>
    <t>MEVI877</t>
  </si>
  <si>
    <t>BROCA MARTILL SDS PLUS 12x165mm</t>
  </si>
  <si>
    <t>MEVI879</t>
  </si>
  <si>
    <t>BROCA MARTILL SDS PLUS 14x265mm</t>
  </si>
  <si>
    <t>I19</t>
  </si>
  <si>
    <t>MEVI880</t>
  </si>
  <si>
    <t>BROCA MARTILL SDS PLUS 16x265mm</t>
  </si>
  <si>
    <t>MEVI88203</t>
  </si>
  <si>
    <t>CAJA EMPOTRAR CCE-ICP+24ELEMENTOS 401x329</t>
  </si>
  <si>
    <t>G29/2N8</t>
  </si>
  <si>
    <t>MEVI88680</t>
  </si>
  <si>
    <t>CAJA EMPOTRAR CCE-ICP+12 ELEMENTOS 386x225</t>
  </si>
  <si>
    <t>G29/2N6</t>
  </si>
  <si>
    <t>MEVI88698</t>
  </si>
  <si>
    <t>CAJA SUIPERFICIE CCS-ICP+12 ELEMENTOS 407x246</t>
  </si>
  <si>
    <t>MEVI898</t>
  </si>
  <si>
    <t>BASE TELEFONICA MARRON BLANCA</t>
  </si>
  <si>
    <t>MEVI9</t>
  </si>
  <si>
    <t>*CLAVIJA SCHUCO ESPIGA 4mm</t>
  </si>
  <si>
    <t>MEVI901</t>
  </si>
  <si>
    <t>INTERRUPTOR MARCO MARRON-TECLA BLANCA</t>
  </si>
  <si>
    <t>MEVI9013</t>
  </si>
  <si>
    <t>SENSOR DE MOVIMIENTO CON BOMBILLA 7W 230V E-14</t>
  </si>
  <si>
    <t>F5/O98</t>
  </si>
  <si>
    <t>MEVI908</t>
  </si>
  <si>
    <t>DOBLE INTERRUPTOR MARRON BLANCO</t>
  </si>
  <si>
    <t>MEVI909</t>
  </si>
  <si>
    <t>CONMUTADOR CRUZE MARRON BLANCO</t>
  </si>
  <si>
    <t>MEVI915</t>
  </si>
  <si>
    <t>PULS.WC.MARCO MARR-TECLA ORO</t>
  </si>
  <si>
    <t>J58</t>
  </si>
  <si>
    <t>MEVI916</t>
  </si>
  <si>
    <t>BASE TT.DESP.MARCO MA-TAPA ORO</t>
  </si>
  <si>
    <t>MEVI91601</t>
  </si>
  <si>
    <t>INTERRUPTOR BLANCO SUPERFICIE</t>
  </si>
  <si>
    <t>G5</t>
  </si>
  <si>
    <t>MEVI91602</t>
  </si>
  <si>
    <t>CONMUTADOR BLANCO SUPERFICIE</t>
  </si>
  <si>
    <t>1B17</t>
  </si>
  <si>
    <t>MEVI91603</t>
  </si>
  <si>
    <t>PULSADOR CAMPANA BLANCO SUPERFICIE</t>
  </si>
  <si>
    <t>MEVI91604</t>
  </si>
  <si>
    <t>PULSADOR LUZ BLANCO SUPERFICIE</t>
  </si>
  <si>
    <t>MEVI91608</t>
  </si>
  <si>
    <t>DOBLE INTERRUPTOR BLANCO SUPERFICIE</t>
  </si>
  <si>
    <t>MEVI91609</t>
  </si>
  <si>
    <t>CRUZAMIENTO BLANCO SUPERFICIE</t>
  </si>
  <si>
    <t>MEVI91610</t>
  </si>
  <si>
    <t>DOBLE CONMUTADOR BLANCO SUPERFICIE</t>
  </si>
  <si>
    <t>MEVI91660</t>
  </si>
  <si>
    <t>BASE CHUCO BLANCA SUPERFICIE</t>
  </si>
  <si>
    <t>MEVI91662</t>
  </si>
  <si>
    <t>CAJA CIEGA BLANCA DE SUPERFICIE</t>
  </si>
  <si>
    <t>MEVI91686</t>
  </si>
  <si>
    <t>TOMA TELEFONO 6 VIAS BLANCA SUPERFICIE</t>
  </si>
  <si>
    <t>G7</t>
  </si>
  <si>
    <t>MEVI91691</t>
  </si>
  <si>
    <t>ZOCALO 1 ELEMENTO BLANCO SUPERFICIE</t>
  </si>
  <si>
    <t>MEVI91692</t>
  </si>
  <si>
    <t>ZOCALO 2 ELEMENTOS BLANCO SUPERFICIE</t>
  </si>
  <si>
    <t>MEVI91693</t>
  </si>
  <si>
    <t>ZOCALO 3 ELEMENTOS BLANCO SUPERFICIE</t>
  </si>
  <si>
    <t>MEVI922</t>
  </si>
  <si>
    <t>CONM+ENCH.TT.DESPL.MARRON-ORO</t>
  </si>
  <si>
    <t>J59</t>
  </si>
  <si>
    <t>MEVI929</t>
  </si>
  <si>
    <t>CONMUTA+ ENCH.TT.DESPL.BLANCO</t>
  </si>
  <si>
    <t>J60</t>
  </si>
  <si>
    <t>MEVI93000</t>
  </si>
  <si>
    <t>LUX3000*INTERRUPTOR BLANCO</t>
  </si>
  <si>
    <t>MEVI93001</t>
  </si>
  <si>
    <t>LUX3000*DOBLE INTERRUPTOR BLANCO</t>
  </si>
  <si>
    <t>MEVI93002</t>
  </si>
  <si>
    <t>LUX3000*CONMUTADOR BLANCO</t>
  </si>
  <si>
    <t>MEVI93003</t>
  </si>
  <si>
    <t>LUX3000*DOBLE CONMUTADOR BLANCO</t>
  </si>
  <si>
    <t>MEVI93004</t>
  </si>
  <si>
    <t>LUX3000*PULSADOR CAMPANA BLANCO</t>
  </si>
  <si>
    <t>MEVI93005</t>
  </si>
  <si>
    <t>LUX3000*PULSADOR BOMBILLA BLANCO</t>
  </si>
  <si>
    <t>MEVI93008</t>
  </si>
  <si>
    <t>LUX3000*CRUZAMIENTO BLANCO</t>
  </si>
  <si>
    <t>MEVI93010</t>
  </si>
  <si>
    <t>LUX3000*CONMUTADOR+BASE ENCHUFE BLANCO</t>
  </si>
  <si>
    <t>MEVI93012</t>
  </si>
  <si>
    <t>LUX3000*BASE TELEFONO BLANCA</t>
  </si>
  <si>
    <t>MEVI93014</t>
  </si>
  <si>
    <t>LUX3000*BASE ENCHUFE SCHUCO BLANCA</t>
  </si>
  <si>
    <t>MEVI93015</t>
  </si>
  <si>
    <t>LUX3000*BASE TELEVISION BLANCA</t>
  </si>
  <si>
    <t>MEVI93100</t>
  </si>
  <si>
    <t>LUX3000*BASTIDOR SIN GARRAS</t>
  </si>
  <si>
    <t>MEVI93101</t>
  </si>
  <si>
    <t>LUX3000*BASTIDOR CON GARRAS</t>
  </si>
  <si>
    <t>MEVI93300</t>
  </si>
  <si>
    <t>INTERRUPTOR DORADO DE SUPERFICIE</t>
  </si>
  <si>
    <t>MEVI93301</t>
  </si>
  <si>
    <t>DOBLE INTERRUPTOR DORADO SUPERF.</t>
  </si>
  <si>
    <t>MEVI93302</t>
  </si>
  <si>
    <t>CONMUTADOR DORADO DE SUPERFICIE</t>
  </si>
  <si>
    <t>MEVI93303</t>
  </si>
  <si>
    <t>DOBLE CONMUATDOR DORADO SUPERF.</t>
  </si>
  <si>
    <t>MEVI93306</t>
  </si>
  <si>
    <t>BASE DORADA DE SUPERFICIE</t>
  </si>
  <si>
    <t>MEVI93308</t>
  </si>
  <si>
    <t>CRUZAMIENTO DORADO DE SUPERFICIE</t>
  </si>
  <si>
    <t>MEVI93310</t>
  </si>
  <si>
    <t>CONMUTADOR+ENCHUFE DORADO SUP.</t>
  </si>
  <si>
    <t>MEVI93312</t>
  </si>
  <si>
    <t>BASE TELEFONICA DORADA DE SUPERF.</t>
  </si>
  <si>
    <t>MEVI93314</t>
  </si>
  <si>
    <t>BASE CHUCO DORADA DE SUPERFICIE</t>
  </si>
  <si>
    <t>MEVI93315</t>
  </si>
  <si>
    <t>BASE TV DORADA DE SUPERFICIE</t>
  </si>
  <si>
    <t>MEVI935</t>
  </si>
  <si>
    <t>PULS.WC.MARCO BLANCO-TECLA BLA</t>
  </si>
  <si>
    <t>J61</t>
  </si>
  <si>
    <t>MEVI936</t>
  </si>
  <si>
    <t>BASE TT.DESPL.MARCO BL-PLACA BL</t>
  </si>
  <si>
    <t>MEVI94000</t>
  </si>
  <si>
    <t>LUX4000*INTERRUPTOR BLANCO</t>
  </si>
  <si>
    <t>MEVI94001</t>
  </si>
  <si>
    <t>LUX4000*DOBLE INTERRUPTOR BLANCO</t>
  </si>
  <si>
    <t>MEVI94002</t>
  </si>
  <si>
    <t>LUX4000*CONMUTADOR BLANCO</t>
  </si>
  <si>
    <t>MEVI94003</t>
  </si>
  <si>
    <t>LUX4000*DOBLE CONMUTADOR BLANCO</t>
  </si>
  <si>
    <t>MEVI94004C</t>
  </si>
  <si>
    <t>LUX4000*PULSADOR CAMPANA BLANCO</t>
  </si>
  <si>
    <t>MEVI94004L</t>
  </si>
  <si>
    <t>LUX4000*PULSADOR BOMBILLA BLANCO</t>
  </si>
  <si>
    <t>MEVI94006</t>
  </si>
  <si>
    <t>LUX4000*BASE ENCHUFE BLANCO</t>
  </si>
  <si>
    <t>MEVI94007</t>
  </si>
  <si>
    <t>LUX4000*BASE ENCHUFE TT DESPLAZADA BLANCA</t>
  </si>
  <si>
    <t>MEVI94012</t>
  </si>
  <si>
    <t>LUX4000*TOMA TELEFONO BLANCA</t>
  </si>
  <si>
    <t>MEVI94014</t>
  </si>
  <si>
    <t>LUX4000*BASE ENCHUFE SCHUCO BLANCA</t>
  </si>
  <si>
    <t>MEVI94015</t>
  </si>
  <si>
    <t>LUX4000*BASE R-TV BLANCA</t>
  </si>
  <si>
    <t>MEVI94102</t>
  </si>
  <si>
    <t>LUX4000*ZOCALO PLANO 2 ELEMENTOS</t>
  </si>
  <si>
    <t>MEVI94103</t>
  </si>
  <si>
    <t>LUX4000*ZOCALO PLANO 3 ELEMENTOS</t>
  </si>
  <si>
    <t>MEVI94104</t>
  </si>
  <si>
    <t>LUX4000*ZOCALO 1 ELEMENTO</t>
  </si>
  <si>
    <t>MEVI944IL</t>
  </si>
  <si>
    <t>INT.UNIPOLAR BLANCO C/LUMINOSO</t>
  </si>
  <si>
    <t>J62</t>
  </si>
  <si>
    <t>MEVI9500O</t>
  </si>
  <si>
    <t>V*MARCO INTERMEDIO DORADO</t>
  </si>
  <si>
    <t>F5/1B17</t>
  </si>
  <si>
    <t>MEVI9500P</t>
  </si>
  <si>
    <t>V*MARCO INTERMEDIO PLATA</t>
  </si>
  <si>
    <t>F6</t>
  </si>
  <si>
    <t>MEVI9500R</t>
  </si>
  <si>
    <t>V*MARCO INTERMEDIO ROJO</t>
  </si>
  <si>
    <t>MEVI9500V</t>
  </si>
  <si>
    <t>V*MARCO INTERMEDIO VERDE</t>
  </si>
  <si>
    <t>MEVI9500Z</t>
  </si>
  <si>
    <t>V*MARCO INTERMEDIO AZUL</t>
  </si>
  <si>
    <t>MEVI9510</t>
  </si>
  <si>
    <t>CONMUTADOR PARA EMPOTRAR BLANCO</t>
  </si>
  <si>
    <t>F6/O13/O35</t>
  </si>
  <si>
    <t>MEVI9511</t>
  </si>
  <si>
    <t>INTERRUPTOR PARA EMPOTRAR BLANCO</t>
  </si>
  <si>
    <t>F7/P36/P58</t>
  </si>
  <si>
    <t>MEVI9512</t>
  </si>
  <si>
    <t>DOBLE INTERRUPTOR PARA EMPOTRAR BLANCO</t>
  </si>
  <si>
    <t>F7/1A13</t>
  </si>
  <si>
    <t>MEVI9513</t>
  </si>
  <si>
    <t>PULSADOR CAMPANA PARA EMPOTRAR BLANCO</t>
  </si>
  <si>
    <t>F7/1A12</t>
  </si>
  <si>
    <t>MEVI9514</t>
  </si>
  <si>
    <t>F7/O14</t>
  </si>
  <si>
    <t>MEVI9515</t>
  </si>
  <si>
    <t>CRUZAMIENTO PARA EMPOTRAR BLANCO</t>
  </si>
  <si>
    <t>MEVI9517</t>
  </si>
  <si>
    <t>DOBLE CONMUTADOR PARA EMPOTRAR BLANCO</t>
  </si>
  <si>
    <t>F8/1AB/P58</t>
  </si>
  <si>
    <t>MEVI9520</t>
  </si>
  <si>
    <t>MARCO DOS ELEMENTOS</t>
  </si>
  <si>
    <t>F8/O13</t>
  </si>
  <si>
    <t>MEVI9521</t>
  </si>
  <si>
    <t>BASE CERAMICA PARA EMPOTRAR BLANCO</t>
  </si>
  <si>
    <t>F8/O60</t>
  </si>
  <si>
    <t>MEVI9522</t>
  </si>
  <si>
    <t>BASE CHUKO PARA EMPOTRAR BLANCO</t>
  </si>
  <si>
    <t>F8/U51</t>
  </si>
  <si>
    <t>MEVI9523</t>
  </si>
  <si>
    <t>BASE DOBLE  EMPOTRAR BLANCO SIN TT</t>
  </si>
  <si>
    <t>F10/O19</t>
  </si>
  <si>
    <t>MEVI9524</t>
  </si>
  <si>
    <t>TOMA TV PARA EMPOTRAR BLANCO</t>
  </si>
  <si>
    <t>F10/1A14</t>
  </si>
  <si>
    <t>MEVI9525</t>
  </si>
  <si>
    <t>TOMA TELEFONO 6 VIAS PARA EMPOTRAR BLANCO</t>
  </si>
  <si>
    <t>MEVI9529</t>
  </si>
  <si>
    <t>TOMA TV+RADIO PARA EMPOTRAR BLANCO</t>
  </si>
  <si>
    <t>F10</t>
  </si>
  <si>
    <t>MEVI9530</t>
  </si>
  <si>
    <t>MARCO TRES ELEMENTOS</t>
  </si>
  <si>
    <t>F11/1A15</t>
  </si>
  <si>
    <t>MEVI9533</t>
  </si>
  <si>
    <t>PULSADOR CAMPANA LUMINOSO PARA EMPOTRAR BLANCO</t>
  </si>
  <si>
    <t>F11/1B11/O76</t>
  </si>
  <si>
    <t>MEVI95EX</t>
  </si>
  <si>
    <t>EXPOSITOR SERIE 9500</t>
  </si>
  <si>
    <t>MEVI9711</t>
  </si>
  <si>
    <t>INTERRUPTOR ESTANCO IP44</t>
  </si>
  <si>
    <t>F11/1A12</t>
  </si>
  <si>
    <t>MEVI9712</t>
  </si>
  <si>
    <t>CONMUTADOR ESTANCO IP44</t>
  </si>
  <si>
    <t>MEVI9714</t>
  </si>
  <si>
    <t>PULSADOR CON VISOR LUZ ROJA ESTANCO IP44</t>
  </si>
  <si>
    <t>F12/T71</t>
  </si>
  <si>
    <t>MEVI9715</t>
  </si>
  <si>
    <t>V*DOBLE INTERRUPTOR ESTANCO IP44</t>
  </si>
  <si>
    <t>F12/T96</t>
  </si>
  <si>
    <t>MEVI9718</t>
  </si>
  <si>
    <t>V*DOBLE CONMUTADOR ESTANCO IP44</t>
  </si>
  <si>
    <t>F12/T49</t>
  </si>
  <si>
    <t>MEVI9721</t>
  </si>
  <si>
    <t>V*BASE SCHUKO CON TAPA ESTANCO IP44</t>
  </si>
  <si>
    <t>F12/P93</t>
  </si>
  <si>
    <t>MEVI9811</t>
  </si>
  <si>
    <t>V*INTERRUPTOR DE SUPERFICIE BLANCO</t>
  </si>
  <si>
    <t>F12/1E1/1E2</t>
  </si>
  <si>
    <t>MEVI9812</t>
  </si>
  <si>
    <t>V*CONMUTADOR DE SUPERFICIE BLANCO</t>
  </si>
  <si>
    <t>F13/U63</t>
  </si>
  <si>
    <t>MEVI9814</t>
  </si>
  <si>
    <t>V*PULSADOR CAMPANA SUPERFICIE BLANCO</t>
  </si>
  <si>
    <t>F13/O110</t>
  </si>
  <si>
    <t>MEVI9815</t>
  </si>
  <si>
    <t>V*DOBLE INTERRUPTOR SUPERFICIE BLANCO</t>
  </si>
  <si>
    <t>F13/O110/T105</t>
  </si>
  <si>
    <t>MEVI9817</t>
  </si>
  <si>
    <t>V*PULSADOR PERSIANA DE SUPERFICIE</t>
  </si>
  <si>
    <t>MEVI9821</t>
  </si>
  <si>
    <t>V*BASE CON TT DE SUPERFICIE BLANCA</t>
  </si>
  <si>
    <t>F14/T34</t>
  </si>
  <si>
    <t>MEVI9823</t>
  </si>
  <si>
    <t>V*BASE SIN TT DE SUPERFICIE BLANCA</t>
  </si>
  <si>
    <t>F14/1C5</t>
  </si>
  <si>
    <t>MEVI9831</t>
  </si>
  <si>
    <t>V*BASE TV MACHO 9,5mm DE SUPERFICIE BLANCA</t>
  </si>
  <si>
    <t>F14/U86</t>
  </si>
  <si>
    <t>MEVI9832</t>
  </si>
  <si>
    <t>V*BASE TV+RADIO 9,5mm DE SUPERFICIE BLANCA</t>
  </si>
  <si>
    <t>F14/P60/U47</t>
  </si>
  <si>
    <t>MEVI9833</t>
  </si>
  <si>
    <t>V*BASE TELEFONO RJ11 DE SUPERFICIE BLANCA</t>
  </si>
  <si>
    <t>F15/U93</t>
  </si>
  <si>
    <t>MEVI9901A</t>
  </si>
  <si>
    <t>EMBELLECEDOR SIMPLE AMARILLO</t>
  </si>
  <si>
    <t>F15</t>
  </si>
  <si>
    <t>MEVI9901B</t>
  </si>
  <si>
    <t>JSL*MARCO 1 ELEMENTO BLANCO SIN EMBELLECEDOR</t>
  </si>
  <si>
    <t>MEVI9901G</t>
  </si>
  <si>
    <t>JSL*EMBELLECEDOR 1 ELEMENTO GRIS</t>
  </si>
  <si>
    <t>MEVI9901M</t>
  </si>
  <si>
    <t>JSL*MARCO 1 ELEMENTO MARRON SIN EMBELLECEDOR</t>
  </si>
  <si>
    <t>MEVI9901N</t>
  </si>
  <si>
    <t>JSL*EMBELLECEDOR 1 ELEMENTO BLANCO</t>
  </si>
  <si>
    <t>MEVI9901O</t>
  </si>
  <si>
    <t>JSL*EMBELLECEDOR 1 ELEMENTO ORO</t>
  </si>
  <si>
    <t>MEVI9901R</t>
  </si>
  <si>
    <t>JSL*EMBELLECEDOR 1 ELEMENTO ROJO</t>
  </si>
  <si>
    <t>MEVI9901S</t>
  </si>
  <si>
    <t>JSL*EMBELLECEDOR 1 ELEMENTO ROSA</t>
  </si>
  <si>
    <t>MEVI9901V</t>
  </si>
  <si>
    <t>JSL*EMBELLECEDOR 1 ELEMENTO VERDE</t>
  </si>
  <si>
    <t>MEVI9901Z</t>
  </si>
  <si>
    <t>JSL*EMBELLECEDOR 1 ELEMENTO AZUL</t>
  </si>
  <si>
    <t>MEVI9902A</t>
  </si>
  <si>
    <t>JSL*EMBELLECEDOR 2 ELEMENTO AMARILLO</t>
  </si>
  <si>
    <t>MEVI9902B</t>
  </si>
  <si>
    <t>JSL*MARCO 2 ELEMENTOS BLANCO SIN EMBELLECEDOR</t>
  </si>
  <si>
    <t>MEVI9902EB</t>
  </si>
  <si>
    <t>JSL*MARCO 2 ELEMENTOS BLANCO PARA EMBELLECEDOR</t>
  </si>
  <si>
    <t>MEVI9902G</t>
  </si>
  <si>
    <t>JSL*EMBELLECEDOR 2 ELEMENTO GRIS</t>
  </si>
  <si>
    <t>MEVI9902M</t>
  </si>
  <si>
    <t>JSL*MARCO 2 ELEMENTOS MARRON SIN EMBELLECEDOR</t>
  </si>
  <si>
    <t>MEVI9902N</t>
  </si>
  <si>
    <t>JSL*EMBELLECEDOR 2 ELEMENTO BLANCO</t>
  </si>
  <si>
    <t>MEVI9902O</t>
  </si>
  <si>
    <t>JSL*EMBELLECEDOR 2 ELEMENTO ORO</t>
  </si>
  <si>
    <t>F16</t>
  </si>
  <si>
    <t>MEVI9902R</t>
  </si>
  <si>
    <t>JSL*EMBELLECEDOR 2 ELEMENTO ROJO</t>
  </si>
  <si>
    <t>MEVI9902S</t>
  </si>
  <si>
    <t>JSL*EMBELLECEDOR 2 ELEMENTO ROSA</t>
  </si>
  <si>
    <t>MEVI9902V</t>
  </si>
  <si>
    <t>JSL*EMBELLECEDOR 2 ELEMENTO VERDE</t>
  </si>
  <si>
    <t>MEVI9902Z</t>
  </si>
  <si>
    <t>JSL*EMBELLECEDOR 2 ELEMENTO AZUL</t>
  </si>
  <si>
    <t>MEVI9903A</t>
  </si>
  <si>
    <t>JSL*EMBELLECEDOR 3 ELEMENTO AMARILLO</t>
  </si>
  <si>
    <t>MEVI9903B</t>
  </si>
  <si>
    <t>JSL*MARCO 3 ELEMENTOS BLANCO SIN EMBELLECDOR</t>
  </si>
  <si>
    <t>MEVI9903EB</t>
  </si>
  <si>
    <t>JSL*MARCO 3 ELEMENTOS BLANCO PARA EMBELLECEDOR</t>
  </si>
  <si>
    <t>MEVI9903G</t>
  </si>
  <si>
    <t>JSL*EMBELLECEDOR 3 ELEMENTO GRIS</t>
  </si>
  <si>
    <t>MEVI9903M</t>
  </si>
  <si>
    <t>JSL*MARCO 3 ELEMENTOS MARRON SIN EMBELLECEDOR</t>
  </si>
  <si>
    <t>MEVI9903N</t>
  </si>
  <si>
    <t>JSL*EMBELLECEDOR 3 ELEMENTO BLANCO</t>
  </si>
  <si>
    <t>MEVI9903O</t>
  </si>
  <si>
    <t>JSL*EMBELLECEDOR 3 ELEMENTO ORO</t>
  </si>
  <si>
    <t>MEVI9903R</t>
  </si>
  <si>
    <t>JSL*EMBELLECEDOR 3 ELEMENTO ROJO</t>
  </si>
  <si>
    <t>MEVI9903S</t>
  </si>
  <si>
    <t>JSL*EMBELLECEDOR 3 ELEMENTO ROSA</t>
  </si>
  <si>
    <t>MEVI9903V</t>
  </si>
  <si>
    <t>JSL*EMBELLECEDOR 3 ELEMENTO VERDE</t>
  </si>
  <si>
    <t>MEVI9903Z</t>
  </si>
  <si>
    <t>JSL*EMBELLECEDOR 3 ELEMENTO AZUL</t>
  </si>
  <si>
    <t>MEVI9911</t>
  </si>
  <si>
    <t>V*INTERRUPTOR DE SUPERFICIE MINI BLANCO</t>
  </si>
  <si>
    <t>1B16/P17</t>
  </si>
  <si>
    <t>MEVI9912</t>
  </si>
  <si>
    <t>V*CONMUTADOR DE SUPERFICIE MINI BLANCO</t>
  </si>
  <si>
    <t>1B16/P83</t>
  </si>
  <si>
    <t>MEVI9914</t>
  </si>
  <si>
    <t>V*PULSADOR CAMPANA SUPERFICIE MINI BLANCO</t>
  </si>
  <si>
    <t>1B16/P105</t>
  </si>
  <si>
    <t>MEVI9915</t>
  </si>
  <si>
    <t>V*DOBLE INTERRUPTOR SUPERFICIE MINI BLANCO</t>
  </si>
  <si>
    <t>1B16/O22</t>
  </si>
  <si>
    <t>MEVI9921</t>
  </si>
  <si>
    <t>V*BASE SCHUKO SUPERFICIE MINI BLANCO</t>
  </si>
  <si>
    <t>1B16/1A15</t>
  </si>
  <si>
    <t>MEVI9923</t>
  </si>
  <si>
    <t>V*BASE ENCHUFE SUPERFICIE MINI BLANCO</t>
  </si>
  <si>
    <t>MEVI9932</t>
  </si>
  <si>
    <t>V*BASE TV+FM SUPERFICIE MINI BLANCO</t>
  </si>
  <si>
    <t>1B15/P83</t>
  </si>
  <si>
    <t>MEVI9933</t>
  </si>
  <si>
    <t>V*BASE TELEFONICA 4 VIAS SUPERFICIE MINI BLANCO</t>
  </si>
  <si>
    <t>1B15/O39</t>
  </si>
  <si>
    <t>MEVI9943D</t>
  </si>
  <si>
    <t>JSL*DOBLE CONMUTADOR DORADO</t>
  </si>
  <si>
    <t>MEVI9944B</t>
  </si>
  <si>
    <t>JSL*INTERRUPTOR BLANCO</t>
  </si>
  <si>
    <t>MEVI9944D</t>
  </si>
  <si>
    <t>JSL*INTERRUPTOR DORADO</t>
  </si>
  <si>
    <t>MEVI9945B</t>
  </si>
  <si>
    <t>JSL*CONMUTADOR BLANCO</t>
  </si>
  <si>
    <t>MEVI9945D</t>
  </si>
  <si>
    <t>JSL*CONMUTADOR DORADO</t>
  </si>
  <si>
    <t>MEVI9946B</t>
  </si>
  <si>
    <t>JSL*DOBLE INTERRUPTOR BLANCO</t>
  </si>
  <si>
    <t>MEVI9946D</t>
  </si>
  <si>
    <t>JSL*DOBLE INTERRUPTOR DORADO</t>
  </si>
  <si>
    <t>MEVI9947B</t>
  </si>
  <si>
    <t>JSL*CRUZAMIENTO BLANCO</t>
  </si>
  <si>
    <t>MEVI9947D</t>
  </si>
  <si>
    <t>JSL*CRUZAMIENTO DORADO</t>
  </si>
  <si>
    <t>MEVI99511</t>
  </si>
  <si>
    <t>INTERRUPTOR PARA EMPOTRAR BLANCO EN BLISTER</t>
  </si>
  <si>
    <t>1B14/1A14</t>
  </si>
  <si>
    <t>MEVI99512</t>
  </si>
  <si>
    <t>DESCATALOGADO-2012</t>
  </si>
  <si>
    <t>MEVI99514</t>
  </si>
  <si>
    <t>PULSADOR LUZ PARA EMPOTRAR BLANCO EN BLISTER</t>
  </si>
  <si>
    <t>MEVI99515</t>
  </si>
  <si>
    <t>CRUZAMIENTO PARA EMPOTRAR BLANCO EN BLISTER</t>
  </si>
  <si>
    <t>G13</t>
  </si>
  <si>
    <t>MEVI99521</t>
  </si>
  <si>
    <t>BASE CERAMICA PARA EMPOTRAR BLANCO EN BLISTER</t>
  </si>
  <si>
    <t>1B15</t>
  </si>
  <si>
    <t>MEVI99525</t>
  </si>
  <si>
    <t>TOMA TELF.6 VIAS PARA EMPOTRAR BLANCO EN BLISTER</t>
  </si>
  <si>
    <t>MEVI9952B</t>
  </si>
  <si>
    <t>JSL*BASE ENCHUFE BLANCA</t>
  </si>
  <si>
    <t>MEVI9952D</t>
  </si>
  <si>
    <t>JSL*BASE ENCHUFE DORADA</t>
  </si>
  <si>
    <t>MEVI99533</t>
  </si>
  <si>
    <t>PULSADOR CAMPANA LUMI.EMPOTRAR BLANCO BLISTER</t>
  </si>
  <si>
    <t>MEVI9957B</t>
  </si>
  <si>
    <t>JSL*BASE ENCHUFE SCHUCO BLANCA</t>
  </si>
  <si>
    <t>F18</t>
  </si>
  <si>
    <t>MEVI9957D</t>
  </si>
  <si>
    <t>JSL*BASE ENCHUFE SCHUCO DORADA</t>
  </si>
  <si>
    <t>MEVI9958B</t>
  </si>
  <si>
    <t>JSL*BASE ENCHUFE TT DESPLAZADA BLANCA</t>
  </si>
  <si>
    <t>MEVI9958D</t>
  </si>
  <si>
    <t>JSL*BASE ENCHUFE TT DESPLAZADA DORADA</t>
  </si>
  <si>
    <t>MEVI9969B</t>
  </si>
  <si>
    <t>JSL*REGULADOR 500W BLANCO</t>
  </si>
  <si>
    <t>MEVI9969D</t>
  </si>
  <si>
    <t>JSL*REGULADOR 500W DORADO</t>
  </si>
  <si>
    <t>MEVI9979LB</t>
  </si>
  <si>
    <t>JSL*PULSADOR ''BOMBILLA'' LUMINOSO BLANCO</t>
  </si>
  <si>
    <t>MEVI9979LD</t>
  </si>
  <si>
    <t>JSL*PULSADOR ''BOMBILLA'' LUMINOSO DORADO</t>
  </si>
  <si>
    <t>MEVI9979TB</t>
  </si>
  <si>
    <t>JSL*PULSADOR ''CAMPANA'' LUMINOSO BLANCO</t>
  </si>
  <si>
    <t>MEVI9979TD</t>
  </si>
  <si>
    <t>JSL*PULSADOR ''CAMPANA'' LUMINOSO DORADO</t>
  </si>
  <si>
    <t>MEVI9980LD</t>
  </si>
  <si>
    <t>JSL*PULSADOR DORADO</t>
  </si>
  <si>
    <t>MEVI9980TD</t>
  </si>
  <si>
    <t>JSL*PULSADOR ''CAMPANA'' DORADO</t>
  </si>
  <si>
    <t>MEVI9981B</t>
  </si>
  <si>
    <t>JSL*TOMA ALTAVOZ BLANCA</t>
  </si>
  <si>
    <t>MEVI9981D</t>
  </si>
  <si>
    <t>JSL*TOMA ALTAVOZ DORADA</t>
  </si>
  <si>
    <t>MEVI9982B</t>
  </si>
  <si>
    <t>JSL*TAPA CIEGA BLANCA</t>
  </si>
  <si>
    <t>MEVI9982D</t>
  </si>
  <si>
    <t>JSL*TAPA CIEGA DORADA</t>
  </si>
  <si>
    <t>MEVI9983B</t>
  </si>
  <si>
    <t>JSL*SALIDA DE CABLE BLANCA</t>
  </si>
  <si>
    <t>MEVI9983D</t>
  </si>
  <si>
    <t>JSL*SALIDA DE CABLE DORADA</t>
  </si>
  <si>
    <t>MEVI9994B</t>
  </si>
  <si>
    <t>JSL*TOMA TELEFONO/RED RJ45-RJ11 BLANCA</t>
  </si>
  <si>
    <t>MEVI9994D</t>
  </si>
  <si>
    <t>JSL*TOMA TELEFONO/RED RJ45-RJ11 DORADA</t>
  </si>
  <si>
    <t>MEVI9999B</t>
  </si>
  <si>
    <t>JSL*TOMA R-TV BLANCA</t>
  </si>
  <si>
    <t>F19</t>
  </si>
  <si>
    <t>MEVI9999D</t>
  </si>
  <si>
    <t>JSL*TOMA R-TV DORADA</t>
  </si>
  <si>
    <t>MEVIC</t>
  </si>
  <si>
    <t>CODIGO DE BARRAS</t>
  </si>
  <si>
    <t>MEVIE</t>
  </si>
  <si>
    <t>MATERIAL EMBOLSADO/EMBLISTADO</t>
  </si>
  <si>
    <t>MEVIONIX</t>
  </si>
  <si>
    <t>TIMBRE 220V ONIX</t>
  </si>
  <si>
    <t>I51</t>
  </si>
  <si>
    <t>PAE1305Z</t>
  </si>
  <si>
    <t>PLANCHA SUELA CERAMICA 1600W</t>
  </si>
  <si>
    <t>PAE1950</t>
  </si>
  <si>
    <t>PACK CIGARRO ELECTRONICO</t>
  </si>
  <si>
    <t>PECA107200</t>
  </si>
  <si>
    <t>EXTRACTOR BAÑO SILENTIS 10 BLANCO  12W</t>
  </si>
  <si>
    <t>PECA111002</t>
  </si>
  <si>
    <t>EXTRACTOR COCINA GS-400P</t>
  </si>
  <si>
    <t>2i2</t>
  </si>
  <si>
    <t>PECA114102</t>
  </si>
  <si>
    <t>EXTRACTOR COCINA GS-400M</t>
  </si>
  <si>
    <t>PECA116002</t>
  </si>
  <si>
    <t>EXTRACTOR COCINA GS-600</t>
  </si>
  <si>
    <t>PECA117000</t>
  </si>
  <si>
    <t>EXTRACTOR COCINA PROFESIONAL 750</t>
  </si>
  <si>
    <t>PECA117100</t>
  </si>
  <si>
    <t>EXTRACTOR COCINA PROFESIONAL 750L CON LUZ LED</t>
  </si>
  <si>
    <t>PECA117400</t>
  </si>
  <si>
    <t>EXTRACTOR COCINA PROFESIONAL 500</t>
  </si>
  <si>
    <t>PECA2261</t>
  </si>
  <si>
    <t>CAMPANA STD 600MM</t>
  </si>
  <si>
    <t>PECA660000</t>
  </si>
  <si>
    <t>EXTRACTOR COCINA HELICOIDAL LHV-160  20W</t>
  </si>
  <si>
    <t>PECA661000</t>
  </si>
  <si>
    <t>EXTRACTOR COCINA HELICOIDAL LHV-190  30W</t>
  </si>
  <si>
    <t>PECA662000</t>
  </si>
  <si>
    <t>EXTRACTOR COCINA HELICOIDAL LHV-225  45W</t>
  </si>
  <si>
    <t>PECA910000</t>
  </si>
  <si>
    <t>EXTRACTOR BAÑO AXIAL B-10  15W</t>
  </si>
  <si>
    <t>PECA920000</t>
  </si>
  <si>
    <t>EXTRACTOR BAÑO AXIAL B-12  20W</t>
  </si>
  <si>
    <t>PECA981001</t>
  </si>
  <si>
    <t>EXTRACTOR BAÑO ENCASTRABLE B-10 PLUS  15W</t>
  </si>
  <si>
    <t>PECA982000</t>
  </si>
  <si>
    <t>EXTRACTOR BAÑO ENCASTRABLE B-12 PLUS  20W</t>
  </si>
  <si>
    <t>1I3</t>
  </si>
  <si>
    <t>PECA990000</t>
  </si>
  <si>
    <t>EXTRACTOR BAÑO B-8 PLUS ENCASTRABLE  15W</t>
  </si>
  <si>
    <t>1I1</t>
  </si>
  <si>
    <t>PEDK3001</t>
  </si>
  <si>
    <t>BATIDORA DE MANO 750W</t>
  </si>
  <si>
    <t>PEDK6002</t>
  </si>
  <si>
    <t>SECADOR PELO 2100W. DIFUSOR Y BOQUILLA</t>
  </si>
  <si>
    <t>PEDK8001</t>
  </si>
  <si>
    <t>SANDWICHERA DOBLE DCOOK</t>
  </si>
  <si>
    <t>PEDK8002</t>
  </si>
  <si>
    <t>GRILL DOBLE PLACA PANINI GRILL 850W</t>
  </si>
  <si>
    <t>1J20</t>
  </si>
  <si>
    <t>PEDK8090</t>
  </si>
  <si>
    <t>EXPRIMIDOR ELECTRICO 40W</t>
  </si>
  <si>
    <t>1J53</t>
  </si>
  <si>
    <t>PEDK8099</t>
  </si>
  <si>
    <t>PLANCHA VAPOR 2600W. SUELA CERAMICA</t>
  </si>
  <si>
    <t>PEDK8100</t>
  </si>
  <si>
    <t>HERVIDOR DE AGUA 1,7L</t>
  </si>
  <si>
    <t>PEDK9001</t>
  </si>
  <si>
    <t>TOSTADOR DOBLE RANURA DCOOK</t>
  </si>
  <si>
    <t>PEDK9011</t>
  </si>
  <si>
    <t>BASCULA BAÑO DIGITAL</t>
  </si>
  <si>
    <t>PEQU18</t>
  </si>
  <si>
    <t>COLA CONTACTO TUBO 50ccBLISTER</t>
  </si>
  <si>
    <t>B</t>
  </si>
  <si>
    <t>PEQU21014</t>
  </si>
  <si>
    <t>TUBO PEQ.SILICONA TRANS.BLISTER</t>
  </si>
  <si>
    <t>PEQU21022</t>
  </si>
  <si>
    <t>TUBO SILICONA TRASLUCIDO 150ml.</t>
  </si>
  <si>
    <t>PEQU21329</t>
  </si>
  <si>
    <t>FIX INSTANT GEL TUBO 3grBLISTER</t>
  </si>
  <si>
    <t>PEQU21378</t>
  </si>
  <si>
    <t>MINI CARTUCHO SILIC.150ccBLANs/b</t>
  </si>
  <si>
    <t>PEQU21451</t>
  </si>
  <si>
    <t>FIX INSTANT.CIANOCRILATO 3grBLIST</t>
  </si>
  <si>
    <t>PEQU21469</t>
  </si>
  <si>
    <t>FIX INSTANTANEO 5gr. BLISTER.</t>
  </si>
  <si>
    <t>PEQU2147</t>
  </si>
  <si>
    <t>COLA DE CONTACTO 1/4 LITRO</t>
  </si>
  <si>
    <t>PEQU21550</t>
  </si>
  <si>
    <t>TUBO SILICONA TRASLUCIDO 50ml.</t>
  </si>
  <si>
    <t>PEQU21857</t>
  </si>
  <si>
    <t>FIX PEGAMETAL 2 TUBO 30ml BLISTE</t>
  </si>
  <si>
    <t>PEQU54189</t>
  </si>
  <si>
    <t>SINTEX GLAS MULTIUS.T.30ccTRASL</t>
  </si>
  <si>
    <t>PEQU60087</t>
  </si>
  <si>
    <t>ESP.POLIUTER SPRAY 750ml+CANULA</t>
  </si>
  <si>
    <t>PEQU6015</t>
  </si>
  <si>
    <t>COLA BLANCA TARRO DOMEST. 75gr</t>
  </si>
  <si>
    <t>PEQU6031</t>
  </si>
  <si>
    <t>COLA BLANCA TARRO 1/4 KILO</t>
  </si>
  <si>
    <t>PEQU66340</t>
  </si>
  <si>
    <t>PASTA P.EMPLASTECE TARRO 250cc</t>
  </si>
  <si>
    <t>PEQU86009</t>
  </si>
  <si>
    <t>EXPOSIT. SUPER LUBE 36 UNIDADE</t>
  </si>
  <si>
    <t>PEQU86033</t>
  </si>
  <si>
    <t>SUPER LUBE AEROSOL 200ml.</t>
  </si>
  <si>
    <t>PEQU86058</t>
  </si>
  <si>
    <t>SUPER LUBE AEROSOL 400ml.</t>
  </si>
  <si>
    <t>PEQU87387</t>
  </si>
  <si>
    <t>SINTEX GLAS MULTIUS.T.300ccBLAN</t>
  </si>
  <si>
    <t>PIA324</t>
  </si>
  <si>
    <t>PIA 32A 4 POLOS</t>
  </si>
  <si>
    <t>PICE1033</t>
  </si>
  <si>
    <t>LINTERNA CEGASA SOMPORT</t>
  </si>
  <si>
    <t>K22</t>
  </si>
  <si>
    <t>PICE1036</t>
  </si>
  <si>
    <t>CEGASA LINTER.HIMALAYA BLISTER</t>
  </si>
  <si>
    <t>PICE1510</t>
  </si>
  <si>
    <t>LAMPARITA GOTA LENTE 3,5V-0,25A</t>
  </si>
  <si>
    <t>PICE1580</t>
  </si>
  <si>
    <t>LAMPARITA ESF. KRYPTON 4,8X0,7A</t>
  </si>
  <si>
    <t>PICE4731</t>
  </si>
  <si>
    <t>CEGASA-ENCENDED TIRA (50 UNID)</t>
  </si>
  <si>
    <t>PIDL6LR61P</t>
  </si>
  <si>
    <t>DURACELL 1 PILA 6LR61 9V PROCELL</t>
  </si>
  <si>
    <t>PIDU6LR61</t>
  </si>
  <si>
    <t>DURACELLBLISTER 1 PILA 6LR61-9V POWERLIFE</t>
  </si>
  <si>
    <t>A0</t>
  </si>
  <si>
    <t>PIDULR03</t>
  </si>
  <si>
    <t>DURACELL BLISTER 4 PILAS LR03-1,5V PLUS</t>
  </si>
  <si>
    <t>PIDULR14</t>
  </si>
  <si>
    <t>DURACELL BLISTER 2 PILAS LR14-1,5V PLUS</t>
  </si>
  <si>
    <t>PIDULR20</t>
  </si>
  <si>
    <t>DURACELL BLISTER 2 PILAS LR20-1,5V PLUS</t>
  </si>
  <si>
    <t>PIDULR6</t>
  </si>
  <si>
    <t>DURACELL BLISTER 4 PILAS LR6-1,5V PLUS</t>
  </si>
  <si>
    <t>PIK23A</t>
  </si>
  <si>
    <t>BLISTER 5 PILAS ''23A'' ALKALINA VINNIC</t>
  </si>
  <si>
    <t>PIKCR2016</t>
  </si>
  <si>
    <t>BLISTER 5 PILAS ''CR2016'' BOTON PHILIPS</t>
  </si>
  <si>
    <t>PIKCR2025</t>
  </si>
  <si>
    <t>BLISTER 5 PILAS ''CR2025'' BOTON PHILIPS</t>
  </si>
  <si>
    <t>A0/O12</t>
  </si>
  <si>
    <t>PIKCR2032</t>
  </si>
  <si>
    <t>BLISTER 5 PILAS ''CR2032-3V'' BOTON</t>
  </si>
  <si>
    <t>PIKCR2032D</t>
  </si>
  <si>
    <t>BLISTER 1 PILAS ''CR2032-3V'' BOTON DURACELL</t>
  </si>
  <si>
    <t>PIKEX</t>
  </si>
  <si>
    <t>EXPOSITOR PILAS K1000</t>
  </si>
  <si>
    <t>PIPH2001</t>
  </si>
  <si>
    <t>LINTERNA PHILIPS SBC 2001 3XR6</t>
  </si>
  <si>
    <t>1I20/K15</t>
  </si>
  <si>
    <t>PIPH2007</t>
  </si>
  <si>
    <t>LINTERNA PHILIPS SBC 2007 POCKET</t>
  </si>
  <si>
    <t>PIPH6F22</t>
  </si>
  <si>
    <t>PH*PILAS 6F22-9V LONGLIFE TRAYPACK</t>
  </si>
  <si>
    <t>A18</t>
  </si>
  <si>
    <t>PIPH7R22NM</t>
  </si>
  <si>
    <t>PH*BLISTER 1 PILA 6F22-170 mAh RECARGABLE</t>
  </si>
  <si>
    <t>A1</t>
  </si>
  <si>
    <t>PIPHB3R12</t>
  </si>
  <si>
    <t>VARTA BLISTER 1 PILA 3R12-4,5V LONGLIFE</t>
  </si>
  <si>
    <t>PIPHB6LR61</t>
  </si>
  <si>
    <t>BLISTER 1 PILA 6LR61-9V POWERLIFE</t>
  </si>
  <si>
    <t>PIPHBLR03</t>
  </si>
  <si>
    <t>BLISTER 4 PILAS LR03-1,5V POWERLIFE</t>
  </si>
  <si>
    <t>PIPHBLR03E</t>
  </si>
  <si>
    <t>PH*BLISTER 4 PILAS LR03-1,5V EXTREMELIFE</t>
  </si>
  <si>
    <t>PIPHBLR14</t>
  </si>
  <si>
    <t>BLISTER 2 PILAS LR14-1,5V POWERLIFE</t>
  </si>
  <si>
    <t>PIPHBLR20</t>
  </si>
  <si>
    <t>BLISTER 2 PILAS LR20-1,5V POWERALKALINE</t>
  </si>
  <si>
    <t>PIPHBLR6</t>
  </si>
  <si>
    <t>BLISTER 4 PILAS LR6-1,5V POWERLIFE</t>
  </si>
  <si>
    <t>PIPHR3REC</t>
  </si>
  <si>
    <t>BLISTER 4 PILAS RECARGABLES 950MAH AA</t>
  </si>
  <si>
    <t>PIPHR6REC</t>
  </si>
  <si>
    <t>PILA RECARGABLE 2600MAH AA BLISTER 4</t>
  </si>
  <si>
    <t>POAN5HK</t>
  </si>
  <si>
    <t>ALIMENTADOR-AMPLIFICAD TLF.5HK</t>
  </si>
  <si>
    <t>POMINIKIT1</t>
  </si>
  <si>
    <t>KIT-1 TLF+PLACA 1 PULS+ALIMENTA</t>
  </si>
  <si>
    <t>POTN2HKS</t>
  </si>
  <si>
    <t>PORTERO ELECT.SIST.1+1 SECR.COMUNICA</t>
  </si>
  <si>
    <t>Q1N066179</t>
  </si>
  <si>
    <t>1m. MINICANAL 16/16mm. Q1N66873</t>
  </si>
  <si>
    <t>Q1N066180</t>
  </si>
  <si>
    <t>1mCANAL SALVA.12/50mmQ1N066867</t>
  </si>
  <si>
    <t>Q1N066209</t>
  </si>
  <si>
    <t>1m. CANAL SALVACABLES 18/75mm.</t>
  </si>
  <si>
    <t>Q1N066217</t>
  </si>
  <si>
    <t>CJ.DERIVACION+ADAPT.A TORRETA</t>
  </si>
  <si>
    <t>1H5</t>
  </si>
  <si>
    <t>Q1N066224</t>
  </si>
  <si>
    <t>SALIDA DE CABLE PARA TORRETAS</t>
  </si>
  <si>
    <t>Q1N066226</t>
  </si>
  <si>
    <t>CAJA EMPALME PARA MINICANAL</t>
  </si>
  <si>
    <t>1H4</t>
  </si>
  <si>
    <t>Q1N066227</t>
  </si>
  <si>
    <t>CONECTOR MULTIPLE P.MINICANAL</t>
  </si>
  <si>
    <t>Q1N066228</t>
  </si>
  <si>
    <t>CONECTOR CJ.MECAN.MINICAN CLCS</t>
  </si>
  <si>
    <t>Q1N066229</t>
  </si>
  <si>
    <t>CJ.DERIV.2B.SCHUKO+B.TEL+S.CABLE</t>
  </si>
  <si>
    <t>Q1N066234</t>
  </si>
  <si>
    <t>TORRETA P.ADAPT.CJ.DERIVAC SCT</t>
  </si>
  <si>
    <t>Q1N066236</t>
  </si>
  <si>
    <t>1mMICROCANAL 10/16mmTAPA ABIS</t>
  </si>
  <si>
    <t>Q1N066253</t>
  </si>
  <si>
    <t>MINICANAL SISTEMA MIQ. 20/50/2</t>
  </si>
  <si>
    <t>Q1N066254</t>
  </si>
  <si>
    <t>DESCATALOGADO</t>
  </si>
  <si>
    <t>Q1N066256</t>
  </si>
  <si>
    <t>1m. MINICANAL 25/40mm. 1N066849</t>
  </si>
  <si>
    <t>Q1N066264</t>
  </si>
  <si>
    <t>QUINTELA-CANAL INSTAL''KIB''40x90</t>
  </si>
  <si>
    <t>Q1N066280</t>
  </si>
  <si>
    <t>EMBELLECEDO UNION CANAL 40x60</t>
  </si>
  <si>
    <t>Q1N066338</t>
  </si>
  <si>
    <t>CAJA+ENCHUFE PARA MICROCANAL</t>
  </si>
  <si>
    <t>Q1N066356</t>
  </si>
  <si>
    <t>MULTIFUNC. P.MINICANAL 10/20mm</t>
  </si>
  <si>
    <t>Q1N066365</t>
  </si>
  <si>
    <t>ANGULO DOBLE P.MINICAN.10/20mm</t>
  </si>
  <si>
    <t>Q1N066375</t>
  </si>
  <si>
    <t>MULTIFUNC. P.MINICANAL 16/16mm</t>
  </si>
  <si>
    <t>Q1N066376</t>
  </si>
  <si>
    <t>MULTIFUNCION AT. 16/25</t>
  </si>
  <si>
    <t>Q1N066377</t>
  </si>
  <si>
    <t>ACCESORIO MULTIFUNCIO''AT''16/40</t>
  </si>
  <si>
    <t>Q1N066378</t>
  </si>
  <si>
    <t>MULTIFUNCION P.MINICANAL 25/40</t>
  </si>
  <si>
    <t>Q1N066380</t>
  </si>
  <si>
    <t>ANGULO DOBLE P.MINICAN.16/16mm</t>
  </si>
  <si>
    <t>Q1N066381</t>
  </si>
  <si>
    <t>ANGULO DOBLE P.MINICAN.16/25mm</t>
  </si>
  <si>
    <t>Q1N066394</t>
  </si>
  <si>
    <t>mts. DE CANAL 40x60 ''KIB'' BLANCA</t>
  </si>
  <si>
    <t>Q1N066395</t>
  </si>
  <si>
    <t>mts. DE CANAL 40x60 ''KIG'' GRIS</t>
  </si>
  <si>
    <t>Q1N066425</t>
  </si>
  <si>
    <t>COLA ADH. P.MICROCANAL A PARED</t>
  </si>
  <si>
    <t>Q1N066426</t>
  </si>
  <si>
    <t>CAJA DE MECANISMO SEMIEMPOTR</t>
  </si>
  <si>
    <t>Q1N066428</t>
  </si>
  <si>
    <t>20 MULTICONECTORES P.MINICANAL</t>
  </si>
  <si>
    <t>Q1N066452</t>
  </si>
  <si>
    <t>ABRAZAD.PORTA CANA.TAC Y TORN</t>
  </si>
  <si>
    <t>Q1N066454</t>
  </si>
  <si>
    <t>CANAL CUBRETUBER.40x70mm66871</t>
  </si>
  <si>
    <t>Q1N066455</t>
  </si>
  <si>
    <t>QUINTELA-CANAL PVC-M1 FEC.60x100</t>
  </si>
  <si>
    <t>Q1N066469</t>
  </si>
  <si>
    <t>ANGULOS PLANOS FAP/47</t>
  </si>
  <si>
    <t>Q1N066471</t>
  </si>
  <si>
    <t>EMBELLECEDORES GRIFERIA FRR-47</t>
  </si>
  <si>
    <t>Q1N066472</t>
  </si>
  <si>
    <t>EMBELLECEDOR GRIF.DOBLE TUBO</t>
  </si>
  <si>
    <t>Q1N066481</t>
  </si>
  <si>
    <t>QUINTELA-ANGULO PLANO FAP/610</t>
  </si>
  <si>
    <t>Q1N066504</t>
  </si>
  <si>
    <t>CJ. MECANI.CMM/TG UNIV.AMERICA</t>
  </si>
  <si>
    <t>Q1N066508</t>
  </si>
  <si>
    <t>QUINTELA-TAPA FINAL FTF/610</t>
  </si>
  <si>
    <t>Q1N066513</t>
  </si>
  <si>
    <t>QUINTELA-RACOR ACODA+SOPORT</t>
  </si>
  <si>
    <t>Q1N066528</t>
  </si>
  <si>
    <t>CAJAS DERIVACION 88x88x25 CDM/0</t>
  </si>
  <si>
    <t>Q1N066620</t>
  </si>
  <si>
    <t>1m. MINICANAL ''MIQ'' 10x35</t>
  </si>
  <si>
    <t>Q1N066650</t>
  </si>
  <si>
    <t>CAJA MECANISMOS CMM/65 BLANCA</t>
  </si>
  <si>
    <t>Q1N066698</t>
  </si>
  <si>
    <t>MICROCA C/ADH.DOBL CARA 7x12 B</t>
  </si>
  <si>
    <t>Q1N066699</t>
  </si>
  <si>
    <t>MICROCAN+ADH.DOB.CARA 10/16 B</t>
  </si>
  <si>
    <t>Q1N066702</t>
  </si>
  <si>
    <t>50 ANGULO PLANO P. MICRO 7/12</t>
  </si>
  <si>
    <t>Q1N066703</t>
  </si>
  <si>
    <t>25 ANGULOS PLANO P.MICRO 10/16</t>
  </si>
  <si>
    <t>D38</t>
  </si>
  <si>
    <t>Q1N066704</t>
  </si>
  <si>
    <t>50 ANGULOS EXT.  P.MICRO 7/12</t>
  </si>
  <si>
    <t>Q1N066705</t>
  </si>
  <si>
    <t>25 ANGULOS EXT. P.MICRO 10/16</t>
  </si>
  <si>
    <t>Q1N066706</t>
  </si>
  <si>
    <t>50 ANGULOS INTER. P.MICRO 7/12</t>
  </si>
  <si>
    <t>Q1N066707</t>
  </si>
  <si>
    <t>25 ANGULO INTERIO.P. MICRO 10/16</t>
  </si>
  <si>
    <t>Q1N066708</t>
  </si>
  <si>
    <t>50 UNIONES PARA MICRO 7/12</t>
  </si>
  <si>
    <t>Q1N066709</t>
  </si>
  <si>
    <t>25 UNIONES PARA MICRO 10/16</t>
  </si>
  <si>
    <t>Q1N066710</t>
  </si>
  <si>
    <t>50 DERIVACIONE EN T.P.MICRO 7/12</t>
  </si>
  <si>
    <t>Q1N066711</t>
  </si>
  <si>
    <t>25 DERIVACION EN T.P.MICRO 10/16</t>
  </si>
  <si>
    <t>Q1N066712</t>
  </si>
  <si>
    <t>50 TAPAS FINALES PARA MICRO 7/12</t>
  </si>
  <si>
    <t>Q1N066787</t>
  </si>
  <si>
    <t>mts. CANAL FLUIDQUINT FECR 40x70</t>
  </si>
  <si>
    <t>Q1N066847</t>
  </si>
  <si>
    <t>mts. MINICANAL  '' MIQ ''  16/40</t>
  </si>
  <si>
    <t>Q1N066850</t>
  </si>
  <si>
    <t>mts.  MINICANAL  '' MIQ ''  16/40/2</t>
  </si>
  <si>
    <t>Q1N066866</t>
  </si>
  <si>
    <t>1M.MINICANAL 7X12mmTAPA ABISAG</t>
  </si>
  <si>
    <t>Q1N066869</t>
  </si>
  <si>
    <t>mts. CANAL ''FEC'' 26x70</t>
  </si>
  <si>
    <t>Q1N066873</t>
  </si>
  <si>
    <t>mts. MINICANAL ''MIQ'' 16x16</t>
  </si>
  <si>
    <t>Q2N066155</t>
  </si>
  <si>
    <t>QUINTELA TAPA CIEGA P. TORRETA</t>
  </si>
  <si>
    <t>Q2N066158</t>
  </si>
  <si>
    <t>1mCINTA ADH.DOBLE CA. CANAL 8x9</t>
  </si>
  <si>
    <t>Q2N066159</t>
  </si>
  <si>
    <t>1mCINTA ADH.DOB. CA.CANALO 8x13</t>
  </si>
  <si>
    <t>QEX</t>
  </si>
  <si>
    <t>EXPOSITOR FLUIDQUINT</t>
  </si>
  <si>
    <t>RASC11C</t>
  </si>
  <si>
    <t>AHUYENTADOR CUCARACHA ELECT</t>
  </si>
  <si>
    <t>L39</t>
  </si>
  <si>
    <t>RASC12R</t>
  </si>
  <si>
    <t>AHUYENTADOR ROEDORES ELECT</t>
  </si>
  <si>
    <t>REFERENCIA</t>
  </si>
  <si>
    <t>REHM150</t>
  </si>
  <si>
    <t>REACTANCIA HALOG.METALIC.150W</t>
  </si>
  <si>
    <t>REHM400</t>
  </si>
  <si>
    <t>REACTANCIA HALOGENURO 400W</t>
  </si>
  <si>
    <t>REHM70</t>
  </si>
  <si>
    <t>REACTANCIA P.HALOG.METALI.70W</t>
  </si>
  <si>
    <t>REPC1X39</t>
  </si>
  <si>
    <t>REACTANCIA 1X39 PRO T-5 SLIM TRIDONIC</t>
  </si>
  <si>
    <t>REPH254</t>
  </si>
  <si>
    <t>REACTANCIA ELECTRONICA 2x54W</t>
  </si>
  <si>
    <t>RYXSC</t>
  </si>
  <si>
    <t>RYETTI*CAMPANA SIN EQUIPO E-40 CON CRISTAL LISA</t>
  </si>
  <si>
    <t>SA0003</t>
  </si>
  <si>
    <t>SIFON ABIERTO 35 X 40 GOMA</t>
  </si>
  <si>
    <t>SA0005</t>
  </si>
  <si>
    <t>FILTRO CAMPANA MANTA 600X450 IGNIF. *</t>
  </si>
  <si>
    <t>SA1000LED</t>
  </si>
  <si>
    <t>MANGO DUCHA CON LED 4 COLORES TEMPERATURA</t>
  </si>
  <si>
    <t>I2/P107</t>
  </si>
  <si>
    <t>SA1001LED</t>
  </si>
  <si>
    <t>ROCIADOR DUCHA CON LED 3 COLORES TEMPERATURA</t>
  </si>
  <si>
    <t>I2/P87</t>
  </si>
  <si>
    <t>SA1002LED</t>
  </si>
  <si>
    <t>ATOMIZADOR CON LED 3 COLORES TEMPERATURA</t>
  </si>
  <si>
    <t>I3/P103</t>
  </si>
  <si>
    <t>SA1079001</t>
  </si>
  <si>
    <t>CABEZA TERMOSTATICA SENSOR LIQUIDO STANDARD</t>
  </si>
  <si>
    <t>SA1080001</t>
  </si>
  <si>
    <t>SET CABEZA TERM.SENSOR LIQ.Y REGULADOR A DISTANCIA</t>
  </si>
  <si>
    <t>SA1129230</t>
  </si>
  <si>
    <t>VAL.SEGURIDAD MEMBRANA ¨HERA¨M/H 1/2¨3 BAR</t>
  </si>
  <si>
    <t>SA1130210</t>
  </si>
  <si>
    <t>VAL.SEGURIDAD MEMBRANA ¨HERA¨H/H 1/2¨10 BAR</t>
  </si>
  <si>
    <t>SA1130220</t>
  </si>
  <si>
    <t>VAL.SEGURIDAD MEMBRANA ¨HERA¨H/H 1/2¨2 BAR</t>
  </si>
  <si>
    <t>SA1130240</t>
  </si>
  <si>
    <t>VAL.SEGURIDAD MEMBRANA ¨HERA¨H/H 1/2¨4 BAR</t>
  </si>
  <si>
    <t>SA1130360</t>
  </si>
  <si>
    <t>VAL.SEGURIDAD MEMBRANA ¨HERA¨H/H 3/4¨6 BAR</t>
  </si>
  <si>
    <t>SA1130380</t>
  </si>
  <si>
    <t>VAL.SEGURIDAD MEMBRANA ¨HERA¨H/H 3/4¨8 BAR</t>
  </si>
  <si>
    <t>SA1130430</t>
  </si>
  <si>
    <t>VAL.SEGURIDAD MEMBRANA ¨HERA¨H/H 1¨3 BAR</t>
  </si>
  <si>
    <t>SA1131235</t>
  </si>
  <si>
    <t>VAL.SEG.MEMBRANA¨HERA¨H/H C/TOMA MAN.1/2¨x 3,5 BAR</t>
  </si>
  <si>
    <t>SA1150012</t>
  </si>
  <si>
    <t>PURGADOR AUT.SALIDA LATERAL 1/2¨</t>
  </si>
  <si>
    <t>SA1150038</t>
  </si>
  <si>
    <t>PURGADOR AUT.SALIDA LATERAL 3/8¨</t>
  </si>
  <si>
    <t>SA1150175</t>
  </si>
  <si>
    <t>SOPORTE RADIADOR ZINCADO L-75 LT-100</t>
  </si>
  <si>
    <t>I4</t>
  </si>
  <si>
    <t>SA1162002</t>
  </si>
  <si>
    <t>LLAVE SEGURIDAD TERMO M/H C/LEVA 1/2¨</t>
  </si>
  <si>
    <t>SA1162003</t>
  </si>
  <si>
    <t>LLAVE SEGURIDAD TERMO M/H C/LEVA 3/4¨</t>
  </si>
  <si>
    <t>SA1168041</t>
  </si>
  <si>
    <t>TAPON RADIADOR ZINCADO 1¨x3/8¨DERECHO</t>
  </si>
  <si>
    <t>SA1168044</t>
  </si>
  <si>
    <t>TAPON RADIADOR ZINCADO 1¨x1/4¨DERECHO</t>
  </si>
  <si>
    <t>SA1168052</t>
  </si>
  <si>
    <t>TAPON RADIADOR ZINCADO 11/4¨x1/2¨DERECHO</t>
  </si>
  <si>
    <t>SA1168141</t>
  </si>
  <si>
    <t>TAPON RADIADOR ZINCADO 1¨x3/8¨IZQUIERDO</t>
  </si>
  <si>
    <t>SA1168142</t>
  </si>
  <si>
    <t>TAPON RADIADOR ZINCADO 1''X1/2'' IZQUIERDO</t>
  </si>
  <si>
    <t>SA1168144</t>
  </si>
  <si>
    <t>TAPON RADIADOR ZINCADO 1¨x1/4¨IZQUIERDO</t>
  </si>
  <si>
    <t>SA1168152</t>
  </si>
  <si>
    <t>TAPON RADIADOR ZINCADO 11/4¨x1/2¨IZQUIERDO</t>
  </si>
  <si>
    <t>SA1170004</t>
  </si>
  <si>
    <t>PURGADOR AUT.NIQ.C/JUNTA P/RADIADOR 1¨DCHO.</t>
  </si>
  <si>
    <t>SA1170018</t>
  </si>
  <si>
    <t>PURGADOR NIQ.MANUAL P/RADIADOR 1/8¨ 100% LATON</t>
  </si>
  <si>
    <t>SA1170033</t>
  </si>
  <si>
    <t>PURGADOR NIQ.MANUAL P/RADIADOR 1/8¨</t>
  </si>
  <si>
    <t>SA1170104</t>
  </si>
  <si>
    <t>PURGADOR AUT.NIQ.C/JUNTA P/RADIADOR 1¨IZDO.</t>
  </si>
  <si>
    <t>SA1170111</t>
  </si>
  <si>
    <t>PURGADOR NIQ.MANUAL P/RADIADOR 3/8¨100% LATON</t>
  </si>
  <si>
    <t>SA1175215</t>
  </si>
  <si>
    <t>BICONO COMPRESION NIQ.15 COBREx1/2¨</t>
  </si>
  <si>
    <t>SA1175216</t>
  </si>
  <si>
    <t>BICONO COMPRESION NIQ.16 MULTx1/2¨</t>
  </si>
  <si>
    <t>SA1175224</t>
  </si>
  <si>
    <t>BICONO COMPRESION NIQ.15 COBREx24/19</t>
  </si>
  <si>
    <t>SA1175226</t>
  </si>
  <si>
    <t>BICONO COMPRESION NIQ.16 MULT.x24/19</t>
  </si>
  <si>
    <t>SA1175316</t>
  </si>
  <si>
    <t>BICONO COMPRESION NIQ.16 MULT.x3/4¨</t>
  </si>
  <si>
    <t>SA1200010</t>
  </si>
  <si>
    <t>1 TIRA 5m TUBO FLEX. ALUMINIO ø10cm</t>
  </si>
  <si>
    <t>1C2</t>
  </si>
  <si>
    <t>SA1200011</t>
  </si>
  <si>
    <t>1 TIRA 5m TUBO FLEX.ALUMINIO ø11cm</t>
  </si>
  <si>
    <t>SA1200012</t>
  </si>
  <si>
    <t>1 TIRA 5mTUBO FLEX.ALUMINIOø12cm</t>
  </si>
  <si>
    <t>SA1200013</t>
  </si>
  <si>
    <t>1 TIRA 5m.TUBO FLEX.ALUMINIO ø13cm</t>
  </si>
  <si>
    <t>SA1200104</t>
  </si>
  <si>
    <t>1 TIRA 3m=60cm TUBO FLEX.BLANCO ø10cm</t>
  </si>
  <si>
    <t>1C3</t>
  </si>
  <si>
    <t>SA1200114</t>
  </si>
  <si>
    <t>1 TIRA 3m=60cm TUBO FLEX.BLANCO ø11cm</t>
  </si>
  <si>
    <t>SA1200124</t>
  </si>
  <si>
    <t>1 TIRA 3m=60cm TUBO FLEX.BLANCO ø12cm</t>
  </si>
  <si>
    <t>1C19</t>
  </si>
  <si>
    <t>SA1201116</t>
  </si>
  <si>
    <t>1 TIRA 1,5m=30cm TUBO FLEX.BLANCO ø11cm</t>
  </si>
  <si>
    <t>1C20</t>
  </si>
  <si>
    <t>SA1201216</t>
  </si>
  <si>
    <t>1 TIRA 1,5m=30cm TUBO FLEX.BLANCO ø12cm</t>
  </si>
  <si>
    <t>SA1210100</t>
  </si>
  <si>
    <t>REJILLA FREGADERA TEKA PLASTICO Ø115 x 1 1/2-Ø40</t>
  </si>
  <si>
    <t>SA1210101</t>
  </si>
  <si>
    <t>REJILLA FREGADERA TEKA INOX Ø115 x 1 1/2-Ø40</t>
  </si>
  <si>
    <t>SA1210102</t>
  </si>
  <si>
    <t>REJILLA FREGADERA BLANCA Ø115 x 1 1/2-Ø40</t>
  </si>
  <si>
    <t>SA1210112</t>
  </si>
  <si>
    <t>REJILLA FREGADERA UNIVERSAL EJE LATON D.80MM EXT.</t>
  </si>
  <si>
    <t>SA1233400</t>
  </si>
  <si>
    <t>10 JUNTA T/BAJO-INODORO SEMICONICA 80x57 mm</t>
  </si>
  <si>
    <t>SA1234100</t>
  </si>
  <si>
    <t>DESCARGA COMPLETA TANQUE BAJO PLASTICO</t>
  </si>
  <si>
    <t>SA1234101</t>
  </si>
  <si>
    <t>CAMPANA PARA DESCARGA TANQUE BAJO</t>
  </si>
  <si>
    <t>SA1234102</t>
  </si>
  <si>
    <t>GOMA OBTURADORA FOMINAYA 17x68x3</t>
  </si>
  <si>
    <t>SA1234103</t>
  </si>
  <si>
    <t>5 JUNTA DESCARGA T/BAJO 110x58 mm</t>
  </si>
  <si>
    <t>SA1234104</t>
  </si>
  <si>
    <t>J.MOLD. DESCARGA 113x93x10</t>
  </si>
  <si>
    <t>SA1234105</t>
  </si>
  <si>
    <t>JUNTA DESCARGA PLANA T/BAJO 105x70 mm</t>
  </si>
  <si>
    <t>I7/P14</t>
  </si>
  <si>
    <t>SA1234115</t>
  </si>
  <si>
    <t>TIRADOR CISTERNA WC. RECTO ABS T/BAJO</t>
  </si>
  <si>
    <t>I7/P36</t>
  </si>
  <si>
    <t>SA1234126</t>
  </si>
  <si>
    <t>DESCARGA 4 GUIAS MUELLE</t>
  </si>
  <si>
    <t>I8</t>
  </si>
  <si>
    <t>SA1234168</t>
  </si>
  <si>
    <t>GOMA OBTURADORA ROCA 69x33</t>
  </si>
  <si>
    <t>SA1234173</t>
  </si>
  <si>
    <t>GOMA OBTURADORA ROCA 69x23</t>
  </si>
  <si>
    <t>SA1234500</t>
  </si>
  <si>
    <t>DESCARGA WC TANQUE ALTO COMPLETA</t>
  </si>
  <si>
    <t>SA1234501</t>
  </si>
  <si>
    <t>CAMPANA SUELTA PLASTICO TANQUE ALTO</t>
  </si>
  <si>
    <t>SA1234502</t>
  </si>
  <si>
    <t>10 GOMA OBTURADORA C/CUELLO T/ALTO</t>
  </si>
  <si>
    <t>SA1234900</t>
  </si>
  <si>
    <t>DESCARGA UNIVERSAL  PULSADOR</t>
  </si>
  <si>
    <t>I10/O22</t>
  </si>
  <si>
    <t>SA1234901</t>
  </si>
  <si>
    <t>DESCARGA UNIVERSAL DOBLE PULSADOR</t>
  </si>
  <si>
    <t>I10/O11/P55/P33</t>
  </si>
  <si>
    <t>SA1234902</t>
  </si>
  <si>
    <t>GRIFO FLOTADOR VERT.COMPACTO 3/8¨ T/INF.</t>
  </si>
  <si>
    <t>I11/T22/O54</t>
  </si>
  <si>
    <t>SA1234905</t>
  </si>
  <si>
    <t>GRIFO LATERAL COMPACTO NIPPLE LATON 3/8</t>
  </si>
  <si>
    <t>I11/FONDO3</t>
  </si>
  <si>
    <t>SA1236100</t>
  </si>
  <si>
    <t>CISTERNA WC PLASTICO TANQUE ALTO 9 L.</t>
  </si>
  <si>
    <t>I12</t>
  </si>
  <si>
    <t>SA1236200</t>
  </si>
  <si>
    <t>BAJANTE CISTERNA COMPLETO</t>
  </si>
  <si>
    <t>SA1236951</t>
  </si>
  <si>
    <t>DESCARGA WC ELECTRICA PRHIE 220V</t>
  </si>
  <si>
    <t>SA1236952</t>
  </si>
  <si>
    <t>BOBINA 220V DESCARGA WC PRHIE.</t>
  </si>
  <si>
    <t>SA1236953</t>
  </si>
  <si>
    <t>JUNTA CIERRE SILICONA NIAGARA PRHIE</t>
  </si>
  <si>
    <t>SA1236954</t>
  </si>
  <si>
    <t>VALVULA FLOTADOR ALTIS  PRHIE TOMA LATERAL 3/8 LATÓN</t>
  </si>
  <si>
    <t>F9</t>
  </si>
  <si>
    <t>SA1236955</t>
  </si>
  <si>
    <t>VALVULA FLOTADOR FORTIS PRHIE TOMA INFERIOR 3/8 LATÓN</t>
  </si>
  <si>
    <t>I9</t>
  </si>
  <si>
    <t>SA1236956</t>
  </si>
  <si>
    <t>VALVULA FLOTADOR FOR-ALL PRHIE TOMA DUAL 3/8 LATÓN</t>
  </si>
  <si>
    <t>L9</t>
  </si>
  <si>
    <t>SA1236957</t>
  </si>
  <si>
    <t>DESCARGA PRHIE PULSADOR SIMPLE INTERRUMPIBLE HIDRO COMPLETA ( base tornillos y junta )</t>
  </si>
  <si>
    <t>SA1236958</t>
  </si>
  <si>
    <t>DESCARGA DOBLE PRHIE PULSADOR NIAGARA+ COMPLETA ( base tornillos y junta )</t>
  </si>
  <si>
    <t>SA1236959</t>
  </si>
  <si>
    <t>PRHIE DESCARGA AQUA DOBLE PULSADOR POR CABLE</t>
  </si>
  <si>
    <t>SA1236970</t>
  </si>
  <si>
    <t>PRHIE JUEGO TORNILLOS TAZA TANQUE</t>
  </si>
  <si>
    <t>SA1239001</t>
  </si>
  <si>
    <t>MONTURA 3/8'' DE EMPOTRAR UNIVERSAL</t>
  </si>
  <si>
    <t>SA1239002</t>
  </si>
  <si>
    <t>MONTURA 1/2'' DE EMPOTRAR UNIVERSAL</t>
  </si>
  <si>
    <t>SA1239016</t>
  </si>
  <si>
    <t>MONTURA 16/150 DE EMPOTRAR UNIVERSAL</t>
  </si>
  <si>
    <t>SA1239017</t>
  </si>
  <si>
    <t>MONTURA 17/150 DE EMPOTRAR UNIVERSAL</t>
  </si>
  <si>
    <t>SA1239018</t>
  </si>
  <si>
    <t>MONTURA 18/150 DE EMPOTRAR UNIVERSAL</t>
  </si>
  <si>
    <t>SA1239019</t>
  </si>
  <si>
    <t>MONTURA 19/150 DE EMPOTRAR UNIVERSAL</t>
  </si>
  <si>
    <t>SA1239020</t>
  </si>
  <si>
    <t>MONTURA 20/150 DE EMPOTRAR UNIVERSAL</t>
  </si>
  <si>
    <t>I13</t>
  </si>
  <si>
    <t>SA1239021</t>
  </si>
  <si>
    <t>MONTURA 21/150 DE EMPOTRAR UNIVERSAL</t>
  </si>
  <si>
    <t>SA1239022</t>
  </si>
  <si>
    <t>MONTURA 22/150 DE EMPOTRAR UNIVERSAL</t>
  </si>
  <si>
    <t>SA1240000</t>
  </si>
  <si>
    <t>PLACA MEDIDORA MONTURAS</t>
  </si>
  <si>
    <t>SA1240001</t>
  </si>
  <si>
    <t>MONTURA 3/8'' VISTA UNIVERSAL</t>
  </si>
  <si>
    <t>SA1240002</t>
  </si>
  <si>
    <t>MONTURA 1/2'' VISTA UNIVERSAL</t>
  </si>
  <si>
    <t>SA1240016</t>
  </si>
  <si>
    <t>MONTURA 16/150 VISTA UNIVERSAL</t>
  </si>
  <si>
    <t>SA1240017</t>
  </si>
  <si>
    <t>MONTURA 17/150 VISTA UNIVERSAL</t>
  </si>
  <si>
    <t>SA1240018</t>
  </si>
  <si>
    <t>MONTURA 18/150 VISTA UNIVERSAL</t>
  </si>
  <si>
    <t>SA1240019</t>
  </si>
  <si>
    <t>MONTURA 19/150 VISTA UNIVERSAL</t>
  </si>
  <si>
    <t>SA1240020</t>
  </si>
  <si>
    <t>MONTURA 20/150 VISTA UNIVERSAL</t>
  </si>
  <si>
    <t>SA1240021</t>
  </si>
  <si>
    <t>MONTURA 21/150 VISTA UNIVERSAL</t>
  </si>
  <si>
    <t>SA1240022</t>
  </si>
  <si>
    <t>MONTURA 22/150 VISTA UNIVERSAL</t>
  </si>
  <si>
    <t>SA1250001</t>
  </si>
  <si>
    <t>FLORON PLANO INOX 3/8¨</t>
  </si>
  <si>
    <t>SA1250002</t>
  </si>
  <si>
    <t>FLORON PLANO INOX 1/2¨</t>
  </si>
  <si>
    <t>SA1250102</t>
  </si>
  <si>
    <t>FLORON BOMBEADO INOX 1/2¨</t>
  </si>
  <si>
    <t>SA1252025</t>
  </si>
  <si>
    <t>25 mts.HIDROTUBO 25x20 GRIS</t>
  </si>
  <si>
    <t>A16</t>
  </si>
  <si>
    <t>SA1252100</t>
  </si>
  <si>
    <t>FLORON PLANO PLAST.UNIVERSAL BLANCO 10-22</t>
  </si>
  <si>
    <t>SA1252200</t>
  </si>
  <si>
    <t>FLORON PLANO PAST.COMPONIBLE 10-22 BLANCO</t>
  </si>
  <si>
    <t>SA1252300</t>
  </si>
  <si>
    <t>FLORON PLANO PLAST.COMPONIBLE DOBLE 10-22 BL</t>
  </si>
  <si>
    <t>SA1252308</t>
  </si>
  <si>
    <t>FLORON DOBLE PARA TUBOS DE 8 A 22 mm BLANCO</t>
  </si>
  <si>
    <t>SA1252310</t>
  </si>
  <si>
    <t>FLORON PLANO PLAST.COMPONIBLE DOBLE 10-22 CR.</t>
  </si>
  <si>
    <t>SA1252732</t>
  </si>
  <si>
    <t>25mts.HIDROTUBO 32x27 GRIS</t>
  </si>
  <si>
    <t>SA1253440</t>
  </si>
  <si>
    <t>25 mts.HIDROTUBO 40x34 GRIS</t>
  </si>
  <si>
    <t>SA1254350</t>
  </si>
  <si>
    <t>25 mts.HIDROTUBO 50x43 GRIS</t>
  </si>
  <si>
    <t>SA1257002</t>
  </si>
  <si>
    <t>25 ARANDELAS HIERRO 1/2''</t>
  </si>
  <si>
    <t>I14</t>
  </si>
  <si>
    <t>SA1257003</t>
  </si>
  <si>
    <t>25 ARANDELAS HIERRO 3/4''</t>
  </si>
  <si>
    <t>SA1257004</t>
  </si>
  <si>
    <t>25 ARANDELAS HIERRO 1''</t>
  </si>
  <si>
    <t>SA1257005</t>
  </si>
  <si>
    <t>25 ARANDELAS HIERRO 11/4''</t>
  </si>
  <si>
    <t>SA1257006</t>
  </si>
  <si>
    <t>25 ARANDELAS HIERRO 11/2''</t>
  </si>
  <si>
    <t>SA1257007</t>
  </si>
  <si>
    <t>25 ARANDELAS HIERRO 2''</t>
  </si>
  <si>
    <t>SA1258001</t>
  </si>
  <si>
    <t>25 ARANDELAS LATON 3/8''</t>
  </si>
  <si>
    <t>SA1258002</t>
  </si>
  <si>
    <t>25 ARANDELAS LATON 1/2''</t>
  </si>
  <si>
    <t>SA1258003</t>
  </si>
  <si>
    <t>25 ARANDELAS LATON 3/4''</t>
  </si>
  <si>
    <t>SA1280015</t>
  </si>
  <si>
    <t>TIRADOR CURVO TANQUE BAJO METAL</t>
  </si>
  <si>
    <t>SA1280016</t>
  </si>
  <si>
    <t>TIRADOR RECTO TANQUE BAJO METAL</t>
  </si>
  <si>
    <t>SA1280115</t>
  </si>
  <si>
    <t>TIRADOR CURVO TANQUE BAJO ABS</t>
  </si>
  <si>
    <t>I14/P16</t>
  </si>
  <si>
    <t>SA1280148</t>
  </si>
  <si>
    <t>TIRADOR TANQUE ALTO RECTO PLASTICO/ALUMINIO</t>
  </si>
  <si>
    <t>SA1280160</t>
  </si>
  <si>
    <t>TIRADOR TANQUE ALTO ANILLA PLASTICO/INOX</t>
  </si>
  <si>
    <t>SA1280161</t>
  </si>
  <si>
    <t>TIRADOR TANQUE ALTO TRIANGULO PLASTICO/INOX</t>
  </si>
  <si>
    <t>SA1300001</t>
  </si>
  <si>
    <t>LANZA MANGUERA ENCHUFE RÁPIDO UNIVERSAL</t>
  </si>
  <si>
    <t>SA1301002</t>
  </si>
  <si>
    <t>ENCHUFE RAPIDO RACOR MANGUERA HEMBRA 1/2''</t>
  </si>
  <si>
    <t>SA1301003</t>
  </si>
  <si>
    <t>ENCHUFE RAPIDO RACOR MANGUERA HEMBRA 3/4''</t>
  </si>
  <si>
    <t>SA1301004</t>
  </si>
  <si>
    <t>ENCHUFE RAPIDO RACOR MANGUERA HEMBRA 1''</t>
  </si>
  <si>
    <t>SA1302002</t>
  </si>
  <si>
    <t>CONECTOR LATON ENCHUFE RAPIDO MANGUERA 1/2''</t>
  </si>
  <si>
    <t>I16</t>
  </si>
  <si>
    <t>SA1302003</t>
  </si>
  <si>
    <t>CONECTOR LATON ENCHUFE RAPIDO MANGUERA 3/4''</t>
  </si>
  <si>
    <t>SA1302012</t>
  </si>
  <si>
    <t>CONECTOR LATON E/ RAPIDO MANGUERA C/STOP 1/2''</t>
  </si>
  <si>
    <t>SA1315113</t>
  </si>
  <si>
    <t>ENTRONQUE MANGUERA MACHO 3/8''-13 mm</t>
  </si>
  <si>
    <t>SA1315210</t>
  </si>
  <si>
    <t>ENTRONQUE MANGUERA MACHO 1/2''-10 mm</t>
  </si>
  <si>
    <t>SA1315214</t>
  </si>
  <si>
    <t>ENTRONQUE MANGUERA MACHO 1/2''-14 mm</t>
  </si>
  <si>
    <t>SA1315215</t>
  </si>
  <si>
    <t>ENTRONQUE MANGUERA MACHO 1/2''-15 mm</t>
  </si>
  <si>
    <t>SA1315220</t>
  </si>
  <si>
    <t>ENTRONQUE MANGUERA MACHO 1/2''-20 mm</t>
  </si>
  <si>
    <t>SA1315320</t>
  </si>
  <si>
    <t>ENTRONQUE MANGUERA MACHO 3/4''-20 mm</t>
  </si>
  <si>
    <t>SA1315322</t>
  </si>
  <si>
    <t>ENTRONQUE MANGUERA MACHO 3/4''-22 mm</t>
  </si>
  <si>
    <t>SA1315325</t>
  </si>
  <si>
    <t>ENTRONQUE MANGUERA MACHO 3/4''-25 mm</t>
  </si>
  <si>
    <t>SA1315425</t>
  </si>
  <si>
    <t>ENTRONQUE MANGUERA MACHO 1''-25 mm</t>
  </si>
  <si>
    <t>SA1315440</t>
  </si>
  <si>
    <t>ENTRONQUE MANGUERA MACHO 1/4''-10 mm</t>
  </si>
  <si>
    <t>SA1315530</t>
  </si>
  <si>
    <t>ENTRONQUE MANGUERA MACHO 11/4''-30 mm</t>
  </si>
  <si>
    <t>SA1315534</t>
  </si>
  <si>
    <t>ENTRONQUE MANGUERA MACHO 1'' 1/4''-34 mm</t>
  </si>
  <si>
    <t>I17/PA55/O21/P59</t>
  </si>
  <si>
    <t>SA1315540</t>
  </si>
  <si>
    <t>ENTRONQUE MANGUERA MACHO 11/4''-40 mm</t>
  </si>
  <si>
    <t>SA1315650</t>
  </si>
  <si>
    <t>ENTRONQUE MANGUERA MACHO 11/2''-50 mm</t>
  </si>
  <si>
    <t>SA1315970</t>
  </si>
  <si>
    <t>ENTRONQUE MANGUERA MACHO 3''-70 mm</t>
  </si>
  <si>
    <t>SA1316001</t>
  </si>
  <si>
    <t>RACOR MANGUERA 2 PIEZAS 3/8''</t>
  </si>
  <si>
    <t>SA1316002</t>
  </si>
  <si>
    <t>RACOR MANGUERA 2 PIEZAS 1/2''</t>
  </si>
  <si>
    <t>SA1316003</t>
  </si>
  <si>
    <t>RACOR MANGUERA 2 PIEZAS 3/4''</t>
  </si>
  <si>
    <t>SA1316004</t>
  </si>
  <si>
    <t>RACOR MANGUERA 2 PIEZAS 1''</t>
  </si>
  <si>
    <t>SA1316008</t>
  </si>
  <si>
    <t>RACOR MANGUERA 2 PIEZAS 21/2''</t>
  </si>
  <si>
    <t>SA1316009</t>
  </si>
  <si>
    <t>RACOR MANGUERA 2 PIEZAS 3''</t>
  </si>
  <si>
    <t>SA1316429</t>
  </si>
  <si>
    <t>MANGUITO EMPALME MANGUERA 1''-29</t>
  </si>
  <si>
    <t>SA1316538</t>
  </si>
  <si>
    <t>MANGUITO EMPALME MANGUERA 11/4''-38</t>
  </si>
  <si>
    <t>SA1316644</t>
  </si>
  <si>
    <t>MANGUITO EMPALME MANGUERA 11/2''-44</t>
  </si>
  <si>
    <t>SA1316755</t>
  </si>
  <si>
    <t>MANGUITO EMPALME MANGUERA 2''-55</t>
  </si>
  <si>
    <t>SA1316870</t>
  </si>
  <si>
    <t>MANGUITO EMPALME MANGUERA 21/2''-70</t>
  </si>
  <si>
    <t>SA1316980</t>
  </si>
  <si>
    <t>MANGUITO EMPALME MANGUERA 3''-80</t>
  </si>
  <si>
    <t>SA1317429</t>
  </si>
  <si>
    <t>TE EMPALME MANGUERA 1''-29</t>
  </si>
  <si>
    <t>SA1317538</t>
  </si>
  <si>
    <t>TE EMPALME MANGUERA 11/4''-38</t>
  </si>
  <si>
    <t>SA1317644</t>
  </si>
  <si>
    <t>TE EMPALME MANGUERA 11/2''-44</t>
  </si>
  <si>
    <t>SA1317755</t>
  </si>
  <si>
    <t>TE EMPALME MANGUERA 2''-55</t>
  </si>
  <si>
    <t>SA1317870</t>
  </si>
  <si>
    <t>TE EMPALME MANGUERA 21/2''-70</t>
  </si>
  <si>
    <t>SA1318870</t>
  </si>
  <si>
    <t>UNION MANGUERA 3 PIEZAS MACHO 21/2''-70</t>
  </si>
  <si>
    <t>SA1318980</t>
  </si>
  <si>
    <t>UNION MANGUERA 3 PIEZAS MACHO 3''-80</t>
  </si>
  <si>
    <t>SA1321429</t>
  </si>
  <si>
    <t>UNION MANGUERA 3 PIEZAS  1''-29</t>
  </si>
  <si>
    <t>SA1322216</t>
  </si>
  <si>
    <t>TE HEMBRA MANGUERA 1/2''-16</t>
  </si>
  <si>
    <t>SA1322320</t>
  </si>
  <si>
    <t>TE HEMBRA MANGUERA 3/4''-20</t>
  </si>
  <si>
    <t>SA1322419</t>
  </si>
  <si>
    <t>TE HEMBRA MANGUERA  1''-19</t>
  </si>
  <si>
    <t>SA1322538</t>
  </si>
  <si>
    <t>TE HEMBRA MANGUERA   11/4''-38</t>
  </si>
  <si>
    <t>SA1322644</t>
  </si>
  <si>
    <t>TE HEMBRA MANGUERA 11/2''-44</t>
  </si>
  <si>
    <t>SA1322755</t>
  </si>
  <si>
    <t>TE HEMBRA MANGUERA   2''-55</t>
  </si>
  <si>
    <t>SA1322870</t>
  </si>
  <si>
    <t>TE HEMBRA MANGUERA 21/2''-70</t>
  </si>
  <si>
    <t>SA1323216</t>
  </si>
  <si>
    <t>CODO MANGUERA 1/2¨X16</t>
  </si>
  <si>
    <t>SA1323320</t>
  </si>
  <si>
    <t>CODO MANGUERA  3/4''-20</t>
  </si>
  <si>
    <t>SA1323429</t>
  </si>
  <si>
    <t>CODO MANGUERA  1''-29</t>
  </si>
  <si>
    <t>SA1323538</t>
  </si>
  <si>
    <t>CODO MANGUERA  11/4''-38</t>
  </si>
  <si>
    <t>SA1323644</t>
  </si>
  <si>
    <t>CODO MANGUERA  11/2''-44</t>
  </si>
  <si>
    <t>SA1323755</t>
  </si>
  <si>
    <t>CODO MANGUERA  2''-55</t>
  </si>
  <si>
    <t>SA1323870</t>
  </si>
  <si>
    <t>CODO MANGUERA  21/2''-70</t>
  </si>
  <si>
    <t>SA1323980</t>
  </si>
  <si>
    <t>CODO MANGUERA  3''-80</t>
  </si>
  <si>
    <t>SA1352732</t>
  </si>
  <si>
    <t>25 mts.HIDROTUBO 32x27 BLANCO</t>
  </si>
  <si>
    <t>SA1353440</t>
  </si>
  <si>
    <t>25 mts.HIDROTUBO 40x34 BLANCO</t>
  </si>
  <si>
    <t>SA1385103</t>
  </si>
  <si>
    <t>ALARGO GRIFO PULIDO 3/8¨X 30</t>
  </si>
  <si>
    <t>I21</t>
  </si>
  <si>
    <t>SA1385105</t>
  </si>
  <si>
    <t>ALARGO GRIFO PULIDO 3/8¨X 50</t>
  </si>
  <si>
    <t>SA1385110</t>
  </si>
  <si>
    <t>ALARGO GRIFO PULIDO 3/8¨X 100</t>
  </si>
  <si>
    <t>SA1385202</t>
  </si>
  <si>
    <t>ALARGO GRIFO PULIDO 1/2¨X 20</t>
  </si>
  <si>
    <t>SA1385203</t>
  </si>
  <si>
    <t>ALARGO GRIFO PULIDO 1/2¨X 30</t>
  </si>
  <si>
    <t>SA1385204</t>
  </si>
  <si>
    <t>ALARGO GRIFO PULIDO 1/2¨X 40</t>
  </si>
  <si>
    <t>SA1385205</t>
  </si>
  <si>
    <t>ALARGO GRIFO PULIDO 1/2¨X 50</t>
  </si>
  <si>
    <t>SA1385208</t>
  </si>
  <si>
    <t>ALARGO GRIFO PULIDO 1/2¨X 80</t>
  </si>
  <si>
    <t>SA1385210</t>
  </si>
  <si>
    <t>ALARGO GRIFO PULIDO 1/2¨X 100</t>
  </si>
  <si>
    <t>SA1385305</t>
  </si>
  <si>
    <t>ALARGO GRIFO PULIDO 3/4¨X 50</t>
  </si>
  <si>
    <t>SA1385308</t>
  </si>
  <si>
    <t>ALARGO GRIFO PULIDO 3/4¨X 80</t>
  </si>
  <si>
    <t>SA1385310</t>
  </si>
  <si>
    <t>ALARGO GRIFO PULIDO 3/4¨X 100</t>
  </si>
  <si>
    <t>SA1385402</t>
  </si>
  <si>
    <t>ALARGO GRIFO PULIDO 1¨X 20</t>
  </si>
  <si>
    <t>SA1385405</t>
  </si>
  <si>
    <t>ALARGO GRIFO PULIDO 1¨X 50</t>
  </si>
  <si>
    <t>SA1386102</t>
  </si>
  <si>
    <t>ALARGO GRIFO CROMADO 3/8¨X 20</t>
  </si>
  <si>
    <t>SA1386103</t>
  </si>
  <si>
    <t>ALARGO GRIFO CROMADO 3/8¨X 30</t>
  </si>
  <si>
    <t>SA1386104</t>
  </si>
  <si>
    <t>ALARGO GRIFO CROMADO 3/8¨X 40</t>
  </si>
  <si>
    <t>SA1386105</t>
  </si>
  <si>
    <t>ALARGO GRIFO CROMADO 3/8¨X 50</t>
  </si>
  <si>
    <t>SA1386110</t>
  </si>
  <si>
    <t>ALARGO GRIFO CROMADO 3/8¨X 100</t>
  </si>
  <si>
    <t>SA1386202</t>
  </si>
  <si>
    <t>ALARGO GRIFO CROMADO 1/2¨X 20</t>
  </si>
  <si>
    <t>SA1386203</t>
  </si>
  <si>
    <t>ALARGO GRIFO CROMADO 1/2¨X 30</t>
  </si>
  <si>
    <t>SA1386204</t>
  </si>
  <si>
    <t>ALARGO GRIFO CROMADO 1/2¨X 40</t>
  </si>
  <si>
    <t>SA1386205</t>
  </si>
  <si>
    <t>ALARGO GRIFO CROMADO 1/2¨X 50</t>
  </si>
  <si>
    <t>SA1386208</t>
  </si>
  <si>
    <t>ALARGO GRIFO CROMADO 1/2¨X 80</t>
  </si>
  <si>
    <t>SA1386210</t>
  </si>
  <si>
    <t>ALARGO GRIFO CROMADO 1/2¨X 100</t>
  </si>
  <si>
    <t>SA1386302</t>
  </si>
  <si>
    <t>ALARGO GRIFO CROMADO 3/4¨X 20</t>
  </si>
  <si>
    <t>SA1386305</t>
  </si>
  <si>
    <t>ALARGO GRIFO CROMADO 3/4¨X 50</t>
  </si>
  <si>
    <t>SA1386308</t>
  </si>
  <si>
    <t>ALARGO GRIFO CROMADO 3/4¨X 80</t>
  </si>
  <si>
    <t>SA1386310</t>
  </si>
  <si>
    <t>ALARGO GRIFO CROMADO 3/4¨X 100</t>
  </si>
  <si>
    <t>SA1386402</t>
  </si>
  <si>
    <t>ALARGO GRIFO CROMADO 1¨X 20</t>
  </si>
  <si>
    <t>SA1386405</t>
  </si>
  <si>
    <t>ALARGO GRIFO CROMADO 1¨X 50</t>
  </si>
  <si>
    <t>SA1520432</t>
  </si>
  <si>
    <t>CASQUILLO REDUCIDO DE ø40-32</t>
  </si>
  <si>
    <t>SA1520532</t>
  </si>
  <si>
    <t>CASQUILLO REDUCIDO DE ø50-32</t>
  </si>
  <si>
    <t>SA1520540</t>
  </si>
  <si>
    <t>CASQUILLO REDUCIDO DE ø50-40</t>
  </si>
  <si>
    <t>SA1521032</t>
  </si>
  <si>
    <t>DERIVACION PVC 87º M-H ø32</t>
  </si>
  <si>
    <t>SA1521040</t>
  </si>
  <si>
    <t>DERIVACION PVC 87º M-H ø40</t>
  </si>
  <si>
    <t>SA1521050</t>
  </si>
  <si>
    <t>DERIVACION PVC 87º M-H ø50</t>
  </si>
  <si>
    <t>SA1521075</t>
  </si>
  <si>
    <t>DERIVACION PVC 87º M-H ø75</t>
  </si>
  <si>
    <t>SA1521090</t>
  </si>
  <si>
    <t>DERIVACION PVC 87º M-H ø90</t>
  </si>
  <si>
    <t>SA1521110</t>
  </si>
  <si>
    <t>SEDMH1087-DERIVACION PVC 87º M-H ø110</t>
  </si>
  <si>
    <t>SA1521125</t>
  </si>
  <si>
    <t>SEDMH12587-DERIVACION PVC 87º M-H ø125</t>
  </si>
  <si>
    <t>SA1524020</t>
  </si>
  <si>
    <t>VALVULA ESFERA PVC ENCOLAR 20 mm</t>
  </si>
  <si>
    <t>SA1524025</t>
  </si>
  <si>
    <t>VALVULA ESFERA PVC ENCOLAR 25mm</t>
  </si>
  <si>
    <t>SA1524032</t>
  </si>
  <si>
    <t>VALVULA ESFERA PVC ENCOLAR 32 mm</t>
  </si>
  <si>
    <t>SA1524040</t>
  </si>
  <si>
    <t>VALVULA ESFERA PVC ENCOLAR 40 mm</t>
  </si>
  <si>
    <t>SA1524050</t>
  </si>
  <si>
    <t>VALVULA ESFERA PVC ENCOLAR 50 mm</t>
  </si>
  <si>
    <t>SA1524063</t>
  </si>
  <si>
    <t>VALVULA ESFERA PVC ENCOLAR 63 mm</t>
  </si>
  <si>
    <t>SA1524075</t>
  </si>
  <si>
    <t>VALVULA ESFERA PVC ENCOLAR 75 mm</t>
  </si>
  <si>
    <t>SA1524090</t>
  </si>
  <si>
    <t>VALVULA ESFERA PVC ENCOLAR 90 mm</t>
  </si>
  <si>
    <t>SA1524110</t>
  </si>
  <si>
    <t>VALVULA ESFERA PVC ENCOLAR 110 mm</t>
  </si>
  <si>
    <t>SA1524240</t>
  </si>
  <si>
    <t>VALVULA ESFERA PVC ROSCAR 40mm</t>
  </si>
  <si>
    <t>2G22</t>
  </si>
  <si>
    <t>SA1525110</t>
  </si>
  <si>
    <t>CALDERETA SIFONICA SALIDA VERTICAL 250x250-100 mm</t>
  </si>
  <si>
    <t>SA1525125</t>
  </si>
  <si>
    <t>MANGUITO ALARGADERA ø125-110</t>
  </si>
  <si>
    <t>SA1529040</t>
  </si>
  <si>
    <t>TAPON PVC CIEGO H ø40</t>
  </si>
  <si>
    <t>SA1529110</t>
  </si>
  <si>
    <t>TAPON PVC CIEGO H ø110</t>
  </si>
  <si>
    <t>SA1530032</t>
  </si>
  <si>
    <t>TAPON PVC CIEGO M ø32</t>
  </si>
  <si>
    <t>SA1530040</t>
  </si>
  <si>
    <t>TAPON PVC CIEGO M ø40</t>
  </si>
  <si>
    <t>SA1530050</t>
  </si>
  <si>
    <t>TAPON PVC CIEGO M ø50</t>
  </si>
  <si>
    <t>SA1530075</t>
  </si>
  <si>
    <t>TAPON PVC CIEGO M ø75</t>
  </si>
  <si>
    <t>SA1530080</t>
  </si>
  <si>
    <t>TAPON PVC CIEGO M ø80</t>
  </si>
  <si>
    <t>SA1530090</t>
  </si>
  <si>
    <t>TAPON PVC CIEGO M ø90</t>
  </si>
  <si>
    <t>SA1530110</t>
  </si>
  <si>
    <t>TAPON PVC CIEGO M ø110</t>
  </si>
  <si>
    <t>SA1530125</t>
  </si>
  <si>
    <t>TAPON PVC CIEGO M ø125</t>
  </si>
  <si>
    <t>SA1531110</t>
  </si>
  <si>
    <t>SECTOR CODO PVC 30º ø110</t>
  </si>
  <si>
    <t>SA1531125</t>
  </si>
  <si>
    <t>SECTOR CODO PVC 30º ø125</t>
  </si>
  <si>
    <t>SA1531160</t>
  </si>
  <si>
    <t>SECTOR CODO PVC 30º ø160</t>
  </si>
  <si>
    <t>SA1540032</t>
  </si>
  <si>
    <t>TAPON PVC REGISTRO M C/JUNTA GOMA ø32</t>
  </si>
  <si>
    <t>SA1540040</t>
  </si>
  <si>
    <t>TAPON PVC REGISTRO M C/JUNTA GOMA ø40</t>
  </si>
  <si>
    <t>SA1540050</t>
  </si>
  <si>
    <t>TAPON PVC REGISTRO M C/JUNTA GOMA  ø50</t>
  </si>
  <si>
    <t>SA1540090</t>
  </si>
  <si>
    <t>TAPON PVC REGISTRO M C/JUNTA GOMA ø90</t>
  </si>
  <si>
    <t>SA1540110</t>
  </si>
  <si>
    <t>TAPON PVC REGISTRO M C/JUNTO GOMA ø110</t>
  </si>
  <si>
    <t>SA1540125</t>
  </si>
  <si>
    <t>TAPON PVC REGISTRO M C/JUNTA GOMA ø125</t>
  </si>
  <si>
    <t>SA1543032</t>
  </si>
  <si>
    <t>DERIVACION PVC 45º M-H ø32</t>
  </si>
  <si>
    <t>SA1543040</t>
  </si>
  <si>
    <t>DERIVACION PVC 45º M-H ø40</t>
  </si>
  <si>
    <t>SA1543050</t>
  </si>
  <si>
    <t>DERIVACION PVC 45º M-H ø50</t>
  </si>
  <si>
    <t>SA1543075</t>
  </si>
  <si>
    <t>DERIVACION PVC 45º M-H ø75</t>
  </si>
  <si>
    <t>SA1543080</t>
  </si>
  <si>
    <t>DERIVACION PVC 45º M-H ø80</t>
  </si>
  <si>
    <t>SA1543090</t>
  </si>
  <si>
    <t>DERIVACION PVC 45º M-H ø90</t>
  </si>
  <si>
    <t>SA1543110</t>
  </si>
  <si>
    <t>DERIVACION PVC 45º M-H ø110</t>
  </si>
  <si>
    <t>SA1543125</t>
  </si>
  <si>
    <t>DERIVACION PVC 45º M-H ø125</t>
  </si>
  <si>
    <t>SA1545032</t>
  </si>
  <si>
    <t>CODO PVC H-H ø32 45º</t>
  </si>
  <si>
    <t>SA1545040</t>
  </si>
  <si>
    <t>CODO PVC H-H ø40 45º</t>
  </si>
  <si>
    <t>1F2</t>
  </si>
  <si>
    <t>SA1545050</t>
  </si>
  <si>
    <t>CODO PVC H-H ø50 45º</t>
  </si>
  <si>
    <t>SA1545075</t>
  </si>
  <si>
    <t>CODO PVC H-H ø75 45º</t>
  </si>
  <si>
    <t>SA1545090</t>
  </si>
  <si>
    <t>CODO PVC H-H ø90 45º</t>
  </si>
  <si>
    <t>SA1545110</t>
  </si>
  <si>
    <t>CODO PVC M-H ø110 45º</t>
  </si>
  <si>
    <t>SA1545125</t>
  </si>
  <si>
    <t>CODO PVC M-H ø125 45º</t>
  </si>
  <si>
    <t>1F3</t>
  </si>
  <si>
    <t>SA1545210</t>
  </si>
  <si>
    <t>CODO PVC H-H ø110 45º</t>
  </si>
  <si>
    <t>SA1545225</t>
  </si>
  <si>
    <t>CODO PVC H-H ø125 45º</t>
  </si>
  <si>
    <t>SA1545232</t>
  </si>
  <si>
    <t>CODO PVC M-H ø32 45º</t>
  </si>
  <si>
    <t>SA1545240</t>
  </si>
  <si>
    <t>CODO PVC M-H ø40 45º</t>
  </si>
  <si>
    <t>SA1545250</t>
  </si>
  <si>
    <t>CODO PVC M-H ø50 45º</t>
  </si>
  <si>
    <t>1F4</t>
  </si>
  <si>
    <t>SA1545275</t>
  </si>
  <si>
    <t>CODO PVC M-H ø75 45º</t>
  </si>
  <si>
    <t>SA1545280</t>
  </si>
  <si>
    <t>CODO PVC M-H ø80 45º</t>
  </si>
  <si>
    <t>SA1545290</t>
  </si>
  <si>
    <t>CODO PVC M-H ø90 45º</t>
  </si>
  <si>
    <t>SA1546032</t>
  </si>
  <si>
    <t>DERIVACION PVC 45º H-H ø32</t>
  </si>
  <si>
    <t>SA1546040</t>
  </si>
  <si>
    <t>DERIVACION PVC 45º H-H ø40</t>
  </si>
  <si>
    <t>SA1546050</t>
  </si>
  <si>
    <t>DERIVACION PVC 45º H-H ø50</t>
  </si>
  <si>
    <t>1F5</t>
  </si>
  <si>
    <t>SA1546075</t>
  </si>
  <si>
    <t>DERIVACION PVC 45º H-H ø75</t>
  </si>
  <si>
    <t>SA1546090</t>
  </si>
  <si>
    <t>DERIVACION PVC 45º H-H ø90</t>
  </si>
  <si>
    <t>SA1546110</t>
  </si>
  <si>
    <t>DERIVACION PVC 45º H-H ø110</t>
  </si>
  <si>
    <t>SA1546125</t>
  </si>
  <si>
    <t>DERIVACION PVC 45º H-H ø125</t>
  </si>
  <si>
    <t>SA1547040</t>
  </si>
  <si>
    <t>DERIVACION  DOBLE PVC 45º H-H 40 MM.</t>
  </si>
  <si>
    <t>1F6</t>
  </si>
  <si>
    <t>SA1547050</t>
  </si>
  <si>
    <t>DERIVACION  DOBLE PVC 45º H-H 50 MM.</t>
  </si>
  <si>
    <t>SA1548040</t>
  </si>
  <si>
    <t>DERIVACION  DOBLE PVC 45º M-H 40 MM.</t>
  </si>
  <si>
    <t>SA1548050</t>
  </si>
  <si>
    <t>DERIVACION  DOBLE PVC 45º M-H 50 MM.</t>
  </si>
  <si>
    <t>SA1548075</t>
  </si>
  <si>
    <t>DERIVACION  DOBLE PVC 45º M-H 75 MM.</t>
  </si>
  <si>
    <t>SA1548090</t>
  </si>
  <si>
    <t>DERIVACION  DOBLE PVC 45º M-H 90 MM.</t>
  </si>
  <si>
    <t>SA1548110</t>
  </si>
  <si>
    <t>DERIVACION  DOBLE PVC 45º M-H 110 MM.</t>
  </si>
  <si>
    <t>1F7</t>
  </si>
  <si>
    <t>SA1548125</t>
  </si>
  <si>
    <t>DERIVACION  DOBLE PVC 45º M-H 125 MM.</t>
  </si>
  <si>
    <t>SA1550540</t>
  </si>
  <si>
    <t>SUMIDERO SIFONICO INOX 50-40 mm-100X100mm.</t>
  </si>
  <si>
    <t>SA1550550</t>
  </si>
  <si>
    <t>SUMIDERO SIFONICO PVC  100X100 mm -50 mm.</t>
  </si>
  <si>
    <t>SA1551540</t>
  </si>
  <si>
    <t>BOTE SIFONICO TAPA ACERO INOX. ø40-50</t>
  </si>
  <si>
    <t>SA1567032</t>
  </si>
  <si>
    <t>CODO PVC H-H ø32 67º</t>
  </si>
  <si>
    <t>1F8</t>
  </si>
  <si>
    <t>SA1567040</t>
  </si>
  <si>
    <t>CODO PVC H-H ø40 67º</t>
  </si>
  <si>
    <t>SA1567050</t>
  </si>
  <si>
    <t>CODO PVC H-H ø50 67º</t>
  </si>
  <si>
    <t>SA1567110</t>
  </si>
  <si>
    <t>CODO PVC H-H ø110 67º</t>
  </si>
  <si>
    <t>SA1567132</t>
  </si>
  <si>
    <t>DERIVACION H--H ø32 67º</t>
  </si>
  <si>
    <t>SA1567140</t>
  </si>
  <si>
    <t>DERIVACION H--H ø40 67º</t>
  </si>
  <si>
    <t>1F9</t>
  </si>
  <si>
    <t>SA1567150</t>
  </si>
  <si>
    <t>DERIVACION H--H ø50 67º</t>
  </si>
  <si>
    <t>1F10</t>
  </si>
  <si>
    <t>SA1567175</t>
  </si>
  <si>
    <t>DERIVACION M--H ø75 67º</t>
  </si>
  <si>
    <t>SA1567190</t>
  </si>
  <si>
    <t>DERIVACION M--H ø90 67º</t>
  </si>
  <si>
    <t>SA1567210</t>
  </si>
  <si>
    <t>DERIVACION M--H ø110 67º</t>
  </si>
  <si>
    <t>SA1567225</t>
  </si>
  <si>
    <t>DERIVACION M--H ø125 67º</t>
  </si>
  <si>
    <t>SA1570032</t>
  </si>
  <si>
    <t>MANGUITO DESLIZANTE ø32</t>
  </si>
  <si>
    <t>1F18</t>
  </si>
  <si>
    <t>SA1570040</t>
  </si>
  <si>
    <t>MANGUITO DESLIZANTE ø40</t>
  </si>
  <si>
    <t>SA1570050</t>
  </si>
  <si>
    <t>MANGUITO DESLIZANTE ø50</t>
  </si>
  <si>
    <t>SA1570075</t>
  </si>
  <si>
    <t>MANGUITO DESLIZANTE ø75</t>
  </si>
  <si>
    <t>SA1570090</t>
  </si>
  <si>
    <t>MANGUITO DESLIZANTE ø90</t>
  </si>
  <si>
    <t>SA1570110</t>
  </si>
  <si>
    <t>MANGUITO DESLIZANTE ø110</t>
  </si>
  <si>
    <t>SA1570125</t>
  </si>
  <si>
    <t>MANGUITO DESLIZANTE ø125</t>
  </si>
  <si>
    <t>1F19</t>
  </si>
  <si>
    <t>SA1582094</t>
  </si>
  <si>
    <t>INJERTOS ABRAZADERA 90-40</t>
  </si>
  <si>
    <t>SA1582095</t>
  </si>
  <si>
    <t>INJERTOS ABRAZADERA 90-50</t>
  </si>
  <si>
    <t>SA1582140</t>
  </si>
  <si>
    <t>INJERTOS ABRAZADERA 110-125/40</t>
  </si>
  <si>
    <t>SA1582150</t>
  </si>
  <si>
    <t>INJERTOS ABRAZADERA 110-125/50</t>
  </si>
  <si>
    <t>1F20</t>
  </si>
  <si>
    <t>SA1587032</t>
  </si>
  <si>
    <t>CODO PVC H-H ø32 87º</t>
  </si>
  <si>
    <t>SA1587040</t>
  </si>
  <si>
    <t>CODO PVC H-H ø40 87º</t>
  </si>
  <si>
    <t>SA1587050</t>
  </si>
  <si>
    <t>CODO PVC H-H ø50 87º</t>
  </si>
  <si>
    <t>SA1587075</t>
  </si>
  <si>
    <t>CODO PVC H-H ø75 87º</t>
  </si>
  <si>
    <t>SA1587090</t>
  </si>
  <si>
    <t>CODO PVC H-H ø90 87º</t>
  </si>
  <si>
    <t>SA1587110</t>
  </si>
  <si>
    <t>CODO PVC H-H ø110 87º</t>
  </si>
  <si>
    <t>1F21</t>
  </si>
  <si>
    <t>SA1587125</t>
  </si>
  <si>
    <t>CODO PVC H-H ø125 87º</t>
  </si>
  <si>
    <t>SA1587132</t>
  </si>
  <si>
    <t>CODO PVC M-H ø32 67º</t>
  </si>
  <si>
    <t>SA1587140</t>
  </si>
  <si>
    <t>CODO PVC M-H ø40 67º</t>
  </si>
  <si>
    <t>SA1587150</t>
  </si>
  <si>
    <t>CODO PVC M-H ø50 67º</t>
  </si>
  <si>
    <t>SA1587175</t>
  </si>
  <si>
    <t>CODO PVC M-H ø75 67º</t>
  </si>
  <si>
    <t>1F22</t>
  </si>
  <si>
    <t>SA1587190</t>
  </si>
  <si>
    <t>CODO PVC M-H ø90 67º</t>
  </si>
  <si>
    <t>SA1587210</t>
  </si>
  <si>
    <t>CODO PVC M-H ø110 67º</t>
  </si>
  <si>
    <t>SA1587225</t>
  </si>
  <si>
    <t>CODO PVC M-H ø125 67º</t>
  </si>
  <si>
    <t>SA1588032</t>
  </si>
  <si>
    <t>DERIVACION PVC 87º H-H ø32</t>
  </si>
  <si>
    <t>1F23</t>
  </si>
  <si>
    <t>SA1588040</t>
  </si>
  <si>
    <t>DERIVACION PVC 87º H-H ø40</t>
  </si>
  <si>
    <t>SA1588050</t>
  </si>
  <si>
    <t>DERIVACION PVC 87º H-H ø50</t>
  </si>
  <si>
    <t>SA1588075</t>
  </si>
  <si>
    <t>DERIVACION PVC 87º H-H ø75</t>
  </si>
  <si>
    <t>SA1588090</t>
  </si>
  <si>
    <t>DERIVACION PVC 87º H-H ø90</t>
  </si>
  <si>
    <t>1F24</t>
  </si>
  <si>
    <t>SA1588110</t>
  </si>
  <si>
    <t>DERIVACION PVC 87º H-H ø110</t>
  </si>
  <si>
    <t>SA1588125</t>
  </si>
  <si>
    <t>DERIVACION PVC 87º H-H ø125</t>
  </si>
  <si>
    <t>SA1592032</t>
  </si>
  <si>
    <t>CODO PVC M-H ø32 87º</t>
  </si>
  <si>
    <t>SA1592040</t>
  </si>
  <si>
    <t>CODO PVC M-H ø40 87º</t>
  </si>
  <si>
    <t>SA1592050</t>
  </si>
  <si>
    <t>CODO PVC M-H ø50 87º</t>
  </si>
  <si>
    <t>SA1592075</t>
  </si>
  <si>
    <t>CODO PVC M-H ø75 87º</t>
  </si>
  <si>
    <t>1F25</t>
  </si>
  <si>
    <t>SA1592080</t>
  </si>
  <si>
    <t>CODO PVC M-H ø80 87º</t>
  </si>
  <si>
    <t>SA1592090</t>
  </si>
  <si>
    <t>CODO PVC M-H ø90 87º</t>
  </si>
  <si>
    <t>SA1592110</t>
  </si>
  <si>
    <t>CODO PVC M-H ø110 87º</t>
  </si>
  <si>
    <t>SA1592125</t>
  </si>
  <si>
    <t>CODO PVC M-H ø125 87º</t>
  </si>
  <si>
    <t>SA1610020</t>
  </si>
  <si>
    <t>RACOR BARCELONA MANGUERA 20X20 (2 PIEZAS)</t>
  </si>
  <si>
    <t>SA1610220</t>
  </si>
  <si>
    <t>RACOR BARCELONA MACHO MANG.20X1/2¨(2 PIEZAS)</t>
  </si>
  <si>
    <t>SA1610325</t>
  </si>
  <si>
    <t>RACOR BARCELONA MACHO MANG. 25X3/4''(2 PIEZAS)</t>
  </si>
  <si>
    <t>SA1610430</t>
  </si>
  <si>
    <t>RACOR BARCELONA MACHO MANG. 30X1''(2 PIEZAS)</t>
  </si>
  <si>
    <t>SA1610535</t>
  </si>
  <si>
    <t>RACOR BARCELONA MACHO MANG. 35X11/4''(2 PIEZAS)</t>
  </si>
  <si>
    <t>SA1610645</t>
  </si>
  <si>
    <t>RACOR BARCELONA MACHO MANG. 45X11/2''(2 PIEZAS)</t>
  </si>
  <si>
    <t>SA1610760</t>
  </si>
  <si>
    <t>RACOR BARCELONA MACHO MANG. 60X2''(2 PIEZAS)</t>
  </si>
  <si>
    <t>SA1611002</t>
  </si>
  <si>
    <t>RACOR EXPRESS HEMBRA 1/2¨</t>
  </si>
  <si>
    <t>SA1611003</t>
  </si>
  <si>
    <t>RACOR EXPRESS HEMBRA 3/4¨</t>
  </si>
  <si>
    <t>SA1611004</t>
  </si>
  <si>
    <t>RACOR EXPRESS HEMBRA 1¨</t>
  </si>
  <si>
    <t>SA1611005</t>
  </si>
  <si>
    <t>RACOR EXPRESS HEMBRA 11/4¨</t>
  </si>
  <si>
    <t>SA1611013</t>
  </si>
  <si>
    <t>RACOR EXPRESS MANGUERA 13</t>
  </si>
  <si>
    <t>SA1611016</t>
  </si>
  <si>
    <t>RACOR EXPRESS MANGUERA 16</t>
  </si>
  <si>
    <t>SA1611019</t>
  </si>
  <si>
    <t>RACOR EXPRESS MANGUERA 19</t>
  </si>
  <si>
    <t>SA1611022</t>
  </si>
  <si>
    <t>RACOR EXPRESS MANGUERA 22</t>
  </si>
  <si>
    <t>SA1611025</t>
  </si>
  <si>
    <t>RACOR EXPRESS MANGUERA 25</t>
  </si>
  <si>
    <t>SA1611122</t>
  </si>
  <si>
    <t>RACOR EXPRESS TAPON</t>
  </si>
  <si>
    <t>SA1611202</t>
  </si>
  <si>
    <t>RACOR BARCELONA MACHO 1/2¨X1/2¨(2 PIEZAS)</t>
  </si>
  <si>
    <t>SA1611303</t>
  </si>
  <si>
    <t>RACOR BARCELONA MACHO 3/4¨X3/4¨(2 PIEZAS)</t>
  </si>
  <si>
    <t>SA1611505</t>
  </si>
  <si>
    <t>RACOR BARCELONA MACHO 11/4¨X11/4¨(2 PIEZAS)</t>
  </si>
  <si>
    <t>SA1611606</t>
  </si>
  <si>
    <t>RACOR BARCELONA MACHO 11/2¨X11/2¨(2 PIEZAS)</t>
  </si>
  <si>
    <t>SA1611707</t>
  </si>
  <si>
    <t>RACOR BARCELONA MACHO 2¨X2¨(2 PIEZAS)</t>
  </si>
  <si>
    <t>SA1612202</t>
  </si>
  <si>
    <t>RACOR EXPRESS MACHO 1/2¨</t>
  </si>
  <si>
    <t>SA1612303</t>
  </si>
  <si>
    <t>RACOR EXPRESS MACHO 3/4¨</t>
  </si>
  <si>
    <t>SA1612404</t>
  </si>
  <si>
    <t>RACOR EXPRESS MACHO 1¨</t>
  </si>
  <si>
    <t>SA1612505</t>
  </si>
  <si>
    <t>RACOR EXPRESS MACHO 11/4¨</t>
  </si>
  <si>
    <t>SA1615020</t>
  </si>
  <si>
    <t>25 JUNTA RACOR BARCELONA 20 mm</t>
  </si>
  <si>
    <t>I24</t>
  </si>
  <si>
    <t>SA1615025</t>
  </si>
  <si>
    <t>25 JUNTA RACOR BARCELONA 25 mm</t>
  </si>
  <si>
    <t>SA1615030</t>
  </si>
  <si>
    <t>25 JUNTA RACOR BARCELONA 30 mm</t>
  </si>
  <si>
    <t>SA1615035</t>
  </si>
  <si>
    <t>25 JUNTA RACOR BARCELONA 35 mm</t>
  </si>
  <si>
    <t>SA1615040</t>
  </si>
  <si>
    <t>10 JUNTA RACOR BARCELONA 40 mm</t>
  </si>
  <si>
    <t>SA1615045</t>
  </si>
  <si>
    <t>10 JUNTA RACOR BARCELONA 45 mm</t>
  </si>
  <si>
    <t>SA1615050</t>
  </si>
  <si>
    <t>10 JUNTA RACOR BARCELONA 50 mm</t>
  </si>
  <si>
    <t>SA1615060</t>
  </si>
  <si>
    <t>5 JUNTA RACOR BARCELONA 60 mm</t>
  </si>
  <si>
    <t>SA1615070</t>
  </si>
  <si>
    <t>5 JUNTA RACOR BARCELONA 70 mm</t>
  </si>
  <si>
    <t>SA1631001</t>
  </si>
  <si>
    <t>PALANCA CISTERNA SOPORTE HIERRO</t>
  </si>
  <si>
    <t>SA1631002</t>
  </si>
  <si>
    <t>PALANCA CISTERNA SOPORTE LATON</t>
  </si>
  <si>
    <t>SA1631003</t>
  </si>
  <si>
    <t>JUEGO 2 TORNILLOS SUJECCION PALANCA</t>
  </si>
  <si>
    <t>SA1682040</t>
  </si>
  <si>
    <t>NIPPELS HIERRO GALVANIZADO 1/2''x40mm</t>
  </si>
  <si>
    <t>SA1682060</t>
  </si>
  <si>
    <t>NIPPELS HIERRO GALVANIZADO 1/2''x60mm</t>
  </si>
  <si>
    <t>SA1682080</t>
  </si>
  <si>
    <t>NIPPELS HIERRO GALVANIZADO 1/2''x80mm</t>
  </si>
  <si>
    <t>SA1682100</t>
  </si>
  <si>
    <t>NIPPELS HIERRO GALVANIZADO 1/2''x100mm</t>
  </si>
  <si>
    <t>SA1682112</t>
  </si>
  <si>
    <t>NIPPELS HIERRO GALVANIZADO 1/2''x120mm</t>
  </si>
  <si>
    <t>SA1682215</t>
  </si>
  <si>
    <t>NIPPELS HIERRO GALVANIZADO 1/2''x150mm</t>
  </si>
  <si>
    <t>I25</t>
  </si>
  <si>
    <t>SA1682216</t>
  </si>
  <si>
    <t>NIPPELS HIERRO GALVANIZADO 1/2''x160mm</t>
  </si>
  <si>
    <t>SA1682218</t>
  </si>
  <si>
    <t>NIPPELS HIERRO GALVANIZADO 1/2''x180mm</t>
  </si>
  <si>
    <t>SA1682220</t>
  </si>
  <si>
    <t>NIPPELS HIERRO GALVANIZADO 1/2''x200mm</t>
  </si>
  <si>
    <t>SA1682304</t>
  </si>
  <si>
    <t>NIPPELS HIERRO GALVANIZADO 3/4''x40mm</t>
  </si>
  <si>
    <t>SA1682306</t>
  </si>
  <si>
    <t>NIPPELS HIERRO GALVANIZADO 3/4''x60mm</t>
  </si>
  <si>
    <t>SA1682308</t>
  </si>
  <si>
    <t>NIPPELS HIERRO GALVANIZADO 3/4''x80mm</t>
  </si>
  <si>
    <t>SA1682310</t>
  </si>
  <si>
    <t>NIPPELS HIERRO GALVANIZADO 3/4''x100mm</t>
  </si>
  <si>
    <t>SA1682312</t>
  </si>
  <si>
    <t>NIPPELS HIERRO GALVANIZADO 3/4''x120mm</t>
  </si>
  <si>
    <t>SA1682314</t>
  </si>
  <si>
    <t>NIPPELS HIERRO GALVANIZADO 3/4''x140mm</t>
  </si>
  <si>
    <t>SA1682315</t>
  </si>
  <si>
    <t>NIPPELS HIERRO GALVANIZADO 3/4''x150mm</t>
  </si>
  <si>
    <t>SA1682316</t>
  </si>
  <si>
    <t>NIPPELS HIERRO GALVANIZADO 3/4''x160mm</t>
  </si>
  <si>
    <t>SA1682318</t>
  </si>
  <si>
    <t>NIPPELS HIERRO GALVANIZADO 3/4''x180mm</t>
  </si>
  <si>
    <t>SA1682320</t>
  </si>
  <si>
    <t>NIPPELS HIERRO GALVANIZADO 3/4''x200mm</t>
  </si>
  <si>
    <t>SA1682404</t>
  </si>
  <si>
    <t>NIPPELS HIERRO GALVANIZADO 1''x40mm</t>
  </si>
  <si>
    <t>SA1682406</t>
  </si>
  <si>
    <t>NIPPELS HIERRO GALVANIZADO 1''x60mm</t>
  </si>
  <si>
    <t>SA1682408</t>
  </si>
  <si>
    <t>NIPPELS HIERRO GALVANIZADO 1''x80mm</t>
  </si>
  <si>
    <t>SA1682410</t>
  </si>
  <si>
    <t>NIPPELS HIERRO GALVANIZADO 1''x100mm</t>
  </si>
  <si>
    <t>SA1682412</t>
  </si>
  <si>
    <t>NIPPELS HIERRO GALVANIZADO 1''x120mm</t>
  </si>
  <si>
    <t>SA1682415</t>
  </si>
  <si>
    <t>NIPPELS HIERRO GALVANIZADO 1''x150mm</t>
  </si>
  <si>
    <t>SA1682416</t>
  </si>
  <si>
    <t>NIPPELS HIERRO GALVANIZADO 1''x160mm</t>
  </si>
  <si>
    <t>SA1682418</t>
  </si>
  <si>
    <t>NIPPELS HIERRO GALVANIZADO 1''x180mm</t>
  </si>
  <si>
    <t>SA1682420</t>
  </si>
  <si>
    <t>NIPPELS HIERRO GALVANIZADO 1''x200mm</t>
  </si>
  <si>
    <t>SA1682506</t>
  </si>
  <si>
    <t>NIPPELS HIERRO GALVANIZADO 11/4''x60mm</t>
  </si>
  <si>
    <t>SA1682508</t>
  </si>
  <si>
    <t>NIPPELS HIERRO GALVANIZADO 11/4''x80mm</t>
  </si>
  <si>
    <t>SA1682510</t>
  </si>
  <si>
    <t>NIPPELS HIERRO GALVANIZADO 11/4''x100mm</t>
  </si>
  <si>
    <t>SA1682512</t>
  </si>
  <si>
    <t>NIPPELS HIERRO GALVANIZADO 11/4''x120mm</t>
  </si>
  <si>
    <t>SA1682515</t>
  </si>
  <si>
    <t>NIPPELS HIERRO GALVANIZADO 11/4''x150mm</t>
  </si>
  <si>
    <t>SA1682516</t>
  </si>
  <si>
    <t>NIPPELS HIERRO GALVANIZADO 11/4''x160mm</t>
  </si>
  <si>
    <t>I28</t>
  </si>
  <si>
    <t>SA1682518</t>
  </si>
  <si>
    <t>NIPPELS HIERRO GALVANIZADO 11/4''x180mm</t>
  </si>
  <si>
    <t>SA1682520</t>
  </si>
  <si>
    <t>NIPPELS HIERRO GALVANIZADO 11/4''x200mm</t>
  </si>
  <si>
    <t>SA1682606</t>
  </si>
  <si>
    <t>NIPPELS HIERRO GALVANIZADO 11/2''x60mm</t>
  </si>
  <si>
    <t>SA1682608</t>
  </si>
  <si>
    <t>NIPPELS HIERRO GALVANIZADO 11/2''x80mm</t>
  </si>
  <si>
    <t>SA1682610</t>
  </si>
  <si>
    <t>NIPPELS HIERRO GALVANIZADO 11/2''x100mm</t>
  </si>
  <si>
    <t>SA1682612</t>
  </si>
  <si>
    <t>NIPPELS HIERRO GALVANIZADO 11/2''x120mm</t>
  </si>
  <si>
    <t>SA1682615</t>
  </si>
  <si>
    <t>NIPPELS HIERRO GALVANIZADO 11/2''x150mm</t>
  </si>
  <si>
    <t>SA1682616</t>
  </si>
  <si>
    <t>NIPPELS HIERRO GALVANIZADO 11/2''x160mm</t>
  </si>
  <si>
    <t>SA1682618</t>
  </si>
  <si>
    <t>NIPPELS HIERRO GALVANIZADO 11/2''x180mm</t>
  </si>
  <si>
    <t>SA1682706</t>
  </si>
  <si>
    <t>NIPPELS HIERRO GALVANIZADO 2''x60mm</t>
  </si>
  <si>
    <t>SA1682708</t>
  </si>
  <si>
    <t>NIPPELS HIERRO GALVANIZADO 2''x80mm</t>
  </si>
  <si>
    <t>SA1682710</t>
  </si>
  <si>
    <t>NIPPELS HIERRO GALVANIZADO 2''x100mm</t>
  </si>
  <si>
    <t>SA1682712</t>
  </si>
  <si>
    <t>NIPPELS HIERRO GALVANIZADO 2''x120mm</t>
  </si>
  <si>
    <t>SA1682715</t>
  </si>
  <si>
    <t>NIPPELS HIERRO GALVANIZADO 2''x150mm</t>
  </si>
  <si>
    <t>SA1682716</t>
  </si>
  <si>
    <t>NIPPELS HIERRO GALVANIZADO 2''x160mm</t>
  </si>
  <si>
    <t>SA1682750</t>
  </si>
  <si>
    <t>NIPPELS HIERRO GALVANIZADO 2'' X 500</t>
  </si>
  <si>
    <t>SA1814032</t>
  </si>
  <si>
    <t>3 JUNTAS CONICA BOTE SIFON  ø32 1.1/4x32</t>
  </si>
  <si>
    <t>1F11</t>
  </si>
  <si>
    <t>SA1814040</t>
  </si>
  <si>
    <t>3 JUNTA CONICA BOTE SIFON  ø40 1.1/2x40</t>
  </si>
  <si>
    <t>SA190108B</t>
  </si>
  <si>
    <t>KIT DUCHA BARRA 19x600mm MANGO 3 POS.FLEXO,JABONE.</t>
  </si>
  <si>
    <t>I28/FONDO10/U103</t>
  </si>
  <si>
    <t>SA190705B</t>
  </si>
  <si>
    <t>I29/1H21/U59</t>
  </si>
  <si>
    <t>SA1910101</t>
  </si>
  <si>
    <t>JUEGO TORNILLOS CISTERNA INODORO HIERRO 6x90</t>
  </si>
  <si>
    <t>I29/T13</t>
  </si>
  <si>
    <t>SA1910111</t>
  </si>
  <si>
    <t>JUEGO TORNILLOS CISTERNA INODORO INOXIDABLE 6x90</t>
  </si>
  <si>
    <t>I29/P18</t>
  </si>
  <si>
    <t>SA1910120</t>
  </si>
  <si>
    <t>JUEGO TORNILLOS SUJECION LAVABO M-8x80</t>
  </si>
  <si>
    <t>I29/T15</t>
  </si>
  <si>
    <t>SA1910121</t>
  </si>
  <si>
    <t>JUEGO TORNILLOS LAVABO M/10x110</t>
  </si>
  <si>
    <t>I29/T12</t>
  </si>
  <si>
    <t>SA1910200</t>
  </si>
  <si>
    <t>JUEGO ALCAYATAS TERMO 8x65 10 mm</t>
  </si>
  <si>
    <t>I29/T6</t>
  </si>
  <si>
    <t>SA1910201</t>
  </si>
  <si>
    <t>JUEGO ALCAYATAS TERMO 10x75 14 mm</t>
  </si>
  <si>
    <t>I29/T7</t>
  </si>
  <si>
    <t>SA1911005</t>
  </si>
  <si>
    <t>JUEGO TORNILLOS TERMO 8x60 10 mm</t>
  </si>
  <si>
    <t>SA1911006</t>
  </si>
  <si>
    <t>JUEGO TORNILLOS TERMO 10x80 12 mm</t>
  </si>
  <si>
    <t>SA1911014</t>
  </si>
  <si>
    <t>JUEGO TORNILLOS WC LATERAL</t>
  </si>
  <si>
    <t>I29</t>
  </si>
  <si>
    <t>SA1911100</t>
  </si>
  <si>
    <t>2 FILTROS FREGADERA INOX Ø 68 mm.</t>
  </si>
  <si>
    <t>SA1911120</t>
  </si>
  <si>
    <t>REJILLA VENTILACION PLAST.CUADRADA 20x20 C/CIERRE</t>
  </si>
  <si>
    <t>SA1911121</t>
  </si>
  <si>
    <t>REJILLA VENTILACION PLAST.CUADRADA 20x20 S/CIERRE</t>
  </si>
  <si>
    <t>SA1911131</t>
  </si>
  <si>
    <t>MARCO REJILLA VENTILACION PLAST.CUADRADA 20x20</t>
  </si>
  <si>
    <t>I30</t>
  </si>
  <si>
    <t>SA1911150</t>
  </si>
  <si>
    <t>FILTRO URINARIO INOX</t>
  </si>
  <si>
    <t>SA1911200</t>
  </si>
  <si>
    <t>JUEGO TORNILLOS WC VERTICAL M/5x75 HIERRO</t>
  </si>
  <si>
    <t>SA1911213</t>
  </si>
  <si>
    <t>JUEGO TORNILLOS WC VERTICAL M/5x75 LATON</t>
  </si>
  <si>
    <t>I29/T9</t>
  </si>
  <si>
    <t>SA1911220</t>
  </si>
  <si>
    <t>REJILLA VENTILACION RECT.22x9,5 C/CIERRE</t>
  </si>
  <si>
    <t>I30/U104</t>
  </si>
  <si>
    <t>SA1911221</t>
  </si>
  <si>
    <t>REJILLA VENTILACION RECT.22x9,5 S/CIERRE</t>
  </si>
  <si>
    <t>SA1911222</t>
  </si>
  <si>
    <t>MARCO REJILLA VENTILACION RECT.20x9,5</t>
  </si>
  <si>
    <t>SA1911315</t>
  </si>
  <si>
    <t>REJILLA VENTILACION PLAST.REDONDA DIAM.15 cm.</t>
  </si>
  <si>
    <t>SA1911320</t>
  </si>
  <si>
    <t>REJILLA VENTILACION PLAST.REDONDA DIAM.20 cm.</t>
  </si>
  <si>
    <t>SA1912015</t>
  </si>
  <si>
    <t>REJILLA VENTILACION ALUMINIO PULIDO 15x15 cm</t>
  </si>
  <si>
    <t>SA1912017</t>
  </si>
  <si>
    <t>REJILLA VENTILACION ALUMINIO PULIDO 17x17 cm</t>
  </si>
  <si>
    <t>SA1912020</t>
  </si>
  <si>
    <t>REJILLA VENTILACION ALUMINIO PULIDO 20x20 cm</t>
  </si>
  <si>
    <t>SA1912120</t>
  </si>
  <si>
    <t>REJILLA VENTILACION PLAST.CUADRADA 17x17 C/CIERRE</t>
  </si>
  <si>
    <t>SA1912121</t>
  </si>
  <si>
    <t>REJILLA VENTILACION PLAST.CUADRADA 17x17 S/CIERRE</t>
  </si>
  <si>
    <t>I31/U104</t>
  </si>
  <si>
    <t>SA1912122</t>
  </si>
  <si>
    <t>MARCO REJILLA VENTILACION PLAST.CUADRADA 17x17</t>
  </si>
  <si>
    <t>SA1913015</t>
  </si>
  <si>
    <t>REJILLA VENTILAC. ALUM.ESMALTADO BLANCO 15x15 cm</t>
  </si>
  <si>
    <t>SA1913017</t>
  </si>
  <si>
    <t>REJILLA VENTILACION ALUM.ESMALTADO BLANCO 17x17 cm</t>
  </si>
  <si>
    <t>SA1913020</t>
  </si>
  <si>
    <t>REJILLA VENTILA ALUM.ESMALTADO BLANCO 20x20 cm</t>
  </si>
  <si>
    <t>SA1916140</t>
  </si>
  <si>
    <t>100 ENGANCHES LLAVERO 4 mm</t>
  </si>
  <si>
    <t>SA1916178</t>
  </si>
  <si>
    <t>100 ENGANCHES LLAVERO 3.2mm</t>
  </si>
  <si>
    <t>SA1916179</t>
  </si>
  <si>
    <t>100 ENGANCHES ''U'' PARA CADENAS BOLAS 3.2 mm</t>
  </si>
  <si>
    <t>SA1916240</t>
  </si>
  <si>
    <t>100 ENGANCHES¨U¨ PARA CADENAS BOLAS 4mm</t>
  </si>
  <si>
    <t>SA1917112</t>
  </si>
  <si>
    <t>100 ANILLA LLAVERO 2 mm.</t>
  </si>
  <si>
    <t>SA1918080</t>
  </si>
  <si>
    <t>100 TRIANGULO P/CADENA BOLAS</t>
  </si>
  <si>
    <t>SA1919032</t>
  </si>
  <si>
    <t>1 CADENA BOLAS MONTADA 25 cm.x3.2 mm</t>
  </si>
  <si>
    <t>SA1919040</t>
  </si>
  <si>
    <t>1 CADENA BOLAS MONTADA 40 cm.x4 mm</t>
  </si>
  <si>
    <t>SA1919045</t>
  </si>
  <si>
    <t>1 CADENA BOLAS MONTADA 45 cm.x4 mm</t>
  </si>
  <si>
    <t>SA1919832</t>
  </si>
  <si>
    <t>50m BOBINA CADENA BOLAS CROMO 3,2 mm</t>
  </si>
  <si>
    <t>I31/O13</t>
  </si>
  <si>
    <t>SA1931001</t>
  </si>
  <si>
    <t>25 ARANDELA GOMA PLANA BLANCA 3/8''-16x30</t>
  </si>
  <si>
    <t>SA1931002</t>
  </si>
  <si>
    <t>10 A.PLANAS GOMA BLANCA 1/2'' 20x44.5x2</t>
  </si>
  <si>
    <t>SA1931003</t>
  </si>
  <si>
    <t>10 A.PLANAS GOMA BLANCA  3/4'' 25x59x2</t>
  </si>
  <si>
    <t>SA1931004</t>
  </si>
  <si>
    <t>25 ARANDELA GOMA PLANA BLANCA 1''-30x70</t>
  </si>
  <si>
    <t>SA1931005</t>
  </si>
  <si>
    <t>25 ARANDELA GOMA PLANA BLANCA 11/4''-36x70</t>
  </si>
  <si>
    <t>SA1931006</t>
  </si>
  <si>
    <t>10 A,PLANAS GOMA BLANCA 1”1/2 40x70x2</t>
  </si>
  <si>
    <t>SA1931007</t>
  </si>
  <si>
    <t>10 A. PLANAS GOMA BLANCA 2'' 54x77x2</t>
  </si>
  <si>
    <t>SA1932001</t>
  </si>
  <si>
    <t>10 JUNTA GOMA MOLDEADA CONICA 3/8''</t>
  </si>
  <si>
    <t>SA1932002</t>
  </si>
  <si>
    <t>10 JUNTA GOMA MOLDEADA CONICA 1/2''</t>
  </si>
  <si>
    <t>SA1932003</t>
  </si>
  <si>
    <t>10 JUNTA GOMA MOLDEADA CONICA 3/4''</t>
  </si>
  <si>
    <t>SA1932004</t>
  </si>
  <si>
    <t>10 JUNTA GOMA MOLDEADA CONICA 1''</t>
  </si>
  <si>
    <t>SA1932005</t>
  </si>
  <si>
    <t>10 JUNTA GOMA MOLDEADA CONICA 11/4''</t>
  </si>
  <si>
    <t>SA1933100</t>
  </si>
  <si>
    <t>10 JUNTA GOMA MOLDEADA SEMICONICA FREGADERA</t>
  </si>
  <si>
    <t>SA1933200</t>
  </si>
  <si>
    <t>10 J.SEMICONICA BAÑERA 1”1/4' 45x79x6,5</t>
  </si>
  <si>
    <t>SA1933202</t>
  </si>
  <si>
    <t>10 JUNTA SEMICONICA 1/2¨</t>
  </si>
  <si>
    <t>SA1933203</t>
  </si>
  <si>
    <t>10 JUNTA SEMICONICA 3/4¨</t>
  </si>
  <si>
    <t>SA1933204</t>
  </si>
  <si>
    <t>10 JUNTA SEMICONICA 1¨</t>
  </si>
  <si>
    <t>SA1933205</t>
  </si>
  <si>
    <t>10 JUNTA GOMA MOLDEADA SEMICONICA 11/4¨</t>
  </si>
  <si>
    <t>SA1933206</t>
  </si>
  <si>
    <t>10 JUNTA GOMA MOLDEADA SEMICONICA 11/2¨</t>
  </si>
  <si>
    <t>SA1933300</t>
  </si>
  <si>
    <t>10 JUNTA GOMA MOLDEADA SEMICONICA W.C.</t>
  </si>
  <si>
    <t>SA1935012</t>
  </si>
  <si>
    <t>100 GOMA CIERRE VALVULITA 12 mm</t>
  </si>
  <si>
    <t>SA1935013</t>
  </si>
  <si>
    <t>100 GOMA CIERRE VALVULITA 13 mm</t>
  </si>
  <si>
    <t>SA1935014</t>
  </si>
  <si>
    <t>100 GOMA CIERRE VALVULITA 14 mm</t>
  </si>
  <si>
    <t>SA1935015</t>
  </si>
  <si>
    <t>100 GOMA CIERRE VALVULITA 15 mm</t>
  </si>
  <si>
    <t>SA1935016</t>
  </si>
  <si>
    <t>25 GOMA CIERRE VALVULITA 16 mm</t>
  </si>
  <si>
    <t>SA1935017</t>
  </si>
  <si>
    <t>100 GOMA CIERRE VALVULITA 17 mm</t>
  </si>
  <si>
    <t>SA1935018</t>
  </si>
  <si>
    <t>100 GOMA CIERRE VALVULITA 18 mm</t>
  </si>
  <si>
    <t>SA1935020</t>
  </si>
  <si>
    <t>100 GOMA CIERRE VALVULITA 20 mm</t>
  </si>
  <si>
    <t>SA1935022</t>
  </si>
  <si>
    <t>100 GOMA CIERRE VALVULITA 22 mm</t>
  </si>
  <si>
    <t>SA1935024</t>
  </si>
  <si>
    <t>100 GOMA CIERRE VALVULITA 24 mm</t>
  </si>
  <si>
    <t>SA1935030</t>
  </si>
  <si>
    <t>100 GOMA CIERRE VALVULITA 30 mm</t>
  </si>
  <si>
    <t>SA1936009</t>
  </si>
  <si>
    <t>100 GOMA CIERRE VALVULITA CIEGA 9 mm</t>
  </si>
  <si>
    <t>SA1936012</t>
  </si>
  <si>
    <t>100 GOMA CIERRE VALVULITA CIEGA 12 mm</t>
  </si>
  <si>
    <t>SA1936013</t>
  </si>
  <si>
    <t>100 GOMA CIERRE VALVULITA CIEGA 13 mm</t>
  </si>
  <si>
    <t>SA1936014</t>
  </si>
  <si>
    <t>100 GOMA CIERRE VALVULITA CIEGA 14 mm</t>
  </si>
  <si>
    <t>SA1936015</t>
  </si>
  <si>
    <t>100 GOMA CIERRE VALVULITA CIEGA 15 mm</t>
  </si>
  <si>
    <t>SA1936016</t>
  </si>
  <si>
    <t>100 GOMA CIERRE VALVULITA CIEGA 16 mm</t>
  </si>
  <si>
    <t>SA1936017</t>
  </si>
  <si>
    <t>100 GOMA CIERRE VALVULITA CIEGA 17 mm</t>
  </si>
  <si>
    <t>SA1936018</t>
  </si>
  <si>
    <t>100 GOMA CIERRE VALVULITA CIEGA 18 mm</t>
  </si>
  <si>
    <t>SA1936020</t>
  </si>
  <si>
    <t>100 GOMA CIERRE VALVULITA CIEGA 20 mm</t>
  </si>
  <si>
    <t>SA1936024</t>
  </si>
  <si>
    <t>100 GOMA CIERRE VALVULITA CIEGA 24 mm</t>
  </si>
  <si>
    <t>SA1941001</t>
  </si>
  <si>
    <t>100 J.PLANA ESTRECHA 3/8' 10x14,5x2</t>
  </si>
  <si>
    <t>SA1941002</t>
  </si>
  <si>
    <t>100 JUNTA GOMA RACOR 2 P.1/2''-14x18.5</t>
  </si>
  <si>
    <t>SA1941003</t>
  </si>
  <si>
    <t>100 JUNTA GOMA RACOR 2 P.3/4''-18x23.5</t>
  </si>
  <si>
    <t>SA1941004</t>
  </si>
  <si>
    <t>100 JUNTA GOMA RACOR 2 P.1''-24x30</t>
  </si>
  <si>
    <t>SA1941005</t>
  </si>
  <si>
    <t>100 JUNTA GOMA RACOR 2 P.11/4¨-29,5x35</t>
  </si>
  <si>
    <t>SA1941006</t>
  </si>
  <si>
    <t>100 JUNTA GOMA RACOR 2 P.11/2¨-37x44</t>
  </si>
  <si>
    <t>SA1941007</t>
  </si>
  <si>
    <t>100 JUNTA GOMA RACOR 2 P.2¨-50x56</t>
  </si>
  <si>
    <t>SA1941008</t>
  </si>
  <si>
    <t>25 JUNTA GOMA RACOR 2 P.21/2¨-57x69,5</t>
  </si>
  <si>
    <t>SA1941009</t>
  </si>
  <si>
    <t>25 JUNTA GOMA RACOR 2 P.3¨-70x82,5</t>
  </si>
  <si>
    <t>SA1941101</t>
  </si>
  <si>
    <t>100 J.PLANA ANCHA 3/8''-8x14,5x2</t>
  </si>
  <si>
    <t>SA1941102</t>
  </si>
  <si>
    <t>100 J,PLANA ANCHA 1/2' 10x18,5x2</t>
  </si>
  <si>
    <t>SA1941103</t>
  </si>
  <si>
    <t>100 J.PLANA ANCHA 3/4' 13x23,5x2</t>
  </si>
  <si>
    <t>SA1941104</t>
  </si>
  <si>
    <t>25 J.PLANA ANCHA 1'' 20x30X2,5</t>
  </si>
  <si>
    <t>SA1941105</t>
  </si>
  <si>
    <t>25 J.PLANA ANCHA 1”1/4 28,5x37,5x2,5</t>
  </si>
  <si>
    <t>SA1941106</t>
  </si>
  <si>
    <t>25 J,PLANA ANCHA 1”1/2 30x44,5x2,5</t>
  </si>
  <si>
    <t>SA1941107</t>
  </si>
  <si>
    <t>100 JUNTA GOMA R.2 PIEZAS ANCHA 2''-46x56</t>
  </si>
  <si>
    <t>SA1951100</t>
  </si>
  <si>
    <t>JUEGO ESCUADRAS LAVABO 1.5 mm</t>
  </si>
  <si>
    <t>SA1952010</t>
  </si>
  <si>
    <t>DEFLECTOR 3 AROS CHAPA 10 cm.</t>
  </si>
  <si>
    <t>SA1952011</t>
  </si>
  <si>
    <t>DEFLECTOR 3 AROS CHAPA 11 cm.</t>
  </si>
  <si>
    <t>SA1952012</t>
  </si>
  <si>
    <t>DEFLECTOR 3 AROS CHAPA 12 cm.</t>
  </si>
  <si>
    <t>SA1954301</t>
  </si>
  <si>
    <t>TAPA WC PVC BLANCO</t>
  </si>
  <si>
    <t>I34/T?</t>
  </si>
  <si>
    <t>SA1954302</t>
  </si>
  <si>
    <t>TAPA WC PVC CIERRE PROGRESIVO BLANCA 46X36</t>
  </si>
  <si>
    <t>SA1954302D</t>
  </si>
  <si>
    <t>TAPA WC PVC CIERRE PROGRESIVO BLANCA 45X32</t>
  </si>
  <si>
    <t>SA1954303</t>
  </si>
  <si>
    <t>JUEGO TORNILLO TAPA WC 1954301</t>
  </si>
  <si>
    <t>SA1954304</t>
  </si>
  <si>
    <t>JUEGO TORNILLO TAPA WC 1954302</t>
  </si>
  <si>
    <t>SA1988216</t>
  </si>
  <si>
    <t>SOPORTE CONTADOR GAS 21x11x16,5 cm.</t>
  </si>
  <si>
    <t>SA2001104</t>
  </si>
  <si>
    <t>UNION TUBO/TUBO NIQUELADO 15mm</t>
  </si>
  <si>
    <t>J1</t>
  </si>
  <si>
    <t>SA2001106</t>
  </si>
  <si>
    <t>UNION TUBO/TUBO NIQUELADO 22mm</t>
  </si>
  <si>
    <t>SA2001108</t>
  </si>
  <si>
    <t>UNION TUBO/TUBO NIQUELADO 35mm</t>
  </si>
  <si>
    <t>SA2001109</t>
  </si>
  <si>
    <t>UNION TUBO/TUBO NIQUELADO 42mm</t>
  </si>
  <si>
    <t>SA2010106</t>
  </si>
  <si>
    <t>CODO HEMBRA/TUBO NIQUELADO 15mm 1/2''</t>
  </si>
  <si>
    <t>SA2010108</t>
  </si>
  <si>
    <t>CODO HEMBRA/TUBO NIQUELADO 18mm 1/2''</t>
  </si>
  <si>
    <t>SA2011104</t>
  </si>
  <si>
    <t>TE TUBO/TUBO/TUBO NIQUELADO 15mm</t>
  </si>
  <si>
    <t>SA2013101</t>
  </si>
  <si>
    <t>TE H/TUBO NIQUELADO 12 x 1/2'' x 12</t>
  </si>
  <si>
    <t>SA2013102</t>
  </si>
  <si>
    <t>TE H/TUBO NIQUELADO 15 x 1/2'' x 15</t>
  </si>
  <si>
    <t>J1/PA27</t>
  </si>
  <si>
    <t>SA2013103</t>
  </si>
  <si>
    <t>TE H/TUBO NIQUELADO 22 x 1/2'' x 22</t>
  </si>
  <si>
    <t>SA2016104</t>
  </si>
  <si>
    <t>TAPON COMPRESION NIQUELADO 15mm</t>
  </si>
  <si>
    <t>SA2016105</t>
  </si>
  <si>
    <t>TAPON COMPRESION NIQUELADO 18mm</t>
  </si>
  <si>
    <t>SA2016106</t>
  </si>
  <si>
    <t>TAPON COMPRESION NIQUELADO 22mm</t>
  </si>
  <si>
    <t>SA2017103</t>
  </si>
  <si>
    <t>CODO MURAL H/TUBO NIQUELADO 15 x 1/2''</t>
  </si>
  <si>
    <t>SA2020110</t>
  </si>
  <si>
    <t>UNION TUBO/MACHO NIQUELADO 18mm x 3/4''</t>
  </si>
  <si>
    <t>SA2043212</t>
  </si>
  <si>
    <t>PURGADOR AUTOMATICO SOLAR S/SUPERIOR 1/2¨</t>
  </si>
  <si>
    <t>SA2050111</t>
  </si>
  <si>
    <t>UNION TUBO/HEMBRA NIQUELADO 18mm x 3/4''</t>
  </si>
  <si>
    <t>SA2050116</t>
  </si>
  <si>
    <t>UNION TUBO/HEMBRA NIQUELADO 35mm x 1'' 1/4''</t>
  </si>
  <si>
    <t>SA2080104</t>
  </si>
  <si>
    <t>CODO TUBO/TUBO NIQUELADO 15mm</t>
  </si>
  <si>
    <t>SA2129003</t>
  </si>
  <si>
    <t>VALVULA SEGURIDAD SOLAR M/H 1/2¨3 BAR</t>
  </si>
  <si>
    <t>SA2129004</t>
  </si>
  <si>
    <t>VALVULA SEGURIDAD SOLAR M/H 1/2¨4 BAR</t>
  </si>
  <si>
    <t>SA2129006</t>
  </si>
  <si>
    <t>VALVULA SEGURIDAD SOLAR M/H 1/2¨6 BAR</t>
  </si>
  <si>
    <t>SA2130103</t>
  </si>
  <si>
    <t>VALVULA SEGURIDAD SOLAR H/H 1/2¨3 BAR</t>
  </si>
  <si>
    <t>SA23290F</t>
  </si>
  <si>
    <t>FLEXO 1 METRO 1/2 X 1/2 BIDET</t>
  </si>
  <si>
    <t>SA2622300</t>
  </si>
  <si>
    <t>FLOTADOR SILENCIOSO LATON 3/8'' C/BOYA PLAST.</t>
  </si>
  <si>
    <t>J1/P101</t>
  </si>
  <si>
    <t>SA2622400</t>
  </si>
  <si>
    <t>FLOTADOR INFERIOR PLASTICO 3/8''</t>
  </si>
  <si>
    <t>SA2623001</t>
  </si>
  <si>
    <t>FLOTADOR OLLETA ''DEPOSITOS'' 3/8'' CON BOYA</t>
  </si>
  <si>
    <t>J2/1H10</t>
  </si>
  <si>
    <t>SA2623002</t>
  </si>
  <si>
    <t>FLOTADOR OLLETA ''DEPOSITOS'' 1/2'' CON BOYA</t>
  </si>
  <si>
    <t>J2/1H12</t>
  </si>
  <si>
    <t>SA2650001</t>
  </si>
  <si>
    <t>FLOTADOR GUIA ASIENTO LATON 3/8'' V/R W 3/16</t>
  </si>
  <si>
    <t>SA2650002</t>
  </si>
  <si>
    <t>FLOTADOR GUIAS V/PLANA DESLIZANTE 1/2¨</t>
  </si>
  <si>
    <t>SA2650003</t>
  </si>
  <si>
    <t>FLOTADOR GUIAS V/PLANA DESLIZANTE 3/4¨</t>
  </si>
  <si>
    <t>SA2650009</t>
  </si>
  <si>
    <t>FLOTADOR GUIAS V/PLANA DESLIZANTE 3¨</t>
  </si>
  <si>
    <t>SA2650010</t>
  </si>
  <si>
    <t>FLOTADOR GUIAS V/PLANA DESLIZANTE 4¨</t>
  </si>
  <si>
    <t>SA2650103</t>
  </si>
  <si>
    <t>FLOTADOR GUIA ASIENTO LATON 3/4'' M/7</t>
  </si>
  <si>
    <t>J3</t>
  </si>
  <si>
    <t>SA2650104</t>
  </si>
  <si>
    <t>FLOTADOR GUIA ASIENTO LATON 1¨M8</t>
  </si>
  <si>
    <t>SA2650105</t>
  </si>
  <si>
    <t>FLOTADOR GUIA ASIENTO LATON 11/4''M/9</t>
  </si>
  <si>
    <t>SA2650112</t>
  </si>
  <si>
    <t>FLOTADOR GUIA ASIENTO LATON 1/2'' M/6 REDONDA</t>
  </si>
  <si>
    <t>J4</t>
  </si>
  <si>
    <t>SA2650202</t>
  </si>
  <si>
    <t>FLOT. GUIAS V/ARTICULADA ASIENTO LATON 1/2¨M/6</t>
  </si>
  <si>
    <t>SA2650203</t>
  </si>
  <si>
    <t>FLOT. GUIAS V/ARTICULADA ASIENTO LATON 3/4¨M/6</t>
  </si>
  <si>
    <t>SA2650204</t>
  </si>
  <si>
    <t>FLOT. GUIAS V/ARTICULADA ASIENTO LATON 1¨M/8</t>
  </si>
  <si>
    <t>SA2651001</t>
  </si>
  <si>
    <t>FLOTADOR SILENCIOSO 3/8'' CR.T/SUPERIOR</t>
  </si>
  <si>
    <t>SA2651011</t>
  </si>
  <si>
    <t>FLOTADOR SILENCIOSO CR.3/8'' T/INFERIOR</t>
  </si>
  <si>
    <t>SA2653002</t>
  </si>
  <si>
    <t>FLOTADOR OLLETA 1/2'' M/6</t>
  </si>
  <si>
    <t>SA2653004</t>
  </si>
  <si>
    <t>FLOTADOR OLLETA 1'' M/6</t>
  </si>
  <si>
    <t>SA2653101</t>
  </si>
  <si>
    <t>FLOTADOR OLLETA 3/8'' V/R W 3/16</t>
  </si>
  <si>
    <t>J4/O28</t>
  </si>
  <si>
    <t>SA2656109</t>
  </si>
  <si>
    <t>BOYA EXPANDIDA 9cm 3/8''</t>
  </si>
  <si>
    <t>J4/O6</t>
  </si>
  <si>
    <t>SA2656111</t>
  </si>
  <si>
    <t>BOYA EXPANDIDA 11cm 1/2''</t>
  </si>
  <si>
    <t>J5</t>
  </si>
  <si>
    <t>SA2656113</t>
  </si>
  <si>
    <t>BOYA EXPANDIDA 13cm 3/4'' M7/100</t>
  </si>
  <si>
    <t>J5/O4</t>
  </si>
  <si>
    <t>SA2656115</t>
  </si>
  <si>
    <t>BOYA EXPANDIDA 15cm 1'' R.8/100</t>
  </si>
  <si>
    <t>J5/U46</t>
  </si>
  <si>
    <t>SA2656120</t>
  </si>
  <si>
    <t>BOYA EXPANDIDA 20cm 11/4'':11/2¨</t>
  </si>
  <si>
    <t>J6/O3</t>
  </si>
  <si>
    <t>SA2656123</t>
  </si>
  <si>
    <t>BOYA EXPANDIDA 23cm 2''</t>
  </si>
  <si>
    <t>J6/P7</t>
  </si>
  <si>
    <t>SA2657012</t>
  </si>
  <si>
    <t>BOYA PLASTICO CORREDERA 12 cm.x1/2¨M6</t>
  </si>
  <si>
    <t>SA2657015</t>
  </si>
  <si>
    <t>BOYA PLASTICO CORREDERA 15 cm.x1¨M8</t>
  </si>
  <si>
    <t>SA2657020</t>
  </si>
  <si>
    <t>BOYA PLASTICO CORREDERA 20 cm.x11/4¨:11/2¨</t>
  </si>
  <si>
    <t>SA2657025</t>
  </si>
  <si>
    <t>BOYA PLASTICO CORREDERA 25 cm.x2¨_4¨</t>
  </si>
  <si>
    <t>SA2661109</t>
  </si>
  <si>
    <t>BOYA PORESPAN 9cm x 3/8''</t>
  </si>
  <si>
    <t>J7</t>
  </si>
  <si>
    <t>SA2661211</t>
  </si>
  <si>
    <t>BOYA PORESPAN 11cm x 1/2''</t>
  </si>
  <si>
    <t>SA2661316</t>
  </si>
  <si>
    <t>BOYA PORESPAN 16cm x 3/4''-1¨</t>
  </si>
  <si>
    <t>SA2887074</t>
  </si>
  <si>
    <t>RACOR CONTADOR 1¨x3/4¨</t>
  </si>
  <si>
    <t>SA2887172</t>
  </si>
  <si>
    <t>RACOR CONTADOR 3/4¨x1/2¨</t>
  </si>
  <si>
    <t>SA2887178</t>
  </si>
  <si>
    <t>RACOR CONTADOR 21/2¨x2¨</t>
  </si>
  <si>
    <t>SA3322472</t>
  </si>
  <si>
    <t>TE 5 VIAS 1¨x1/4¨72 mm.</t>
  </si>
  <si>
    <t>SA4400201</t>
  </si>
  <si>
    <t>VAL.ESFERA H/H PALANCA PN40 3/8¨</t>
  </si>
  <si>
    <t>SA4400202</t>
  </si>
  <si>
    <t>VAL.ESFERA H/H PALANCA PN40 1/2¨</t>
  </si>
  <si>
    <t>SA4400203</t>
  </si>
  <si>
    <t>VAL.ESFERA H/H PALANCA PN40 3/4¨</t>
  </si>
  <si>
    <t>SA4400204</t>
  </si>
  <si>
    <t>VAL.ESFERA H/H PALANCA PN40 1¨</t>
  </si>
  <si>
    <t>SA4400205</t>
  </si>
  <si>
    <t>VAL.ESFERA H/H PALANCA PN40 11/4¨</t>
  </si>
  <si>
    <t>SA4400206</t>
  </si>
  <si>
    <t>VAL.ESFERA H/H PALANCA PN40 11/2¨</t>
  </si>
  <si>
    <t>SA4400207</t>
  </si>
  <si>
    <t>VAL.ESFERA H/H PALANCA PN40 2¨</t>
  </si>
  <si>
    <t>SA4400208</t>
  </si>
  <si>
    <t>VAL.ESFERA H/H PALANCA PN40 21/2¨</t>
  </si>
  <si>
    <t>J11</t>
  </si>
  <si>
    <t>SA4400209</t>
  </si>
  <si>
    <t>VAL.ESFERA H/H PALANCA PN40 3¨</t>
  </si>
  <si>
    <t>SA4400210</t>
  </si>
  <si>
    <t>VAL.ESFERA H/H PALANCA PN40 4¨</t>
  </si>
  <si>
    <t>SA4400244</t>
  </si>
  <si>
    <t>VAL.ESFERA H/H PALANCA PN40 1/4¨</t>
  </si>
  <si>
    <t>SA4400301</t>
  </si>
  <si>
    <t>VAL.ESFERA H/H MARIPOSA PN40 3/8''</t>
  </si>
  <si>
    <t>SA4400302</t>
  </si>
  <si>
    <t>VAL.ESFERA H/H MARIPOSA PN40 1/2''</t>
  </si>
  <si>
    <t>SA4400303</t>
  </si>
  <si>
    <t>VAL.ESFERA H/H MARIPOSA PN40 3/4''</t>
  </si>
  <si>
    <t>SA4400304</t>
  </si>
  <si>
    <t>VAL.ESFERA H/H MARIPOSA PN40 1''</t>
  </si>
  <si>
    <t>SA4400305</t>
  </si>
  <si>
    <t>VAL.ESFERA H/H MARIPOSA PN40 11/4''</t>
  </si>
  <si>
    <t>SA4400306</t>
  </si>
  <si>
    <t>VAL.ESFERA H/H MARIPOSA PN40 11/2''</t>
  </si>
  <si>
    <t>SA4400307</t>
  </si>
  <si>
    <t>VAL.ESFERA H/H MARIPOSA PN40 2''</t>
  </si>
  <si>
    <t>SA4400344</t>
  </si>
  <si>
    <t>VAL.ESFERA H/H MARIPOSA PN40 1/4''</t>
  </si>
  <si>
    <t>SA4401002</t>
  </si>
  <si>
    <t>VALVULA ESFERA MH 1/2''</t>
  </si>
  <si>
    <t>SA4401003</t>
  </si>
  <si>
    <t>VALVULA ESFERA MH 3/4''</t>
  </si>
  <si>
    <t>SA4401004</t>
  </si>
  <si>
    <t>VALVULA ESFERA MH 1''</t>
  </si>
  <si>
    <t>SA4401005</t>
  </si>
  <si>
    <t>VALVULA ESFERA MH 1 1/4''</t>
  </si>
  <si>
    <t>SA4401006</t>
  </si>
  <si>
    <t>VALVULA ESFERA MH 1 1/2''</t>
  </si>
  <si>
    <t>SA4401007</t>
  </si>
  <si>
    <t>VALVULA ESFERA MH 2''</t>
  </si>
  <si>
    <t>SA4401101</t>
  </si>
  <si>
    <t>VALVULA ESFERA 3 VIAS H/H/H 3/8''</t>
  </si>
  <si>
    <t>SA4401102</t>
  </si>
  <si>
    <t>VALVULA ESFERA 3 VIAS H/H/H 1/2''</t>
  </si>
  <si>
    <t>SA4401103</t>
  </si>
  <si>
    <t>VALVULA ESFERA 3 VIAS H/H/H 3/4''</t>
  </si>
  <si>
    <t>SA4401202</t>
  </si>
  <si>
    <t>VALVULA ESFERA MM 1/2''</t>
  </si>
  <si>
    <t>PCE</t>
  </si>
  <si>
    <t>SA4401203</t>
  </si>
  <si>
    <t>VALVULA ESFERA MM 3/4''</t>
  </si>
  <si>
    <t>SA4401204</t>
  </si>
  <si>
    <t>VALVULA ESFERA MM 1''</t>
  </si>
  <si>
    <t>SA4402001</t>
  </si>
  <si>
    <t>VALVULA ESFERA MARIPOSA HH 3/8''</t>
  </si>
  <si>
    <t>SA4402002</t>
  </si>
  <si>
    <t>VALVULA ESFERA MARIPOSA HH 1/2''</t>
  </si>
  <si>
    <t>SA4402003</t>
  </si>
  <si>
    <t>VALVULA ESFERA MARIPOSA HH 3/4''</t>
  </si>
  <si>
    <t>J13/P57</t>
  </si>
  <si>
    <t>SA4402004</t>
  </si>
  <si>
    <t>VALVULA ESFERA MARIPOSA HH 1''</t>
  </si>
  <si>
    <t>J13/P34</t>
  </si>
  <si>
    <t>SA4402102</t>
  </si>
  <si>
    <t>VALVULA ESFERA MARIPOSA MM 1/2''</t>
  </si>
  <si>
    <t>SA4402103</t>
  </si>
  <si>
    <t>VALVULA ESFERA MARIPOSA MM 3/4''</t>
  </si>
  <si>
    <t>SA4402104</t>
  </si>
  <si>
    <t>VALVULA ESFERA MARIPOSA MM 1''</t>
  </si>
  <si>
    <t>SA4403001</t>
  </si>
  <si>
    <t>VALVULA ESFERA MARIPOSA MH 3/8''</t>
  </si>
  <si>
    <t>SA4403002</t>
  </si>
  <si>
    <t>VALVULA ESFERA MARIPOSA MH 1/2''</t>
  </si>
  <si>
    <t>SA4403003</t>
  </si>
  <si>
    <t>VALVULA ESFERA MARIPOSA MH 3/4''</t>
  </si>
  <si>
    <t>SA4403004</t>
  </si>
  <si>
    <t>VALVULA ESFERA MARIPOSA MH 1''</t>
  </si>
  <si>
    <t>SA4405015</t>
  </si>
  <si>
    <t>VALVULA ESFERA SOLDAR MARIPOSA 15 mm</t>
  </si>
  <si>
    <t>J14/P12/P34</t>
  </si>
  <si>
    <t>SA4405018</t>
  </si>
  <si>
    <t>VALVULA ESFERA SOLDAR MARIPOSA 18 mm</t>
  </si>
  <si>
    <t>SA4405022</t>
  </si>
  <si>
    <t>VALVULA ESFERA SOLDAR MARIPOSA 22 mm</t>
  </si>
  <si>
    <t>SA4405028</t>
  </si>
  <si>
    <t>VALVULA ESFERA SOLDAR MARIPOSA 28 mm</t>
  </si>
  <si>
    <t>J14/O29</t>
  </si>
  <si>
    <t>SA4408012</t>
  </si>
  <si>
    <t>JARDIN CIERRE ESFER. 2 BOCAS 1/2''-3/4''-3/4''</t>
  </si>
  <si>
    <t>SA4408112</t>
  </si>
  <si>
    <t>GRIFO JARDIN C/ESFERICO E/RAPIDO 1/2¨x3/4¨</t>
  </si>
  <si>
    <t>SA4408114</t>
  </si>
  <si>
    <t>GRIFO JARDIN C/ESFERICO E/RAPIDO 3/4¨x1¨</t>
  </si>
  <si>
    <t>SA4408203</t>
  </si>
  <si>
    <t>GRIFO JARDIN C/ESF. E/RAPIDO ANTIHIELO 1/2¨x3/4¨</t>
  </si>
  <si>
    <t>SA4408304</t>
  </si>
  <si>
    <t>GRIFO JARDIN C/ESF. E/RAPIDO ANTIHIELO 3/4¨x1¨</t>
  </si>
  <si>
    <t>SA4408323</t>
  </si>
  <si>
    <t>ENCHUFE RAPIDO LATON CROMO 3/4¨</t>
  </si>
  <si>
    <t>SA4408324</t>
  </si>
  <si>
    <t>ENCHUFE RAPIDO LATON CROMO 1¨</t>
  </si>
  <si>
    <t>SA4408325</t>
  </si>
  <si>
    <t>ENCHUFE RAPIDO LATON CROMO 11/4¨</t>
  </si>
  <si>
    <t>SA4408333</t>
  </si>
  <si>
    <t>RACOR 2 PIEZAS MANGUERA 3/4¨</t>
  </si>
  <si>
    <t>SA4408334</t>
  </si>
  <si>
    <t>RACOR 2 PIEZAS MANGUERA 1¨</t>
  </si>
  <si>
    <t>SA4408335</t>
  </si>
  <si>
    <t>RACOR 2 PIEZAS MANGUERA 11/4¨</t>
  </si>
  <si>
    <t>SA4408401</t>
  </si>
  <si>
    <t>GRIFO BARRIL PALANCA ALUMINIO 3/8¨</t>
  </si>
  <si>
    <t>SA4408402</t>
  </si>
  <si>
    <t>GRIFO BARRIL PALANCA ALUMINIO 1/2¨</t>
  </si>
  <si>
    <t>SA4408403</t>
  </si>
  <si>
    <t>GRIFO BARRIL PALANCA ALUMINIO 3/4¨</t>
  </si>
  <si>
    <t>SA4408502</t>
  </si>
  <si>
    <t>GRIFO BARRIL PALANCA MARIPOSA 1/2¨</t>
  </si>
  <si>
    <t>SA4409002</t>
  </si>
  <si>
    <t>VALVULA RETENCION EJE NYLON 1/2¨</t>
  </si>
  <si>
    <t>J16/P35</t>
  </si>
  <si>
    <t>SA4409003</t>
  </si>
  <si>
    <t>VALVULA RETENCION EJE NYLON 3/4¨</t>
  </si>
  <si>
    <t>SA4409004</t>
  </si>
  <si>
    <t>VALVULA RETENCION EJE NYLON 1¨</t>
  </si>
  <si>
    <t>J16/P34</t>
  </si>
  <si>
    <t>SA4409005</t>
  </si>
  <si>
    <t>VALVULA RETENCION EJE NYLON 11/4¨</t>
  </si>
  <si>
    <t>SA4409012</t>
  </si>
  <si>
    <t>VALVULA RETENCION EJE LATON REFORZADA 1/2¨</t>
  </si>
  <si>
    <t>SA4409013</t>
  </si>
  <si>
    <t>VALVULA RETENCION EJE LATON REFORZADA 3/4¨</t>
  </si>
  <si>
    <t>SA4409014</t>
  </si>
  <si>
    <t>VALVULA RETENCION EJE LATON REFORZADA 1¨</t>
  </si>
  <si>
    <t>SA4409015</t>
  </si>
  <si>
    <t>VALVULA RETENCION EJE LATON REFORZADA 11/4¨</t>
  </si>
  <si>
    <t>SA4409016</t>
  </si>
  <si>
    <t>VALVULA RETENCION EJE LATON REFORZADA 11/2¨</t>
  </si>
  <si>
    <t>SA4409017</t>
  </si>
  <si>
    <t>VALVULA RETENCION EJE LATON REFORZADA 2¨</t>
  </si>
  <si>
    <t>SA4409018</t>
  </si>
  <si>
    <t>VALVULA RETENCION EJE LATON REFORZADA 21/2¨</t>
  </si>
  <si>
    <t>SA4409019</t>
  </si>
  <si>
    <t>VALVULA RETENCION EJE LATON REFORZADA 3¨</t>
  </si>
  <si>
    <t>SA4409103</t>
  </si>
  <si>
    <t>VALVULA RETENCION POZO 3/4¨</t>
  </si>
  <si>
    <t>SA4409104</t>
  </si>
  <si>
    <t>VALVULA RETENCION POZO 1¨</t>
  </si>
  <si>
    <t>SA4409105</t>
  </si>
  <si>
    <t>VALVULA RETENCION POZO 11/4¨</t>
  </si>
  <si>
    <t>J18</t>
  </si>
  <si>
    <t>SA4409106</t>
  </si>
  <si>
    <t>VALVULA RETENCION POZO 11/2¨</t>
  </si>
  <si>
    <t>SA4409303</t>
  </si>
  <si>
    <t>VALVULA RETENCION EJE NYLON C/FILTRO INOX 3/4¨</t>
  </si>
  <si>
    <t>SA4409505</t>
  </si>
  <si>
    <t>VALVULA RETENCION EJE NYLON C/FILTRO INOX 11/4¨</t>
  </si>
  <si>
    <t>SA4409606</t>
  </si>
  <si>
    <t>VALVULA RETENCION EJE NYLON C/FILTRO INOX 11/2¨</t>
  </si>
  <si>
    <t>SA4416003</t>
  </si>
  <si>
    <t>FILTRO INCLINADO LATON 3/4¨</t>
  </si>
  <si>
    <t>SA4417002</t>
  </si>
  <si>
    <t>VALVULA RETENCION CLAPETA CIERRE GOMA 1/2¨</t>
  </si>
  <si>
    <t>SA4417003</t>
  </si>
  <si>
    <t>VALVULA RETENCION CLAPETA CIERRE GOMA 3/4¨</t>
  </si>
  <si>
    <t>SA4417005</t>
  </si>
  <si>
    <t>VALVULA RETENCION CLAPETA CIERRE GOMA 11/4¨</t>
  </si>
  <si>
    <t>SA4417006</t>
  </si>
  <si>
    <t>VALVULA RETENCION CLAPETA CIERRE GOMA 11/2¨</t>
  </si>
  <si>
    <t>SA4417007</t>
  </si>
  <si>
    <t>VALVULA RETENCION CLAPETA CIERRE GOMA 2¨</t>
  </si>
  <si>
    <t>SA4418001</t>
  </si>
  <si>
    <t>C.VOLANTE /FLORON METAL P/LLAVE EMPOTRAR PALANCA</t>
  </si>
  <si>
    <t>SA4418002</t>
  </si>
  <si>
    <t>C.VOLANTE /FLORON METAL P/LLAVE EMPOTRAR REDONDO</t>
  </si>
  <si>
    <t>J19/P60</t>
  </si>
  <si>
    <t>SA4418003</t>
  </si>
  <si>
    <t>C.VOLANTE /FLORON METAL P/LLAVE EMPOTRAR 0CULTO</t>
  </si>
  <si>
    <t>SA4418015</t>
  </si>
  <si>
    <t>CUERPO LLAVE ESF.EMPOTRAR SOLDAR 15 mm</t>
  </si>
  <si>
    <t>SA4418018</t>
  </si>
  <si>
    <t>CUERPO LLAVE ESF.EMPOTRAR SOLDAR 18 mm</t>
  </si>
  <si>
    <t>SA4418022</t>
  </si>
  <si>
    <t>CUERPO LLAVE ESF.EMPOTRAR SOLDAR 22 mm</t>
  </si>
  <si>
    <t>J20/P60</t>
  </si>
  <si>
    <t>SA4418028</t>
  </si>
  <si>
    <t>CUERPO LLAVE ESF.EMPOTRAR SOLDAR 28 mm</t>
  </si>
  <si>
    <t>SA4418102</t>
  </si>
  <si>
    <t>CUERPO LLAVE ESF.EMPOTRAR ROSCADO 1/2¨</t>
  </si>
  <si>
    <t>J20/PA8/A17</t>
  </si>
  <si>
    <t>SA4418103</t>
  </si>
  <si>
    <t>CUERPO LLAVE ESF.EMPOTRAR ROSCADO 3/4¨</t>
  </si>
  <si>
    <t>SA4418104</t>
  </si>
  <si>
    <t>CUERPO LLAVE ESF.EMPOTRAR ROSCADO 1¨</t>
  </si>
  <si>
    <t>SA4418222</t>
  </si>
  <si>
    <t>VAL.ESFERA P/COLECTORES RECTA 1/2¨</t>
  </si>
  <si>
    <t>J20</t>
  </si>
  <si>
    <t>SA4418223</t>
  </si>
  <si>
    <t>VAL.ESFERA P/COLECTORES RECTA 3/4¨</t>
  </si>
  <si>
    <t>SA4418224</t>
  </si>
  <si>
    <t>VAL.ESFERA P/COLECTORES RECTA 1¨</t>
  </si>
  <si>
    <t>SA4418225</t>
  </si>
  <si>
    <t>VAL.ESFERA P/COLECTORES RECTA 11/4''</t>
  </si>
  <si>
    <t>SA4419002</t>
  </si>
  <si>
    <t>VALVULA COMPUERTA 1/2¨</t>
  </si>
  <si>
    <t>SA4419003</t>
  </si>
  <si>
    <t>VALVULA COMPUERTA 3/4¨</t>
  </si>
  <si>
    <t>SA4419004</t>
  </si>
  <si>
    <t>VALVULA COMPUERTA 1¨</t>
  </si>
  <si>
    <t>SA4419005</t>
  </si>
  <si>
    <t>VALVULA COMPUERTA 11/4¨</t>
  </si>
  <si>
    <t>SA4419006</t>
  </si>
  <si>
    <t>VALVULA COMPUERTA 11/2¨</t>
  </si>
  <si>
    <t>SA4419007</t>
  </si>
  <si>
    <t>VALVULA COMPUERTA 2¨</t>
  </si>
  <si>
    <t>SA4419008</t>
  </si>
  <si>
    <t>VALVULA COMPUERTA 21/2¨</t>
  </si>
  <si>
    <t>SA4419009</t>
  </si>
  <si>
    <t>VALVULA COMPUERTA 3¨</t>
  </si>
  <si>
    <t>SA4419010</t>
  </si>
  <si>
    <t>VALVULA COMPUERTA 4¨</t>
  </si>
  <si>
    <t>SA4419102</t>
  </si>
  <si>
    <t>VALVULA COMPUERTA CIERRE ELASTICO 1/2¨</t>
  </si>
  <si>
    <t>SA4419103</t>
  </si>
  <si>
    <t>VALVULA COMPUERTA CIERRE ELASTICO 3/4¨</t>
  </si>
  <si>
    <t>SA4419104</t>
  </si>
  <si>
    <t>VALVULA COMPUERTA CIERRE ELASTICO 1¨</t>
  </si>
  <si>
    <t>SA4419105</t>
  </si>
  <si>
    <t>VALVULA COMPUERTA CIERRE ELASTICO 11/4¨</t>
  </si>
  <si>
    <t>SA4419106</t>
  </si>
  <si>
    <t>VALVULA COMPUERTA CIERRE ELASTICO 11/2¨</t>
  </si>
  <si>
    <t>SA4419107</t>
  </si>
  <si>
    <t>VALVULA COMPUERTA CIERRE ELASTICO 2¨</t>
  </si>
  <si>
    <t>SA4421002</t>
  </si>
  <si>
    <t>GRIFO ESF JARDIN PN-16 R/MANGUERA. DT 1/2'' x 3/4''</t>
  </si>
  <si>
    <t>J21</t>
  </si>
  <si>
    <t>SA4421003</t>
  </si>
  <si>
    <t>GRIFO ESF JARDIN PN-16 R/MANGUERA. DT 3/4'' x 1''</t>
  </si>
  <si>
    <t>SA4421004</t>
  </si>
  <si>
    <t>GRIFO ESF JARDIN PN-16 R/MANGUERA. DT 1'' x 1 1/4''</t>
  </si>
  <si>
    <t>SA4488001</t>
  </si>
  <si>
    <t>VALVULA  ESFERA HH3/8''</t>
  </si>
  <si>
    <t>J21/1H24</t>
  </si>
  <si>
    <t>SA4488002</t>
  </si>
  <si>
    <t>VALVULA  ESFERA HH1/2''</t>
  </si>
  <si>
    <t>J21/T10</t>
  </si>
  <si>
    <t>SA4488003</t>
  </si>
  <si>
    <t>VALVULA ESFERA HH3/4''</t>
  </si>
  <si>
    <t>J21/U6</t>
  </si>
  <si>
    <t>SA4488003B</t>
  </si>
  <si>
    <t>VALVULA ESFERA HH-3/4'' BLISTER</t>
  </si>
  <si>
    <t>J21/U9/O9</t>
  </si>
  <si>
    <t>SA4488004</t>
  </si>
  <si>
    <t>VALVULA  ESFERA HH1''</t>
  </si>
  <si>
    <t>J21/P31</t>
  </si>
  <si>
    <t>SA4488005</t>
  </si>
  <si>
    <t>VALVULA  ESFERA HH-1 1/4''</t>
  </si>
  <si>
    <t>J22</t>
  </si>
  <si>
    <t>SA4488006</t>
  </si>
  <si>
    <t>VALVULA  ESFERA HH-1 1/2''</t>
  </si>
  <si>
    <t>SA4488007</t>
  </si>
  <si>
    <t>VALVULA  ESFERA HH-2''</t>
  </si>
  <si>
    <t>SA4488008</t>
  </si>
  <si>
    <t>VALVULA  ESFERA HH-2 1/2''</t>
  </si>
  <si>
    <t>SA4488009</t>
  </si>
  <si>
    <t>VALVULA  ESFERA HH-3''</t>
  </si>
  <si>
    <t>SA4488010</t>
  </si>
  <si>
    <t>VALVULA  ESFERA HH-4''</t>
  </si>
  <si>
    <t>SA4488011</t>
  </si>
  <si>
    <t>LLAVE DE PASO ESFERA MM-3/8''</t>
  </si>
  <si>
    <t>SA4488015</t>
  </si>
  <si>
    <t>-VALVULA ESFERA SOLDAR 15 mm</t>
  </si>
  <si>
    <t>J22/S4</t>
  </si>
  <si>
    <t>SA4488018</t>
  </si>
  <si>
    <t>VALVULA ESFERA SOLDAR 18 mm</t>
  </si>
  <si>
    <t>SA4488022</t>
  </si>
  <si>
    <t>VALVULA ESFERA SOLDAR 22 mm</t>
  </si>
  <si>
    <t>J22/P21/P6</t>
  </si>
  <si>
    <t>SA4488028</t>
  </si>
  <si>
    <t>VALVULA ESFERA SOLDAR 28 mm</t>
  </si>
  <si>
    <t>SA4488101</t>
  </si>
  <si>
    <t>VALVULA ESFERA MINI HH 3/8''</t>
  </si>
  <si>
    <t>SA4488102</t>
  </si>
  <si>
    <t>VALVULA ESFERA MINI HH 1/2''</t>
  </si>
  <si>
    <t>J22/P56</t>
  </si>
  <si>
    <t>SA4488103</t>
  </si>
  <si>
    <t>VALVULA ESFERA MINI HH 3/4''</t>
  </si>
  <si>
    <t>J22/P57/P37</t>
  </si>
  <si>
    <t>SA4488111</t>
  </si>
  <si>
    <t>VALVULA ESFERA MINI MH 3/8''</t>
  </si>
  <si>
    <t>J23/P21/P6/P57</t>
  </si>
  <si>
    <t>SA4488144</t>
  </si>
  <si>
    <t>VALVULA ESFERA MINI HH 1/4''</t>
  </si>
  <si>
    <t>SA4488222</t>
  </si>
  <si>
    <t>VALVULA ESFERA MINI MH 1/2''</t>
  </si>
  <si>
    <t>J23/T17</t>
  </si>
  <si>
    <t>SA4488222B</t>
  </si>
  <si>
    <t>VALVULA ESFERA MINI MH 1/2'' BLISTER</t>
  </si>
  <si>
    <t>J23/U57</t>
  </si>
  <si>
    <t>SA4488333</t>
  </si>
  <si>
    <t>VALVULA ESFERA MINI MH 3/4''</t>
  </si>
  <si>
    <t>J23/P21/P6</t>
  </si>
  <si>
    <t>SA4488444</t>
  </si>
  <si>
    <t>VALVULA ESFERA MINI MH 1/4''</t>
  </si>
  <si>
    <t>SA4490001</t>
  </si>
  <si>
    <t>GRIFO ESFERA RACOR MANGUERA 3/4''-3/4''</t>
  </si>
  <si>
    <t>J23/S7</t>
  </si>
  <si>
    <t>SA4490002</t>
  </si>
  <si>
    <t>GRIFO ESFERA RACOR MANGUERA 1/2''-3/4''</t>
  </si>
  <si>
    <t>SA4490002B</t>
  </si>
  <si>
    <t>GRIFO ESFERA RACOR MANGUERA 1/2''-3/4'' BLISTER</t>
  </si>
  <si>
    <t>J23</t>
  </si>
  <si>
    <t>SA4490003</t>
  </si>
  <si>
    <t>GRIFO ESFERA RACOR MANGUERA 3/4''x1''</t>
  </si>
  <si>
    <t>J23/T35</t>
  </si>
  <si>
    <t>SA4490004</t>
  </si>
  <si>
    <t>GRIFO ESFERA RACOR MANGUERA 1''x11/4''</t>
  </si>
  <si>
    <t>J23/T86</t>
  </si>
  <si>
    <t>SA4516502</t>
  </si>
  <si>
    <t>VALVULA ESFERA POLIPROPILENO HH 1/2''</t>
  </si>
  <si>
    <t>SA4516503</t>
  </si>
  <si>
    <t>VALVULA ESFERA POLIPROPILENO HH 3/4''</t>
  </si>
  <si>
    <t>SA4516504</t>
  </si>
  <si>
    <t>VALVULA ESFERA POLIPROPILENO HH 1''</t>
  </si>
  <si>
    <t>SA4516505</t>
  </si>
  <si>
    <t>VALVULA ESFERA POLIPROPILENO HH 11/4''</t>
  </si>
  <si>
    <t>SA4516506</t>
  </si>
  <si>
    <t>VALVULA ESFERA POLIPROPILENO HH 11/2''</t>
  </si>
  <si>
    <t>SA4516507</t>
  </si>
  <si>
    <t>VALVULA ESFERA POLIPROPILENO HH 2''</t>
  </si>
  <si>
    <t>SA4516508</t>
  </si>
  <si>
    <t>VALVULA ESFERA POLIPROPILENO HH 21/2''</t>
  </si>
  <si>
    <t>SA4516509</t>
  </si>
  <si>
    <t>VALVULA ESFERA POLIPROPILENO HH 3''</t>
  </si>
  <si>
    <t>SA4516510</t>
  </si>
  <si>
    <t>VALVULA ESFERA POLIPROPILENO HH 4''</t>
  </si>
  <si>
    <t>SA4516602</t>
  </si>
  <si>
    <t>GRIFO JARDIN BAJA TEMPERATURA 1/2''</t>
  </si>
  <si>
    <t>SA4516603</t>
  </si>
  <si>
    <t>GRIFO JARDIN BAJA TEMPERATURA 3/4''</t>
  </si>
  <si>
    <t>SA4516604</t>
  </si>
  <si>
    <t>GRIFO JARDIN BAJA TEMPERATURA 1''</t>
  </si>
  <si>
    <t>SA4790102</t>
  </si>
  <si>
    <t>FILTRO INOX P/VALVULA RETENCION 1/2¨</t>
  </si>
  <si>
    <t>SA4790103</t>
  </si>
  <si>
    <t>FILTRO INOX P/VALVULA RETENCION 3/4¨</t>
  </si>
  <si>
    <t>J24/P49</t>
  </si>
  <si>
    <t>SA4790104</t>
  </si>
  <si>
    <t>FILTRO INOX P/VALVULA RETENCION 1¨</t>
  </si>
  <si>
    <t>SA4790105</t>
  </si>
  <si>
    <t>FILTRO INOX P/VALVULA RETENCION 11/4¨</t>
  </si>
  <si>
    <t>SA4790106</t>
  </si>
  <si>
    <t>FILTRO INOX P/VALVULA RETENCION 11/2¨</t>
  </si>
  <si>
    <t>PA65/O61/O63</t>
  </si>
  <si>
    <t>SA4790107</t>
  </si>
  <si>
    <t>FILTRO INOX P/VALVULA RETENCION 2¨</t>
  </si>
  <si>
    <t>J25/U104</t>
  </si>
  <si>
    <t>SA4790108</t>
  </si>
  <si>
    <t>FILTRO INOX P/VALVULA RETENCION 21/2¨</t>
  </si>
  <si>
    <t>J25/P60</t>
  </si>
  <si>
    <t>SA4790109</t>
  </si>
  <si>
    <t>FILTRO INOX P/VALVULA RETENCION 3¨</t>
  </si>
  <si>
    <t>J25</t>
  </si>
  <si>
    <t>SA4790110</t>
  </si>
  <si>
    <t>FILTRO INOX P/VALVULA RETENCION 4¨</t>
  </si>
  <si>
    <t>SA5001001</t>
  </si>
  <si>
    <t>CURVA LATON 90º M/H 1G 3/8''</t>
  </si>
  <si>
    <t>SA5001002</t>
  </si>
  <si>
    <t>CURVA LATON 90º M/H 1G 1/2''</t>
  </si>
  <si>
    <t>SA5001003</t>
  </si>
  <si>
    <t>CURVA LATON 90º M/H 1G 3/4''</t>
  </si>
  <si>
    <t>SA5001004</t>
  </si>
  <si>
    <t>CURVA LATON 90º M/H 1G 1''</t>
  </si>
  <si>
    <t>SA5001005</t>
  </si>
  <si>
    <t>CURVA LATON 90º M/H 1G 1''1/4''</t>
  </si>
  <si>
    <t>SA5001006</t>
  </si>
  <si>
    <t>CURVA LATON 90º M/H 1G 1''1/2''</t>
  </si>
  <si>
    <t>SA5001007</t>
  </si>
  <si>
    <t>CURVA LATON 90º M/H 1G 2''</t>
  </si>
  <si>
    <t>SA5001008</t>
  </si>
  <si>
    <t>CURVA LATON 90º M/H 1G 2''1/2''</t>
  </si>
  <si>
    <t>SA5001009</t>
  </si>
  <si>
    <t>CURVA LATON 90º M/H 1G 3''</t>
  </si>
  <si>
    <t>SA5002001</t>
  </si>
  <si>
    <t>CURVA LATON 90º H/H 2G 3/8''</t>
  </si>
  <si>
    <t>SA5002002</t>
  </si>
  <si>
    <t>CURVA LATON 90º H/H 2G 1/2''</t>
  </si>
  <si>
    <t>SA5002003</t>
  </si>
  <si>
    <t>CURVA LATON 90º H/H 2G 3/4''</t>
  </si>
  <si>
    <t>SA5002004</t>
  </si>
  <si>
    <t>CURVA LATON 90º H/H 2G 1''</t>
  </si>
  <si>
    <t>SA5002005</t>
  </si>
  <si>
    <t>CURVA LATON 90º H/H 2G 1''1/4''</t>
  </si>
  <si>
    <t>SA5002006</t>
  </si>
  <si>
    <t>CURVA LATON 90º H/H 2G 1''1/2''</t>
  </si>
  <si>
    <t>SA5002007</t>
  </si>
  <si>
    <t>CURVA LATON 90º H/H 2G 2''</t>
  </si>
  <si>
    <t>SA5002008</t>
  </si>
  <si>
    <t>CURVA LATON 90º H/H 2G 2''1/2''</t>
  </si>
  <si>
    <t>SA5002009</t>
  </si>
  <si>
    <t>CURVA LATON 90º H/H 2G 3''</t>
  </si>
  <si>
    <t>SA501A012</t>
  </si>
  <si>
    <t>COBRECURVA 90º RADIO LARGO MH 12mm</t>
  </si>
  <si>
    <t>SA501A014</t>
  </si>
  <si>
    <t>COBRE-CURVA 90º RADIO LARGO M-H 14mm</t>
  </si>
  <si>
    <t>SA501A015</t>
  </si>
  <si>
    <t>COBRECURVA 90º RADIO LARGO MH 15mm</t>
  </si>
  <si>
    <t>SA501A018</t>
  </si>
  <si>
    <t>COBRECURVA 90º RADIO LARGO MH 18mm</t>
  </si>
  <si>
    <t>SA501A022</t>
  </si>
  <si>
    <t>COBRECURVA 90º RADIO LARGO MH 22mm</t>
  </si>
  <si>
    <t>SA501A028</t>
  </si>
  <si>
    <t>COBRE-CURVA 90º RADIO LARGO M-H 280mm</t>
  </si>
  <si>
    <t>SA502A012</t>
  </si>
  <si>
    <t>COBRE-CURVA 90º RADIO LARGO H-H 12mm</t>
  </si>
  <si>
    <t>J27</t>
  </si>
  <si>
    <t>SA502A015</t>
  </si>
  <si>
    <t>COBRE-CURVA 90º RADIO LARGO H-H 15mm</t>
  </si>
  <si>
    <t>SA502A018</t>
  </si>
  <si>
    <t>COBRE-CURVA 90º RADIO LARGO H-H 18mm</t>
  </si>
  <si>
    <t>SA502A022</t>
  </si>
  <si>
    <t>COBRE-CURVA 90º RADIO LARGO H-H 22mm</t>
  </si>
  <si>
    <t>SA502A028</t>
  </si>
  <si>
    <t>COBRE-CURVA 90º RADIO LARGO H-H 28mm</t>
  </si>
  <si>
    <t>SA5040001</t>
  </si>
  <si>
    <t>CURVA LATON 45º H/H 40G 3/8''</t>
  </si>
  <si>
    <t>SA5040002</t>
  </si>
  <si>
    <t>CURVA LATON 45º H/H 40G 1/2''</t>
  </si>
  <si>
    <t>SA5040003</t>
  </si>
  <si>
    <t>CURVA LATON 45º H/H 40G 3/4''</t>
  </si>
  <si>
    <t>SA5040004</t>
  </si>
  <si>
    <t>CURVA LATON 45º H/H 40G 1''</t>
  </si>
  <si>
    <t>SA5040006</t>
  </si>
  <si>
    <t>CURVA LATON 45º H/H 40G 1''1/2''</t>
  </si>
  <si>
    <t>J28</t>
  </si>
  <si>
    <t>SA5040008</t>
  </si>
  <si>
    <t>CURVA LATON 45º H/H 40G 2''1/2''</t>
  </si>
  <si>
    <t>SA5040009</t>
  </si>
  <si>
    <t>CURVA LATON 45º H/H 40G 3''</t>
  </si>
  <si>
    <t>SA5040012</t>
  </si>
  <si>
    <t>COBRE-CURVA 45º M-H 40 CU 12mm</t>
  </si>
  <si>
    <t>SA5040014</t>
  </si>
  <si>
    <t>COBRE-CURVA 45º M-H 40 CU 14mm</t>
  </si>
  <si>
    <t>SA5040015</t>
  </si>
  <si>
    <t>COBRE-CURVA 45º M-H 40 CU 15mm</t>
  </si>
  <si>
    <t>SA5040016</t>
  </si>
  <si>
    <t>COBRE-CURVA 45º M-H 40 CU 16mm</t>
  </si>
  <si>
    <t>SA5040018</t>
  </si>
  <si>
    <t>COBRE-CURVA 45º M-H 40 CU 18mm</t>
  </si>
  <si>
    <t>SA5040022</t>
  </si>
  <si>
    <t>COBRE-CURVA 45º M-H 40 CU 22mm</t>
  </si>
  <si>
    <t>SA5040028</t>
  </si>
  <si>
    <t>COBRE-CURVA 45º M-H 40 CU 28mm</t>
  </si>
  <si>
    <t>SA5041001</t>
  </si>
  <si>
    <t>CURVA LATON 45º M/H 41G 3/8''</t>
  </si>
  <si>
    <t>SA5041002</t>
  </si>
  <si>
    <t>CURVA LATON 45º M/H 41G 1/2''</t>
  </si>
  <si>
    <t>SA5041003</t>
  </si>
  <si>
    <t>CURVA LATON 45º M/H 41G 3/4''</t>
  </si>
  <si>
    <t>SA5041004</t>
  </si>
  <si>
    <t>CURVA LATON 45º M/H 41G 1''</t>
  </si>
  <si>
    <t>SA5041005</t>
  </si>
  <si>
    <t>CURVA LATON 45º M/H 41G 1''1/4''</t>
  </si>
  <si>
    <t>SA5041006</t>
  </si>
  <si>
    <t>CURVA LATON 45º M/H 41G 1''1/2''</t>
  </si>
  <si>
    <t>SA5041007</t>
  </si>
  <si>
    <t>CURVA LATON 45º M/H 41G 2''</t>
  </si>
  <si>
    <t>SA5041008</t>
  </si>
  <si>
    <t>CURVA LATON 45º M/H 41G 2''1/2''</t>
  </si>
  <si>
    <t>SA5041009</t>
  </si>
  <si>
    <t>CURVA LATON 45º M/H 41G 3''</t>
  </si>
  <si>
    <t>SA5041012</t>
  </si>
  <si>
    <t>COBRE-CURVA 45º H-H 41 CU 12mm</t>
  </si>
  <si>
    <t>SA5041014</t>
  </si>
  <si>
    <t>COBRE-CURVA 45º H-H 41 CU 14mm</t>
  </si>
  <si>
    <t>SA5041015</t>
  </si>
  <si>
    <t>COBRE-CURVA 45º H-H 41 CU 15mm</t>
  </si>
  <si>
    <t>SA5041016</t>
  </si>
  <si>
    <t>COBRE-CURVA 45º H-H 41 CU 16mm</t>
  </si>
  <si>
    <t>SA5041018</t>
  </si>
  <si>
    <t>COBRE-CURVA 45º H-H 41 CU 18mm</t>
  </si>
  <si>
    <t>SA5041022</t>
  </si>
  <si>
    <t>COBRE-CURVA 45º H-H 41 CU 22mm</t>
  </si>
  <si>
    <t>SA5041028</t>
  </si>
  <si>
    <t>COBRE-CURVA 45º H-H 41 CU 28mm</t>
  </si>
  <si>
    <t>SA5042034</t>
  </si>
  <si>
    <t>REDUCTOR PRESION ZEUS PN25 3/4¨</t>
  </si>
  <si>
    <t>SA5042118</t>
  </si>
  <si>
    <t>REDUCTOR PRESION ZEUS PN25 21/2¨</t>
  </si>
  <si>
    <t>SA5042119</t>
  </si>
  <si>
    <t>REDUCTOR PRESION ZEUS PN25 3¨</t>
  </si>
  <si>
    <t>SA5044100</t>
  </si>
  <si>
    <t>DETECTOR DE TUBERÍAS Y CABLES ELÉCTRICOS</t>
  </si>
  <si>
    <t>J29</t>
  </si>
  <si>
    <t>SA5044101</t>
  </si>
  <si>
    <t>TERMOMETRO DE INFRARROJOS</t>
  </si>
  <si>
    <t>SA5044102</t>
  </si>
  <si>
    <t>MEDIDOR DE HUMEDAD EN PAREDES Y MADERA</t>
  </si>
  <si>
    <t>SA5068012</t>
  </si>
  <si>
    <t>LLAVE RADIADOR ROSCADA 1/2¨</t>
  </si>
  <si>
    <t>J30/1H31/PA26/O15</t>
  </si>
  <si>
    <t>SA5068038</t>
  </si>
  <si>
    <t>LLAVE RADIADOR ROSCADA 3/8¨</t>
  </si>
  <si>
    <t>J30/P35</t>
  </si>
  <si>
    <t>SA5069011</t>
  </si>
  <si>
    <t>DETENTOR ROSCAR 3/8¨</t>
  </si>
  <si>
    <t>J30/P57</t>
  </si>
  <si>
    <t>SA5069012</t>
  </si>
  <si>
    <t>DETENTOR ROSCAR 1/2¨</t>
  </si>
  <si>
    <t>J30</t>
  </si>
  <si>
    <t>SA5072012</t>
  </si>
  <si>
    <t>LLAVE RADIADOR MANUAL SOLDAR 1/2''X15</t>
  </si>
  <si>
    <t>SA5072038</t>
  </si>
  <si>
    <t>LLAVE RADIADOR MANUAL SOLDAR 3/8''X12</t>
  </si>
  <si>
    <t>SA5073012</t>
  </si>
  <si>
    <t>DETENTOR SOLDAR 1/2''X15</t>
  </si>
  <si>
    <t>SA5073038</t>
  </si>
  <si>
    <t>DETENTOR SOLDAR 3/8''x12</t>
  </si>
  <si>
    <t>SA5079002</t>
  </si>
  <si>
    <t>VALVULA MONOTUBO TERMOSTATIZABLE 1/2¨</t>
  </si>
  <si>
    <t>SA5083002</t>
  </si>
  <si>
    <t>V.MANUAL 4 V.C/DETENTOR 24/19 ¨MINI¨1/2¨</t>
  </si>
  <si>
    <t>SA5083003</t>
  </si>
  <si>
    <t>V.MANUAL 4 V.C/DETENTOR 24/19 ¨MINI¨3/4¨</t>
  </si>
  <si>
    <t>SA5085002</t>
  </si>
  <si>
    <t>SALTO LATON ROSCADO 1/2¨</t>
  </si>
  <si>
    <t>SA5085003</t>
  </si>
  <si>
    <t>SALTO LATON ROSCADO 3/4¨</t>
  </si>
  <si>
    <t>SA5085004</t>
  </si>
  <si>
    <t>SALTO LATON ROSCADO 1¨</t>
  </si>
  <si>
    <t>SA5085005</t>
  </si>
  <si>
    <t>SALTO LATON ROSCADO 11/4¨</t>
  </si>
  <si>
    <t>SA5085012</t>
  </si>
  <si>
    <t>SALTO COBRE H H 85 CU 12 mm</t>
  </si>
  <si>
    <t>SA5085015</t>
  </si>
  <si>
    <t>SALTO COBRE H H 85 CU 15 mm</t>
  </si>
  <si>
    <t>SA5085018</t>
  </si>
  <si>
    <t>SALTO COBRE H H 85 CU 18 mm</t>
  </si>
  <si>
    <t>SA5085022</t>
  </si>
  <si>
    <t>SALTO COBRE H H 85 CU 22 mm</t>
  </si>
  <si>
    <t>SA5086012</t>
  </si>
  <si>
    <t>SALTO COBRE M H 86 CU 12 mm</t>
  </si>
  <si>
    <t>SA5086015</t>
  </si>
  <si>
    <t>SALTO COBRE M H 86 CU 15 mm</t>
  </si>
  <si>
    <t>SA5086018</t>
  </si>
  <si>
    <t>SALTO COBRE M H 86 CU 18 mm</t>
  </si>
  <si>
    <t>SA5086022</t>
  </si>
  <si>
    <t>SALTO COBRE M H 86 CU 22 mm</t>
  </si>
  <si>
    <t>SA5090012</t>
  </si>
  <si>
    <t>10 COBRE-CODO RADIO CORTO H-H 12mm</t>
  </si>
  <si>
    <t>SA5090015</t>
  </si>
  <si>
    <t>25 COBRE-CODO RADIO CORTO H-H 15mm</t>
  </si>
  <si>
    <t>J31</t>
  </si>
  <si>
    <t>SA5090018</t>
  </si>
  <si>
    <t>10 COBRE-CODO RADIO CORTO H-H 18mm</t>
  </si>
  <si>
    <t>SA5090022</t>
  </si>
  <si>
    <t>10 COBRE-CODO RADIO CORTO H-H 22mm</t>
  </si>
  <si>
    <t>SA5090028</t>
  </si>
  <si>
    <t>10 COBRE-CODO RADIO CORTO H-H 28mm</t>
  </si>
  <si>
    <t>SA5090050</t>
  </si>
  <si>
    <t>COBRE-CODO RADIO CORTO H-H 50mm</t>
  </si>
  <si>
    <t>SA5090112</t>
  </si>
  <si>
    <t>LATON-CODO HEMBRA 3/8''-12 90-GCU</t>
  </si>
  <si>
    <t>SA5090115</t>
  </si>
  <si>
    <t>LATONCODO HEMBRA 3/8''15 90GCU</t>
  </si>
  <si>
    <t>SA5090212</t>
  </si>
  <si>
    <t>LATON-CODO HEMBRA 1/2''-12 90-GCU</t>
  </si>
  <si>
    <t>SA5090215</t>
  </si>
  <si>
    <t>LATONCODO HEMBRA 1/2''15 90GCU</t>
  </si>
  <si>
    <t>SA5090218</t>
  </si>
  <si>
    <t>LATONCODO HEMBRA 1/2''18 90GCU</t>
  </si>
  <si>
    <t>J31/P6</t>
  </si>
  <si>
    <t>SA5090315</t>
  </si>
  <si>
    <t>LATON-CODO HEMBRA 3/4''-15 90-GCU</t>
  </si>
  <si>
    <t>J32</t>
  </si>
  <si>
    <t>SA5090316</t>
  </si>
  <si>
    <t>LATON-CODO HEMBRA 3/4''-16 90-GCU</t>
  </si>
  <si>
    <t>SA5090528</t>
  </si>
  <si>
    <t>LATON-CODO HEMBRA 11/4''-28 90-GCU</t>
  </si>
  <si>
    <t>SA5090535</t>
  </si>
  <si>
    <t>LATON-CODO HEMBRA 11/4''-35 90-GCU</t>
  </si>
  <si>
    <t>SA5090642</t>
  </si>
  <si>
    <t>LATON-CODO HEMBRA 11/2''-42 90-GCU</t>
  </si>
  <si>
    <t>SA5090754</t>
  </si>
  <si>
    <t>LATON-CODO HEMBRA 2''-54 90-GCU</t>
  </si>
  <si>
    <t>SA5092012</t>
  </si>
  <si>
    <t>COBRE-CODO RADIO CORTO M-H 12mm</t>
  </si>
  <si>
    <t>SA5092014</t>
  </si>
  <si>
    <t>COBRE-CODO RADIO CORTO M-H 14mm</t>
  </si>
  <si>
    <t>J32/PA81/P9</t>
  </si>
  <si>
    <t>SA5092015</t>
  </si>
  <si>
    <t>10 COBRE-CODO RADIO CORTO M-H 15mm</t>
  </si>
  <si>
    <t>J32/J9</t>
  </si>
  <si>
    <t>SA5092018</t>
  </si>
  <si>
    <t>COBRE-CODO RADIO CORTO M-H 18mm</t>
  </si>
  <si>
    <t>SA5092022</t>
  </si>
  <si>
    <t>COBRE-CODO RADIO CORTO M-H 22mm</t>
  </si>
  <si>
    <t>SA5092028</t>
  </si>
  <si>
    <t>COBRE-CODO RADIO CORTO M-H 28mm</t>
  </si>
  <si>
    <t>SA5092110</t>
  </si>
  <si>
    <t>LATON-CODO MACHO 3/8''-10 92-GCU</t>
  </si>
  <si>
    <t>SA5092115</t>
  </si>
  <si>
    <t>LATON-CODO MACHO 3/8''-15 92-GCU</t>
  </si>
  <si>
    <t>SA5092215</t>
  </si>
  <si>
    <t>LATON-CODO MACHO 1/2''-15 92-GCU</t>
  </si>
  <si>
    <t>J33</t>
  </si>
  <si>
    <t>SA5092216</t>
  </si>
  <si>
    <t>LATON-CODO MACHO 1/2''-16 92-GCU</t>
  </si>
  <si>
    <t>SA5092218</t>
  </si>
  <si>
    <t>LATON-CODO MACHO 1/2''-18 92-GCU</t>
  </si>
  <si>
    <t>SA5092222</t>
  </si>
  <si>
    <t>LATON-CODO MACHO 1/2''-22 92-GCU</t>
  </si>
  <si>
    <t>SA5092312</t>
  </si>
  <si>
    <t>LATON-CODO MACHO 3/4''-12 92-GCU</t>
  </si>
  <si>
    <t>SA5092318</t>
  </si>
  <si>
    <t>LATON-CODO MACHO 3/4''-18 92-GCU</t>
  </si>
  <si>
    <t>SA5092320</t>
  </si>
  <si>
    <t>LATON-CODO MACHO 3/4''-20 92-GCU</t>
  </si>
  <si>
    <t>SA5130012</t>
  </si>
  <si>
    <t>COBRE-TE HHH 12mm</t>
  </si>
  <si>
    <t>SA5130015</t>
  </si>
  <si>
    <t>COBRE-TE HHH 15mm</t>
  </si>
  <si>
    <t>SA5130018</t>
  </si>
  <si>
    <t>COBRE-TE HHH 18mm</t>
  </si>
  <si>
    <t>SA5130022</t>
  </si>
  <si>
    <t>COBRE-TE HHH 22mm</t>
  </si>
  <si>
    <t>SA5130028</t>
  </si>
  <si>
    <t>COBRE-TE HHH 28mm</t>
  </si>
  <si>
    <t>SA5130112</t>
  </si>
  <si>
    <t>LATON-TE HEMBRA 3/8''-12 130-GCU</t>
  </si>
  <si>
    <t>SA5130114</t>
  </si>
  <si>
    <t>LATON-TE HEMBRA 3/8''-14 130-GCU</t>
  </si>
  <si>
    <t>SA5130115</t>
  </si>
  <si>
    <t>LATON-TE HEMBRA 3/8''-15 130-GCU</t>
  </si>
  <si>
    <t>J34</t>
  </si>
  <si>
    <t>SA5130212</t>
  </si>
  <si>
    <t>LATON-TE HEMBRA 1/2''-12 130-GCU</t>
  </si>
  <si>
    <t>SA5130214</t>
  </si>
  <si>
    <t>LATON-TE HEMBRA 1/2''-14 130-GCU</t>
  </si>
  <si>
    <t>SA5130215</t>
  </si>
  <si>
    <t>LATONTE HEMBRA 1/2''15 130GCU</t>
  </si>
  <si>
    <t>SA5130218</t>
  </si>
  <si>
    <t>LATON-TE HEMBRA 1/2''-18 130-GCU</t>
  </si>
  <si>
    <t>SA5130222</t>
  </si>
  <si>
    <t>LATONTE HEMBRA 1/2''22 130GCU</t>
  </si>
  <si>
    <t>J34/PA51/PC51</t>
  </si>
  <si>
    <t>SA5130318</t>
  </si>
  <si>
    <t>LATONTE HEMBRA 3/4''18 130GCU</t>
  </si>
  <si>
    <t>SA5130535</t>
  </si>
  <si>
    <t>LATON-TE HEMBRA 11/4''-35 130-GCU</t>
  </si>
  <si>
    <t>SA5130642</t>
  </si>
  <si>
    <t>LATON-TE HEMBRA 11/2''-42 130-GCU</t>
  </si>
  <si>
    <t>SA5130754</t>
  </si>
  <si>
    <t>LATON-TE HEMBRA 2''-54 130-GCU</t>
  </si>
  <si>
    <t>SA5131001</t>
  </si>
  <si>
    <t>LATONTE HHH 3/8'' TH130</t>
  </si>
  <si>
    <t>J34/P10</t>
  </si>
  <si>
    <t>SA5131002</t>
  </si>
  <si>
    <t>LATONTE HHH 1/2'' TH130</t>
  </si>
  <si>
    <t>SA5131003</t>
  </si>
  <si>
    <t>LATONTE HHH 3/4'' TH130</t>
  </si>
  <si>
    <t>K1</t>
  </si>
  <si>
    <t>SA5131004</t>
  </si>
  <si>
    <t>LATONTE HHH 1'' TH130</t>
  </si>
  <si>
    <t>SA5131005</t>
  </si>
  <si>
    <t>LATON-TE H-H-H 1''1/4'' TH-130</t>
  </si>
  <si>
    <t>SA5131006</t>
  </si>
  <si>
    <t>LATON-TE H-H-H 1''1/2'' TH-130</t>
  </si>
  <si>
    <t>SA5131191</t>
  </si>
  <si>
    <t>TE REDUCIDA 130G 4''x3''x4''</t>
  </si>
  <si>
    <t>SA5131212</t>
  </si>
  <si>
    <t>TE REDUCIDA 130G 1/2 x 3/8 x 1/2</t>
  </si>
  <si>
    <t>SA5131232</t>
  </si>
  <si>
    <t>TE REDUCIDA 130G 1/2 x 3/4 x 1/2</t>
  </si>
  <si>
    <t>K2</t>
  </si>
  <si>
    <t>SA5131242</t>
  </si>
  <si>
    <t>TE REDUCIDA 130G 1/2 x 1 x 1/2</t>
  </si>
  <si>
    <t>SA5131313</t>
  </si>
  <si>
    <t>TE REDUCIDA 130G 3/4 x 3/8 x 3/4</t>
  </si>
  <si>
    <t>SA5131343</t>
  </si>
  <si>
    <t>TE REDUCIDA 130G 3/4 x 1 x 3/4</t>
  </si>
  <si>
    <t>SA5131433</t>
  </si>
  <si>
    <t>TE REDUCIDA 130G 1 x 3/4 x 3/4</t>
  </si>
  <si>
    <t>SA5131442</t>
  </si>
  <si>
    <t>TE REDUCIDA 130G 1 x 1 x 1/2</t>
  </si>
  <si>
    <t>SA5131443</t>
  </si>
  <si>
    <t>TE REDUCIDA 130G 1 x 1 x 3/4</t>
  </si>
  <si>
    <t>SA5131525</t>
  </si>
  <si>
    <t>TE REDUCIDA 130G 1''1/4x1/2''x1''1/4''</t>
  </si>
  <si>
    <t>SA5131636</t>
  </si>
  <si>
    <t>TE REDUCIDA 130G 1''1/2x3/4''x1''1/2''</t>
  </si>
  <si>
    <t>SA5131656</t>
  </si>
  <si>
    <t>TE REDUCIDA 130G 1''1/2x1''1/4''x1''1/2''</t>
  </si>
  <si>
    <t>SA5131727</t>
  </si>
  <si>
    <t>TE REDUCIDA 130G 2x1/2''x2''</t>
  </si>
  <si>
    <t>SA5131737</t>
  </si>
  <si>
    <t>TE REDUCIDA 130G 2x3/4''x2''</t>
  </si>
  <si>
    <t>SA5131757</t>
  </si>
  <si>
    <t>TE REDUCIDA 130G 2x1''1/4''x2''</t>
  </si>
  <si>
    <t>SA5131767</t>
  </si>
  <si>
    <t>TE REDUCIDA 130G 2x1''1/2''x2''</t>
  </si>
  <si>
    <t>SA5131838</t>
  </si>
  <si>
    <t>TE REDUCIDA 130G 2''1/2''x3/4''x2''1/2''</t>
  </si>
  <si>
    <t>SA5131848</t>
  </si>
  <si>
    <t>TE REDUCIDA 130G 2''1/2''x1''x2''1/2''</t>
  </si>
  <si>
    <t>SA5131868</t>
  </si>
  <si>
    <t>TE REDUCIDA 130G 2''1/2''x1''1/2x2''1/2''</t>
  </si>
  <si>
    <t>SA5131878</t>
  </si>
  <si>
    <t>TE REDUCIDA 130G 2''1/2''x2''x2''1/2''</t>
  </si>
  <si>
    <t>SA5131939</t>
  </si>
  <si>
    <t>TE REDUCIDA 130G 3x''3/4''x3''</t>
  </si>
  <si>
    <t>SA5131949</t>
  </si>
  <si>
    <t>TE REDUCIDA 130G 3x''1''x3''</t>
  </si>
  <si>
    <t>SA5131959</t>
  </si>
  <si>
    <t>TE REDUCIDA 130G 3''x1''1/4''x3''</t>
  </si>
  <si>
    <t>SA5131969</t>
  </si>
  <si>
    <t>TE REDUCIDA 130G 3x''1''1/2''x3''</t>
  </si>
  <si>
    <t>SA5131979</t>
  </si>
  <si>
    <t>TE REDUCIDA 130G 3''x2''x3''</t>
  </si>
  <si>
    <t>SA5131989</t>
  </si>
  <si>
    <t>TE REDUCIDA 130G 3''x2''1/2''x3''</t>
  </si>
  <si>
    <t>SA5132002</t>
  </si>
  <si>
    <t>LATON-TE M-H-M 132G 1/2''</t>
  </si>
  <si>
    <t>SA5134116</t>
  </si>
  <si>
    <t>RED.PRESION MEMBRANA SRV C/UNIONES M/M PN20 11/2¨</t>
  </si>
  <si>
    <t>K3</t>
  </si>
  <si>
    <t>SA5135213</t>
  </si>
  <si>
    <t>REDUCTORA PRESIÓN EN LINEA 1/2''-1/2'' 3 BAR</t>
  </si>
  <si>
    <t>SA513R020</t>
  </si>
  <si>
    <t>COBRE-TE REDUCIDA HHH 12x15x12mm</t>
  </si>
  <si>
    <t>SA513R200</t>
  </si>
  <si>
    <t>COBRE-TE REDUCIDA HHH 15x12x12mm</t>
  </si>
  <si>
    <t>SA513R202</t>
  </si>
  <si>
    <t>COBRE-TE REDUCIDA HHH 15x12x15mm</t>
  </si>
  <si>
    <t>SA513R220</t>
  </si>
  <si>
    <t>COBRE-TE REDUCIDA HHH 15x15x12mm</t>
  </si>
  <si>
    <t>SA513R242</t>
  </si>
  <si>
    <t>COBRE-TE REDUCIDA HHH 15x18x15mm</t>
  </si>
  <si>
    <t>SA513R252</t>
  </si>
  <si>
    <t>COBRE-TE REDUCIDA HHH 15x22x15mm</t>
  </si>
  <si>
    <t>SA513R311</t>
  </si>
  <si>
    <t>COBRE-TE REDUCIDA HHH 16x14x14mm</t>
  </si>
  <si>
    <t>SA513R400</t>
  </si>
  <si>
    <t>COBRE-TE REDUCIDA HHH 18x12x12mm</t>
  </si>
  <si>
    <t>SA513R402</t>
  </si>
  <si>
    <t>COBRE-TE REDUCIDA HHH 18x12x15mm</t>
  </si>
  <si>
    <t>SA513R403</t>
  </si>
  <si>
    <t>COBRE-TE REDUCIDA HHH 18x22x18mm</t>
  </si>
  <si>
    <t>SA513R404</t>
  </si>
  <si>
    <t>COBRE-TE REDUCIDA HHH 18x12x18mm</t>
  </si>
  <si>
    <t>SA513R420</t>
  </si>
  <si>
    <t>COBRE-TE REDUCIDA HHH 18x15x12mm</t>
  </si>
  <si>
    <t>SA513R422</t>
  </si>
  <si>
    <t>COBRE-TE REDUCIDA HHH 18x15x15mm</t>
  </si>
  <si>
    <t>SA513R424</t>
  </si>
  <si>
    <t>COBRE-TE REDUCIDA HHH 18x15x18mm</t>
  </si>
  <si>
    <t>SA513R440</t>
  </si>
  <si>
    <t>COBRE-TE REDUCIDA HHH 18x18x12mm</t>
  </si>
  <si>
    <t>SA513R442</t>
  </si>
  <si>
    <t>COBRE-TE REDUCIDA HHH 18x18x15mm</t>
  </si>
  <si>
    <t>SA513R505</t>
  </si>
  <si>
    <t>COBRE-TE REDUCIDA HHH 22x12x22mm</t>
  </si>
  <si>
    <t>SA513R522</t>
  </si>
  <si>
    <t>COBRE-TE REDUCIDA HHH 22x15x15mm</t>
  </si>
  <si>
    <t>SA513R524</t>
  </si>
  <si>
    <t>COBRE-TE REDUCIDA HHH 22x15x18mm</t>
  </si>
  <si>
    <t>SA513R525</t>
  </si>
  <si>
    <t>COBRE-TE REDUCIDA HHH 22x15x22mm</t>
  </si>
  <si>
    <t>SA513R542</t>
  </si>
  <si>
    <t>COBRE-TE REDUCIDA HHH 22x18x15mm</t>
  </si>
  <si>
    <t>SA513R544</t>
  </si>
  <si>
    <t>COBRE-TE REDUCIDA HHH 22x18x18mm</t>
  </si>
  <si>
    <t>SA513R545</t>
  </si>
  <si>
    <t>COBRE-TE REDUCIDA HHH 22x18x22mm</t>
  </si>
  <si>
    <t>SA513R552</t>
  </si>
  <si>
    <t>COBRE-TE REDUCIDA HHH 22x22x15mm</t>
  </si>
  <si>
    <t>SA513R554</t>
  </si>
  <si>
    <t>COBRE-TE REDUCIDA HHH 22x22x18mm</t>
  </si>
  <si>
    <t>SA513R565</t>
  </si>
  <si>
    <t>COBRE-TE REDUCIDA HHH 22x28x22mm</t>
  </si>
  <si>
    <t>SA513R618</t>
  </si>
  <si>
    <t>COBRE-TE REDUCIDA HHH 28x12x28mm</t>
  </si>
  <si>
    <t>SA513R625</t>
  </si>
  <si>
    <t>COBRE-TE REDUCIDA HHH 28x15x22mm</t>
  </si>
  <si>
    <t>SA513R626</t>
  </si>
  <si>
    <t>COBRE-TE REDUCIDA HHH 28x15x28mm</t>
  </si>
  <si>
    <t>SA513R644</t>
  </si>
  <si>
    <t>COBRE-TE REDUCIDA HHH 28x18x18mm</t>
  </si>
  <si>
    <t>SA513R645</t>
  </si>
  <si>
    <t>COBRE-TE REDUCIDA HHH 28x18x22mm</t>
  </si>
  <si>
    <t>SA513R646</t>
  </si>
  <si>
    <t>COBRE-TE REDUCIDA HHH 28x18x28mm</t>
  </si>
  <si>
    <t>SA513R652</t>
  </si>
  <si>
    <t>COBRE-TE REDUCIDA HHH 28x22x15mm</t>
  </si>
  <si>
    <t>SA513R653</t>
  </si>
  <si>
    <t>COBRE-TE REDUCIDA HHH 28x22x18mm</t>
  </si>
  <si>
    <t>SA513R655</t>
  </si>
  <si>
    <t>COBRE-TE REDUCIDA HHH 28x22x22mm</t>
  </si>
  <si>
    <t>SA513R656</t>
  </si>
  <si>
    <t>COBRE-TE REDUCIDA HHH 28x22x28mm</t>
  </si>
  <si>
    <t>SA513R662</t>
  </si>
  <si>
    <t>COBRE-TE REDUCIDA HHH 28x28x15mm</t>
  </si>
  <si>
    <t>SA513R664</t>
  </si>
  <si>
    <t>COBRE-TE REDUCIDA HHH 28x28x18mm</t>
  </si>
  <si>
    <t>SA513R665</t>
  </si>
  <si>
    <t>COBRE-TE REDUCIDA HHH 28x28x22mm</t>
  </si>
  <si>
    <t>SA5157001</t>
  </si>
  <si>
    <t>TERMOSTATO DE AMBIENTE MECANICO ANALOGICO CALOR</t>
  </si>
  <si>
    <t>SA5157002</t>
  </si>
  <si>
    <t>TERMOSTATO DE AMB.MECANICO DIGITAL CALOR</t>
  </si>
  <si>
    <t>SA5157003</t>
  </si>
  <si>
    <t>TERMOSTATO DE AMB.MECANICO CALOR/FRIO</t>
  </si>
  <si>
    <t>SA5157005</t>
  </si>
  <si>
    <t>CRONOTERMOSTATO DIGITAL PROGR.SEMANAL</t>
  </si>
  <si>
    <t>SA5165001</t>
  </si>
  <si>
    <t>MANOMETRO SALIDA POST.TOMA 1/4¨2,5 BAR O 50</t>
  </si>
  <si>
    <t>SA5165002</t>
  </si>
  <si>
    <t>MANOMETRO SALIDA POST.TOMA 1/4¨4 BAR O 50</t>
  </si>
  <si>
    <t>SA5165003</t>
  </si>
  <si>
    <t>MANOMETRO SALIDA POST.TOMA 1/4¨6 BAR O 50</t>
  </si>
  <si>
    <t>SA5165004</t>
  </si>
  <si>
    <t>MANOMETRO SALIDA POST.TOMA 1/4¨10 BAR O 50</t>
  </si>
  <si>
    <t>SA5165005</t>
  </si>
  <si>
    <t>MANOMETRO SALIDA POST.TOMA 1/4¨16 BAR O 50</t>
  </si>
  <si>
    <t>SA5166006</t>
  </si>
  <si>
    <t>MANOMETRO SALIDA POST.TOMA 1/4¨6 BAR O 63</t>
  </si>
  <si>
    <t>SA5166101</t>
  </si>
  <si>
    <t>MANOMETRO SALIDA POST.TOMA 1/4¨2,5 BAR O 63</t>
  </si>
  <si>
    <t>SA5166102</t>
  </si>
  <si>
    <t>MANOMETRO SALIDA POST.TOMA 1/4¨4 BAR O 63</t>
  </si>
  <si>
    <t>SA5170201</t>
  </si>
  <si>
    <t>MACHON MONOBLOC NORMAL 1/2''-3/8''</t>
  </si>
  <si>
    <t>SA5170211</t>
  </si>
  <si>
    <t>MACHON MONOBLOC LARGO 1/2''-3/8''</t>
  </si>
  <si>
    <t>SA5170221</t>
  </si>
  <si>
    <t>MACHON MONOBLOCK CURVO 1/2''x3/8''</t>
  </si>
  <si>
    <t>SA5180001</t>
  </si>
  <si>
    <t>CRUZ H ROSCAR 180G 3/8''</t>
  </si>
  <si>
    <t>SA5180002</t>
  </si>
  <si>
    <t>CRUZ H ROSCAR 180G 1/2''</t>
  </si>
  <si>
    <t>SA5180003</t>
  </si>
  <si>
    <t>CRUZ H ROSCAR 180G 3/4''</t>
  </si>
  <si>
    <t>SA5180010</t>
  </si>
  <si>
    <t>CRUZ H ROSCAR 180G 4''</t>
  </si>
  <si>
    <t>SA5180018</t>
  </si>
  <si>
    <t>LATON CRUZ SOLDAR 180 GCU 18 mm</t>
  </si>
  <si>
    <t>SA5180022</t>
  </si>
  <si>
    <t>LATON CRUZ SOLDAR 180 GCU 22 mm</t>
  </si>
  <si>
    <t>SA5180028</t>
  </si>
  <si>
    <t>LATON CRUZ SOLDAR 180 GCU 28 mm</t>
  </si>
  <si>
    <t>SA5180035</t>
  </si>
  <si>
    <t>LATON CRUZ SOLDAR 180 GCU 35 mm</t>
  </si>
  <si>
    <t>SA5180042</t>
  </si>
  <si>
    <t>LATON CRUZ SOLDAR 180 GCU 42 mm</t>
  </si>
  <si>
    <t>SA5180054</t>
  </si>
  <si>
    <t>LATON CRUZ SOLDAR 180 GCU 54 mm</t>
  </si>
  <si>
    <t>SA5185015</t>
  </si>
  <si>
    <t>LATON SALTO SOLDAR 85 GCU 15 mm</t>
  </si>
  <si>
    <t>SA5185018</t>
  </si>
  <si>
    <t>LATON SALTO SOLDAR 85 GCU 18 mm</t>
  </si>
  <si>
    <t>SA5185022</t>
  </si>
  <si>
    <t>LATON SALTO SOLDAR 85 GCU 22 mm</t>
  </si>
  <si>
    <t>K6</t>
  </si>
  <si>
    <t>SA5185104</t>
  </si>
  <si>
    <t>MANOMETRO SALIDA INFERIOR TOMA 1/4¨4 BAR O 50</t>
  </si>
  <si>
    <t>SA5185106</t>
  </si>
  <si>
    <t>MANOMETRO SALIDA INFERIOR TOMA 1/4¨6 BAR O 50</t>
  </si>
  <si>
    <t>SA5190001</t>
  </si>
  <si>
    <t>LATONCODO HH 3/8'' TH90</t>
  </si>
  <si>
    <t>SA5190002</t>
  </si>
  <si>
    <t>LATON CODO HH 1/2'' TH90</t>
  </si>
  <si>
    <t>K6/P37</t>
  </si>
  <si>
    <t>SA5190003</t>
  </si>
  <si>
    <t>LATONCODO HH 3/4'' TH90</t>
  </si>
  <si>
    <t>SA5190005</t>
  </si>
  <si>
    <t>LATON-CODO H-H 11/4'' TH-90</t>
  </si>
  <si>
    <t>SA5190007</t>
  </si>
  <si>
    <t>LATON-CODO H-H 2 '' TH-90</t>
  </si>
  <si>
    <t>SA5190008</t>
  </si>
  <si>
    <t>LATON-CODO H-H 21/2'' TH-90</t>
  </si>
  <si>
    <t>SA5190009</t>
  </si>
  <si>
    <t>LATON-CODO H-H 3'' TH-90</t>
  </si>
  <si>
    <t>SA5190012</t>
  </si>
  <si>
    <t>CODO H 90 G CROMO 1/2¨</t>
  </si>
  <si>
    <t>SA5190013</t>
  </si>
  <si>
    <t>CODO H 90 G CROMO 3/4¨</t>
  </si>
  <si>
    <t>SA5190201</t>
  </si>
  <si>
    <t>LATON-CODO REDUCIDO H H 1/2''x3/8''</t>
  </si>
  <si>
    <t>SA5190302</t>
  </si>
  <si>
    <t>LATON-CODO REDUCIDO H H 3/4''x1/2''</t>
  </si>
  <si>
    <t>SA5190402</t>
  </si>
  <si>
    <t>LATON-CODO REDUCIDO H H 1''x1/2''</t>
  </si>
  <si>
    <t>SA5190502</t>
  </si>
  <si>
    <t>LATON-CODO REDUCIDO H H  1''1/4''x1/2''</t>
  </si>
  <si>
    <t>SA5190503</t>
  </si>
  <si>
    <t>LATON-CODO REDUCIDO H H  1''1/4''x3/4''</t>
  </si>
  <si>
    <t>SA5190602</t>
  </si>
  <si>
    <t>LATON-CODO REDUCIDO H H  1''1/2''x1/2''</t>
  </si>
  <si>
    <t>SA5190603</t>
  </si>
  <si>
    <t>LATON-CODO REDUCIDO H H  1''1/2''x3/4''</t>
  </si>
  <si>
    <t>SA5190604</t>
  </si>
  <si>
    <t>LATON-CODO REDUCIDO H H  1''1/2''x1''</t>
  </si>
  <si>
    <t>SA5190703</t>
  </si>
  <si>
    <t>LATON-CODO REDUCIDO H H 2''x3/4''</t>
  </si>
  <si>
    <t>SA5190704</t>
  </si>
  <si>
    <t>LATON-CODO REDUCIDO H H 2''x1''</t>
  </si>
  <si>
    <t>SA5190705</t>
  </si>
  <si>
    <t>LATON-CODO REDUCIDO H H 2''x11/4''</t>
  </si>
  <si>
    <t>SA5190706</t>
  </si>
  <si>
    <t>LATON-CODO REDUCIDO H H 2''x11/2''</t>
  </si>
  <si>
    <t>SA5192001</t>
  </si>
  <si>
    <t>LATONCODO MH 3/8'' TH92 G</t>
  </si>
  <si>
    <t>SA5192002</t>
  </si>
  <si>
    <t>LATONCODO MH 1/2'' TH92 G</t>
  </si>
  <si>
    <t>SA5192003</t>
  </si>
  <si>
    <t>LATON-CODO M-H 3/4'' TH-92G</t>
  </si>
  <si>
    <t>SA5192004</t>
  </si>
  <si>
    <t>LATON-CODO M-H 1'' TH-92 G</t>
  </si>
  <si>
    <t>SA5192005</t>
  </si>
  <si>
    <t>LATON-CODO M-H 1''1/4 TH-92G</t>
  </si>
  <si>
    <t>SA5192006</t>
  </si>
  <si>
    <t>LATON-CODO M-H 1''1/2 TH-92</t>
  </si>
  <si>
    <t>SA5192007</t>
  </si>
  <si>
    <t>LATON-CODO M-H 2'' TH-92</t>
  </si>
  <si>
    <t>K8/PA14/NE14</t>
  </si>
  <si>
    <t>SA5192008</t>
  </si>
  <si>
    <t>LATON-CODO M-H 2''1/2 TH-92</t>
  </si>
  <si>
    <t>SA5192009</t>
  </si>
  <si>
    <t>LATON-CODO M-H 3'' TH-92</t>
  </si>
  <si>
    <t>SA5192011</t>
  </si>
  <si>
    <t>CODO M/H 92 G CROMO 3/8¨</t>
  </si>
  <si>
    <t>SA5192013</t>
  </si>
  <si>
    <t>CODO M/H 92 G CROMO 3/4¨</t>
  </si>
  <si>
    <t>SA5192014</t>
  </si>
  <si>
    <t>CODO M/H 92 G CROMO 1¨</t>
  </si>
  <si>
    <t>SA5192201</t>
  </si>
  <si>
    <t>LATON-CODO REDUCIDO M H 1/2''x3/8''</t>
  </si>
  <si>
    <t>SA5192302</t>
  </si>
  <si>
    <t>LATON-CODO REDUCIDO M H 1/2''x3/4''</t>
  </si>
  <si>
    <t>SA5192504</t>
  </si>
  <si>
    <t>LATON-CODO REDUCIDO M H 1''x11/4''</t>
  </si>
  <si>
    <t>SA5216012</t>
  </si>
  <si>
    <t>REDUCTOR PRESION EOLO PN10 1/2¨</t>
  </si>
  <si>
    <t>SA5216034</t>
  </si>
  <si>
    <t>REDUCTOR PRESION EOLO PN10 3/4¨</t>
  </si>
  <si>
    <t>SA5221002</t>
  </si>
  <si>
    <t>LATON-CODO 3 BOCAS H 1/2''</t>
  </si>
  <si>
    <t>SA5221003</t>
  </si>
  <si>
    <t>LATON-CODO 3 BOCAS H 3/4''</t>
  </si>
  <si>
    <t>SA5221004</t>
  </si>
  <si>
    <t>LATON-CODO 3 BOCAS H 1''</t>
  </si>
  <si>
    <t>SA5240152</t>
  </si>
  <si>
    <t>COBRE-REDUCCION H-H 240 CU 15x12mm</t>
  </si>
  <si>
    <t>SA5240162</t>
  </si>
  <si>
    <t>COBRE-REDUCCION H-H 240 CU 16x12mm</t>
  </si>
  <si>
    <t>SA5240164</t>
  </si>
  <si>
    <t>COBRE-REDUCCION H-H 240 CU 16x14mm</t>
  </si>
  <si>
    <t>SA5240165</t>
  </si>
  <si>
    <t>COBRE-REDUCCION H-H 240 CU 16x15mm</t>
  </si>
  <si>
    <t>SA5240182</t>
  </si>
  <si>
    <t>COBRE-REDUCCION H-H 240 CU 18x12mm</t>
  </si>
  <si>
    <t>SA5240185</t>
  </si>
  <si>
    <t>COBREREDUCCION HH 240 CU 18x15mm</t>
  </si>
  <si>
    <t>SA5240222</t>
  </si>
  <si>
    <t>COBRE-REDUCCION H-H 240 CU 22x12mm</t>
  </si>
  <si>
    <t>SA5240225</t>
  </si>
  <si>
    <t>COBREREDUCCION HH 240 CU 22x15mm</t>
  </si>
  <si>
    <t>SA5240228</t>
  </si>
  <si>
    <t>COBREREDUCCION HH 240 CU 22x18mm</t>
  </si>
  <si>
    <t>SA5240282</t>
  </si>
  <si>
    <t>COBRE-REDUCCION H-H 240 CU 28x22mm</t>
  </si>
  <si>
    <t>SA5240285</t>
  </si>
  <si>
    <t>COBRE-REDUCCION H-H 240 CU 28x15mm</t>
  </si>
  <si>
    <t>SA5240288</t>
  </si>
  <si>
    <t>COBRE-REDUCCION H-H 240 CU 28x18mm</t>
  </si>
  <si>
    <t>SA5240352</t>
  </si>
  <si>
    <t>COBRE-REDUCCION H-H 240 CU 35x22mm</t>
  </si>
  <si>
    <t>SA5241144</t>
  </si>
  <si>
    <t>LATONREDUCCION HEXAGONAL MH 3/8''1/4'' TH241</t>
  </si>
  <si>
    <t>SA5241201</t>
  </si>
  <si>
    <t>LATONREDUCCION HEXAGONAL MH 1/2''3/8'' TH241</t>
  </si>
  <si>
    <t>SA5241211</t>
  </si>
  <si>
    <t>LATON-REDUCCION HEXAGONAL M-H 1/2''-3/8'' CROMOTH241</t>
  </si>
  <si>
    <t>SA5241244</t>
  </si>
  <si>
    <t>LATONREDUCCION HEXAGONAL MH 1/2''1/4'' TH241</t>
  </si>
  <si>
    <t>SA5241302</t>
  </si>
  <si>
    <t>LATONREDUCCION HEXAGONAL MH 3/4''1/2'' TH241</t>
  </si>
  <si>
    <t>SA5241402</t>
  </si>
  <si>
    <t>LATON-REDUCCION HEXAGONAL M-H 1''-1/2'' TH-241</t>
  </si>
  <si>
    <t>SA5241403</t>
  </si>
  <si>
    <t>LATONREDUCCION HEXAGONAL MH 1''3/4'' TH241</t>
  </si>
  <si>
    <t>SA5241423</t>
  </si>
  <si>
    <t>**SERVIR Y FACTURAR SA5241403**</t>
  </si>
  <si>
    <t>SA5241502</t>
  </si>
  <si>
    <t>LATON-REDUCCION HEXAGONAL M-H 11/4''-1/2'' TH-241</t>
  </si>
  <si>
    <t>K12</t>
  </si>
  <si>
    <t>SA5241603</t>
  </si>
  <si>
    <t>LATON-REDUCCION HEXAGONAL M-H 11/2''-3/4'' TH-241</t>
  </si>
  <si>
    <t>K12/PA20/O17</t>
  </si>
  <si>
    <t>SA5241604</t>
  </si>
  <si>
    <t>LATON-REDUCCION HEXAGONAL M-H 11/2''-1'' TH-241</t>
  </si>
  <si>
    <t>SA5241704</t>
  </si>
  <si>
    <t>LATON-REDUCCION HEXAGONAL M-H 2''-1'' TH-241</t>
  </si>
  <si>
    <t>K13</t>
  </si>
  <si>
    <t>SA5241705</t>
  </si>
  <si>
    <t>LATON-REDUCCION HEXAGONAL M-H 2''-11/4'' TH-241</t>
  </si>
  <si>
    <t>SA5241706</t>
  </si>
  <si>
    <t>LATON-REDUCCION HEXAGONAL M-H 2''-11/2'' TH-241</t>
  </si>
  <si>
    <t>SA5241905</t>
  </si>
  <si>
    <t>LATON-REDUCCION HEXAGONAL M-H 3''-11/4'' TH-241</t>
  </si>
  <si>
    <t>SA5242144</t>
  </si>
  <si>
    <t>LATON-REDUCCION LISA M-H 3/8''-1/4''</t>
  </si>
  <si>
    <t>SA5242302</t>
  </si>
  <si>
    <t>LATON-REDUCCION LISA M-H 3/4''-1/2''</t>
  </si>
  <si>
    <t>K14</t>
  </si>
  <si>
    <t>SA5242403</t>
  </si>
  <si>
    <t>LATON-REDUCCION LISA M-H 1''-3/4''</t>
  </si>
  <si>
    <t>SA5243001</t>
  </si>
  <si>
    <t>ENTRONQUE SOLDAR PLOMO 243 GPB 3/8''</t>
  </si>
  <si>
    <t>SA5243002</t>
  </si>
  <si>
    <t>ENTRONQUE SOLDAR PLOMO 243 GPB 1/2''</t>
  </si>
  <si>
    <t>SA5243112</t>
  </si>
  <si>
    <t>ENTRONQUE MACHO 243 GCU 3/8''12</t>
  </si>
  <si>
    <t>SA5243115</t>
  </si>
  <si>
    <t>ENTRONQUE MACHO 243 GCU 3/8''15</t>
  </si>
  <si>
    <t>K15/PA52/R4/O6</t>
  </si>
  <si>
    <t>SA5243152</t>
  </si>
  <si>
    <t>COBRE-REDUCCION M-H 243 CU 15x12mm</t>
  </si>
  <si>
    <t>SA5243182</t>
  </si>
  <si>
    <t>COBRE-REDUCCION M-H 243 CU 18x12mm</t>
  </si>
  <si>
    <t>k15</t>
  </si>
  <si>
    <t>SA5243185</t>
  </si>
  <si>
    <t>COBRE-REDUCCION M-H 243 CU 18x15mm</t>
  </si>
  <si>
    <t>SA5243212</t>
  </si>
  <si>
    <t>ENTRONQUE MACHO 243 GCU 1/2''12</t>
  </si>
  <si>
    <t>SA5243215</t>
  </si>
  <si>
    <t>ENTRONQUE MACHO 243 GCU 1/2''15</t>
  </si>
  <si>
    <t>K15/O10</t>
  </si>
  <si>
    <t>SA5243218</t>
  </si>
  <si>
    <t>ENTRONQUE MACHO 243 GCU 1/2''18</t>
  </si>
  <si>
    <t>SA5243225</t>
  </si>
  <si>
    <t>**SERVIR Y FACTURAR SA5243215**</t>
  </si>
  <si>
    <t>K16/PA56/O10/O8</t>
  </si>
  <si>
    <t>SA5243227</t>
  </si>
  <si>
    <t>COBRE-REDUCCION M-H 243 CU 22x15mm</t>
  </si>
  <si>
    <t>SA5243228</t>
  </si>
  <si>
    <t>**SERVIR Y FACTURAR SA5243218**</t>
  </si>
  <si>
    <t>K16/O16</t>
  </si>
  <si>
    <t>SA5243282</t>
  </si>
  <si>
    <t>COBRE-REDUCCION M-H 243 CU 22x18mm</t>
  </si>
  <si>
    <t>SA5243285</t>
  </si>
  <si>
    <t>COBRE-REDUCCION M-H 243 CU 28x15mm</t>
  </si>
  <si>
    <t>SA5243288</t>
  </si>
  <si>
    <t>COBRE-REDUCCION M-H 243 CU 28x18mm</t>
  </si>
  <si>
    <t>SA5243289</t>
  </si>
  <si>
    <t>COBRE-REDUCCION M-H 243 CU 28x22mm</t>
  </si>
  <si>
    <t>SA5243314</t>
  </si>
  <si>
    <t>ENTRONQUE MACHO 243 GCU 3/4''-14</t>
  </si>
  <si>
    <t>SA5243315</t>
  </si>
  <si>
    <t>ENTRONQUE MACHO 243 GCU 3/4''-15</t>
  </si>
  <si>
    <t>SA5243316</t>
  </si>
  <si>
    <t>ENTRONQUE MACHO 243 GCU 3/4''-16</t>
  </si>
  <si>
    <t>SA5243318</t>
  </si>
  <si>
    <t>ENTRONQUE MACHO 243 GCU 3/4''-18</t>
  </si>
  <si>
    <t>SA5243535</t>
  </si>
  <si>
    <t>ENTRONQUE MACHO 243 GCU 11/4''-35</t>
  </si>
  <si>
    <t>SA5243635</t>
  </si>
  <si>
    <t>ENTRONQUE MACHO 243 GCU 11/2''-35</t>
  </si>
  <si>
    <t>K17</t>
  </si>
  <si>
    <t>SA5243642</t>
  </si>
  <si>
    <t>ENTRONQUE MACHO 243 GCU 11/2''-42</t>
  </si>
  <si>
    <t>SA5245102</t>
  </si>
  <si>
    <t>LATONCONTRARROSCA REDUCIDA M M 3/8''x 1/2''</t>
  </si>
  <si>
    <t>K18</t>
  </si>
  <si>
    <t>SA5245112</t>
  </si>
  <si>
    <t>LATON-CONTRARROSCA REDUCIDA M M 3/8''x 1/2'' CR</t>
  </si>
  <si>
    <t>SA5245122</t>
  </si>
  <si>
    <t>LATON-CONTRARROSCA REDUCIDA M M 3/8''x 1/2''</t>
  </si>
  <si>
    <t>SA5245203</t>
  </si>
  <si>
    <t>LATONCONTRARROSCA REDUCIDA M M 1/2''x 3/4''</t>
  </si>
  <si>
    <t>SA5245204</t>
  </si>
  <si>
    <t>LATON-CONTRARROSCA REDUCIDA M M 1/2''x 1''</t>
  </si>
  <si>
    <t>SA5245223</t>
  </si>
  <si>
    <t>LATON-CONTRARROSCA REDUCIDA M M 1/2''x 3/4</t>
  </si>
  <si>
    <t>SA5245304</t>
  </si>
  <si>
    <t>LATONCONTRARROSCA REDUCIDA M M 3/4''x 1''</t>
  </si>
  <si>
    <t>SA5245305</t>
  </si>
  <si>
    <t>LATON-CONTRARROSCA REDUCIDA M M 3/4''x1''1/4''</t>
  </si>
  <si>
    <t>SA5245306</t>
  </si>
  <si>
    <t>LATON-CONTRARROSCA REDUCIDA M M 3/4''x1''1/2''</t>
  </si>
  <si>
    <t>SA5245307</t>
  </si>
  <si>
    <t>LATON-CONTRARROSCA REDUCIDA M M 3/4''x 2</t>
  </si>
  <si>
    <t>SA5245314</t>
  </si>
  <si>
    <t>LATON-CONTRARROSCA REDUCIDA M M 3/4''x 1'' CR</t>
  </si>
  <si>
    <t>SA5245334</t>
  </si>
  <si>
    <t>LATON-CONTRARROSCA REDUCIDA M M 1/8''x 1/4''</t>
  </si>
  <si>
    <t>SA5245405</t>
  </si>
  <si>
    <t>LATON-CONTRARROSCA REDUCIDA M M 1''x1''1/4''</t>
  </si>
  <si>
    <t>K19</t>
  </si>
  <si>
    <t>SA5245607</t>
  </si>
  <si>
    <t>LATON-CONTRARROSCA REDUCIDA M M 1''1/2''x2</t>
  </si>
  <si>
    <t>SA5245708</t>
  </si>
  <si>
    <t>LATON-CONTRARROSCA REDUCIDA M M 2¨x 2''1/2''</t>
  </si>
  <si>
    <t>SA5246102</t>
  </si>
  <si>
    <t>LATONRACOR MARSELLA M3/8''H1/2'' TH241/246</t>
  </si>
  <si>
    <t>K20</t>
  </si>
  <si>
    <t>SA5246103</t>
  </si>
  <si>
    <t>LATON-RACOR MARSELLA M-3/8''-H-3/4'' TH-241/247</t>
  </si>
  <si>
    <t>SA5246122</t>
  </si>
  <si>
    <t>DESCATALOGADO SA5246102 * * *</t>
  </si>
  <si>
    <t>SA5246201</t>
  </si>
  <si>
    <t>LATONRACOR MARSELLA M1/2''H3/8'' TH241/246</t>
  </si>
  <si>
    <t>SA5246203</t>
  </si>
  <si>
    <t>LATONRACOR MARSELLA M1/2''H3/4'' TH241/246</t>
  </si>
  <si>
    <t>SA5246204</t>
  </si>
  <si>
    <t>LATON-RACOR MARSELLA M-1/2''-H-1'' TH-241/246</t>
  </si>
  <si>
    <t>SA5246211</t>
  </si>
  <si>
    <t>LATON-RACOR MARSELLA M-1/2''-H-3/8''CROMO TH-241/246</t>
  </si>
  <si>
    <t>SA5246255</t>
  </si>
  <si>
    <t>LATON-RACOR MARSELLA M-1/2''-H-5/8'' TH-241/246</t>
  </si>
  <si>
    <t>K21</t>
  </si>
  <si>
    <t>SA5246302</t>
  </si>
  <si>
    <t>LATON-RACOR MARSELLA M-3/4''-H-1/2'' TH-241/246</t>
  </si>
  <si>
    <t>SA5246304</t>
  </si>
  <si>
    <t>LATONRACOR MARSELLA M3/4''H1'' TH241/246</t>
  </si>
  <si>
    <t>SA5246307</t>
  </si>
  <si>
    <t>LATON-RACOR MARSELLA M-3/4''-H-2'' TH-241/246</t>
  </si>
  <si>
    <t>SA5246312</t>
  </si>
  <si>
    <t>LATON-RACOR MARSELLA M-3/4''-H-1/2'' CROMOTH-241/246</t>
  </si>
  <si>
    <t>SA5246402</t>
  </si>
  <si>
    <t>LATON-RACOR MARSELLA M-1''-H-1/2'' TH-241/246</t>
  </si>
  <si>
    <t>K21/O16</t>
  </si>
  <si>
    <t>SA5246403</t>
  </si>
  <si>
    <t>LATON-RACOR MARSELLA M-1''-H-3/4'' TH-241/246</t>
  </si>
  <si>
    <t>SA5246407</t>
  </si>
  <si>
    <t>LATON-RACOR MARSELLA M-1''-H-2'' TH-241/246</t>
  </si>
  <si>
    <t>SA5246441</t>
  </si>
  <si>
    <t>LATON-RACOR MARSELLA M-1/4''-H-3/8'' TH-241/246</t>
  </si>
  <si>
    <t>SA5254012</t>
  </si>
  <si>
    <t>RACOR 2 P.C/PURGADOR 359 GCU 7/8¨X12</t>
  </si>
  <si>
    <t>SA5254015</t>
  </si>
  <si>
    <t>RACOR 2 P.C/PURGADOR 359 GCU 7/8¨X15</t>
  </si>
  <si>
    <t>SA5254018</t>
  </si>
  <si>
    <t>RACOR 2 P.C/PURGADOR 359 GCU 7/8¨X18</t>
  </si>
  <si>
    <t>SA5254022</t>
  </si>
  <si>
    <t>RACOR 2 P.C/PURGADOR 359 GCU 7/8¨X22</t>
  </si>
  <si>
    <t>SA5254028</t>
  </si>
  <si>
    <t>RACOR 2 P.C/PURGADOR 359 GCU 7/8¨X28</t>
  </si>
  <si>
    <t>SA5254215</t>
  </si>
  <si>
    <t>RACOR 2 P.C/PURGADOR 359 GCU 1/2¨X15</t>
  </si>
  <si>
    <t>SA5254218</t>
  </si>
  <si>
    <t>RACOR 2 P.C/PURGADOR 359 GCU 1/2¨X18</t>
  </si>
  <si>
    <t>SA5254315</t>
  </si>
  <si>
    <t>RACOR 2 P.C/PURGADOR 359 GCU 3/4¨X15</t>
  </si>
  <si>
    <t>SA5254318</t>
  </si>
  <si>
    <t>RACOR 2 P.C/PURGADOR 359 GCU 3/4¨X18</t>
  </si>
  <si>
    <t>SA5254322</t>
  </si>
  <si>
    <t>RACOR 2 P.C/PURGADOR 359 GCU 3/4¨X22</t>
  </si>
  <si>
    <t>SA5254428</t>
  </si>
  <si>
    <t>RACOR 2 P.C/PURGADOR 359 GCU 1¨X28</t>
  </si>
  <si>
    <t>SA5254912</t>
  </si>
  <si>
    <t>RACOR 2 P.C/PURGADOR 359 GCU 12X20,150</t>
  </si>
  <si>
    <t>SA5254915</t>
  </si>
  <si>
    <t>RACOR 2 P.C/PURGADOR 359 GCU 15X20,150</t>
  </si>
  <si>
    <t>SA5254918</t>
  </si>
  <si>
    <t>RACOR 2 P.C/PURGADOR 359 GCU 18X20,150</t>
  </si>
  <si>
    <t>SA5255110</t>
  </si>
  <si>
    <t>LATON/COBRE-RACOR RECTO SOLDAR 3/8''-10 359-GLCU</t>
  </si>
  <si>
    <t>SA5255112</t>
  </si>
  <si>
    <t>LATON/COBRE-RACOR RECTO SOLDAR 3/8''-12 359-GLCU</t>
  </si>
  <si>
    <t>SA5255114</t>
  </si>
  <si>
    <t>LATON/COBRE-RACOR RECTO SOLDAR 3/8''-14 359-GLCU</t>
  </si>
  <si>
    <t>SA5255115</t>
  </si>
  <si>
    <t>LATON/COBRE-RACOR RECTO SOLDAR 3/8''-15 359-GLCU</t>
  </si>
  <si>
    <t>SA5255212</t>
  </si>
  <si>
    <t>LATON/COBRE-RACOR RECTO SOLDAR 1/2''-12 359-GLCU</t>
  </si>
  <si>
    <t>SA5255214</t>
  </si>
  <si>
    <t>LATON/COBRE-RACOR RECTO SOLDAR 1/2''-14 359-GLCU</t>
  </si>
  <si>
    <t>SA5255215</t>
  </si>
  <si>
    <t>LATON/COBRE-RACOR RECTO SOLDAR 1/2''-15 359-GLCU</t>
  </si>
  <si>
    <t>SA5255216</t>
  </si>
  <si>
    <t>LATON/COBRE-RACOR RECTO SOLDAR 1/2''-16 359-GLCU</t>
  </si>
  <si>
    <t>SA5255218</t>
  </si>
  <si>
    <t>LATON/COBRE-RACOR RECTO SOLDAR 1/2''-18 359-GLCU</t>
  </si>
  <si>
    <t>SA5255222</t>
  </si>
  <si>
    <t>LATON/COBRE-RACOR RECTO SOLDAR 1/2''-22 359-GLCU</t>
  </si>
  <si>
    <t>SA5255312</t>
  </si>
  <si>
    <t>LATON/COBRE-RACOR RECTO SOLDAR 3/4''-12 359-GLCU</t>
  </si>
  <si>
    <t>SA5255314</t>
  </si>
  <si>
    <t>LATON/COBRE-RACOR RECTO SOLDAR 3/4''-14 359-GLCU</t>
  </si>
  <si>
    <t>SA5255315</t>
  </si>
  <si>
    <t>LATON/COBRE-RACOR RECTO SOLDAR 3/4''-15 359-GLCU</t>
  </si>
  <si>
    <t>SA5255316</t>
  </si>
  <si>
    <t>LATON/COBRE-RACOR RECTO SOLDAR 3/4''-16 359-GLCU</t>
  </si>
  <si>
    <t>SA5255318</t>
  </si>
  <si>
    <t>LATON/COBRE-RACOR RECTO SOLDAR 3/4''-18 359-GLCU</t>
  </si>
  <si>
    <t>SA5255322</t>
  </si>
  <si>
    <t>LATON/COBRE-RACOR RECTO SOLDAR 3/4''-22 359-GLCU</t>
  </si>
  <si>
    <t>SA5255328</t>
  </si>
  <si>
    <t>LATON/COBRE-RACOR RECTO SOLDAR 3/4''-28 359-GLCU</t>
  </si>
  <si>
    <t>SA5255418</t>
  </si>
  <si>
    <t>LATON/COBRE-RACOR RECTO SOLDAR 1''-18 359-GLCU</t>
  </si>
  <si>
    <t>SA5255422</t>
  </si>
  <si>
    <t>LATON/COBRE-RACOR RECTO SOLDAR 1''-22 359-GLCU</t>
  </si>
  <si>
    <t>SA5255428</t>
  </si>
  <si>
    <t>LATON/COBRE-RACOR RECTO SOLDAR 1''-28 359-GLCU</t>
  </si>
  <si>
    <t>SA5255528</t>
  </si>
  <si>
    <t>LATON/COBRE-RACOR RECTO SOLDAR 11/4''-28 359-GLCU</t>
  </si>
  <si>
    <t>SA5255535</t>
  </si>
  <si>
    <t>LATON/COBRE-RACOR RECTO SOLDAR 11/4''-35 359-GLCU</t>
  </si>
  <si>
    <t>SA5255635</t>
  </si>
  <si>
    <t>LATON/COBRE-RACOR RECTO SOLDAR 11/2''-35 359-GLCU</t>
  </si>
  <si>
    <t>SA5255642</t>
  </si>
  <si>
    <t>LATON/COBRE-RACOR RECTO SOLDAR 11/2''-42 359-GLCU</t>
  </si>
  <si>
    <t>SA5255754</t>
  </si>
  <si>
    <t>LATON/COBRE-RACOR RECTO SOLDAR 2''-54 359-GLCU</t>
  </si>
  <si>
    <t>SA5256012</t>
  </si>
  <si>
    <t>RACOR RECTO SOLDAR 7/8''-12 359-GLCU CON PRECINTO</t>
  </si>
  <si>
    <t>SA5256015</t>
  </si>
  <si>
    <t>RACOR RECTO SOLDAR 7/8''-15 359-GLCU CON PRECINTO</t>
  </si>
  <si>
    <t>SA5256018</t>
  </si>
  <si>
    <t>RACOR RECTO SOLDAR 7/8''-18 359-GLCU CON PRECINTO</t>
  </si>
  <si>
    <t>SA5256022</t>
  </si>
  <si>
    <t>RACOR RECTO SOLDAR 7/8''-22 359-GLCU CON PRECINTO</t>
  </si>
  <si>
    <t>SA5256028</t>
  </si>
  <si>
    <t>RACOR RECTO SOLDAR 7/8''-28 359-GLCU CON PRECINTO</t>
  </si>
  <si>
    <t>SA5256210</t>
  </si>
  <si>
    <t>RACOR RECTO SOLDAR 1/2''-10 359-GLCU CON PRECINTO</t>
  </si>
  <si>
    <t>SA5256212</t>
  </si>
  <si>
    <t>RACOR RECTO SOLDAR 1/2''-12 359-GLCU CON PRECINTO</t>
  </si>
  <si>
    <t>SA5256214</t>
  </si>
  <si>
    <t>RACOR RECTO SOLDAR 1/2''-14 359-GLCU CON PRECINTO</t>
  </si>
  <si>
    <t>SA5256215</t>
  </si>
  <si>
    <t>RACOR RECTO SOLDAR 1/2''-15 359-GLCU CON PRECINTO</t>
  </si>
  <si>
    <t>SA5256216</t>
  </si>
  <si>
    <t>RACOR RECTO SOLDAR 1/2''-16 359-GLCU CON PRECINTO</t>
  </si>
  <si>
    <t>SA5256218</t>
  </si>
  <si>
    <t>RACOR RECTO SOLDAR 1/2''-18 359-GLCU CON PRECINTO</t>
  </si>
  <si>
    <t>SA5256222</t>
  </si>
  <si>
    <t>RACOR RECTO SOLDAR 1/2''-22 359-GLCU CON PRECINTO</t>
  </si>
  <si>
    <t>SA5256314</t>
  </si>
  <si>
    <t>RACOR RECTO SOLDAR 3/4''-14 359-GLCU CON PRECINTO</t>
  </si>
  <si>
    <t>SA5256315</t>
  </si>
  <si>
    <t>RACOR RECTO SOLDAR 3/4''-15 359-GLCU CON PRECINTO</t>
  </si>
  <si>
    <t>SA5256316</t>
  </si>
  <si>
    <t>RACOR RECTO SOLDAR 3/4''-16 359-GLCU CON PRECINTO</t>
  </si>
  <si>
    <t>SA5256318</t>
  </si>
  <si>
    <t>RACOR RECTO SOLDAR 3/4''-18 359-GLCU CON PRECINTO</t>
  </si>
  <si>
    <t>SA5256322</t>
  </si>
  <si>
    <t>RACOR RECTO SOLDAR 3/4''-22 359-GLCU CON PRECINTO</t>
  </si>
  <si>
    <t>SA5256328</t>
  </si>
  <si>
    <t>RACOR RECTO SOLDAR 3/4''-28 359-GLCU CON PRECINTO</t>
  </si>
  <si>
    <t>SA5256418</t>
  </si>
  <si>
    <t>RACOR RECTO SOLDAR 1''-18 359-GLCU CON PRECINTO</t>
  </si>
  <si>
    <t>SA5256422</t>
  </si>
  <si>
    <t>RACOR RECTO SOLDAR 1''-22 359-GLCU CON PRECINTO</t>
  </si>
  <si>
    <t>SA5256428</t>
  </si>
  <si>
    <t>RACOR RECTO SOLDAR 1''-28 359-GLCU CON PRECINTO</t>
  </si>
  <si>
    <t>SA5256528</t>
  </si>
  <si>
    <t>RACOR RECTO SOLDAR 11/4''-28 359-GLCU CON PRECINTO</t>
  </si>
  <si>
    <t>SA5256535</t>
  </si>
  <si>
    <t>RACOR RECTO SOLDAR 11/4''-35 359-GLCU CON PRECINTO</t>
  </si>
  <si>
    <t>SA5256635</t>
  </si>
  <si>
    <t>RACOR RECTO SOLDAR 11/2''-35 359-GLCU CON PRECINTO</t>
  </si>
  <si>
    <t>SA5256642</t>
  </si>
  <si>
    <t>RACOR RECTO SOLDAR 11/2''-42 359-GLCU CON PRECINTO</t>
  </si>
  <si>
    <t>SA5256754</t>
  </si>
  <si>
    <t>RACOR RECTO SOLDAR 2''-54 359-GLCU CON PRECINTO</t>
  </si>
  <si>
    <t>SA5257112</t>
  </si>
  <si>
    <t>RACOR RECTO SOLDAR 3/8''-12 359GCU JUNTA PLANA</t>
  </si>
  <si>
    <t>SA5257115</t>
  </si>
  <si>
    <t>RACOR RECTO SOLDAR 3/8''-15 359GCU JUNTA PLANA</t>
  </si>
  <si>
    <t>SA5257212</t>
  </si>
  <si>
    <t>RACOR RECTO SOLDAR 1/2''-12 359GCU JUNTA PLANA</t>
  </si>
  <si>
    <t>SA5257214</t>
  </si>
  <si>
    <t>RACOR RECTO SOLDAR 1/2''-14 359GCU JUNTA PLANA</t>
  </si>
  <si>
    <t>SA5257215</t>
  </si>
  <si>
    <t>RACOR RECTO SOLDAR 1/2''-15 359GCU JUNTA PLANA</t>
  </si>
  <si>
    <t>SA5257216</t>
  </si>
  <si>
    <t>RACOR RECTO SOLDAR 1/2''-16 359GCU JUNTA PLANA</t>
  </si>
  <si>
    <t>SA5257218</t>
  </si>
  <si>
    <t>RACOR RECTO SOLDAR 1/2''-18 359GCU JUNTA PLANA</t>
  </si>
  <si>
    <t>SA5257222</t>
  </si>
  <si>
    <t>RACOR RECTO SOLDAR 1/2''-22 359GCU JUNTA PLANA</t>
  </si>
  <si>
    <t>SA5257312</t>
  </si>
  <si>
    <t>RACOR RECTO SOLDAR 3/4''-12 359GCU JUNTA PLANA</t>
  </si>
  <si>
    <t>SA5257314</t>
  </si>
  <si>
    <t>RACOR RECTO SOLDAR 3/4''-14 359GCU JUNTA PLANA</t>
  </si>
  <si>
    <t>SA5257315</t>
  </si>
  <si>
    <t>RACOR RECTO SOLDAR 3/4''-15 359GCU JUNTA PLANA</t>
  </si>
  <si>
    <t>SA5257316</t>
  </si>
  <si>
    <t>RACOR RECTO SOLDAR 3/4''-16 359GCU JUNTA PLANA</t>
  </si>
  <si>
    <t>SA5257318</t>
  </si>
  <si>
    <t>RACOR RECTO SOLDAR 3/4''-18 359GCU JUNTA PLANA</t>
  </si>
  <si>
    <t>SA5257322</t>
  </si>
  <si>
    <t>RACOR RECTO SOLDAR 3/4''-22 359GCU JUNTA PLANA</t>
  </si>
  <si>
    <t>SA5257328</t>
  </si>
  <si>
    <t>RACOR RECTO SOLDAR 3/4''-28 359GCU JUNTA PLANA</t>
  </si>
  <si>
    <t>SA5257422</t>
  </si>
  <si>
    <t>RACOR RECTO SOLDAR 1''-22 359GCU JUNTA PLANA</t>
  </si>
  <si>
    <t>SA5257428</t>
  </si>
  <si>
    <t>RACOR RECTO SOLDAR 1''-28 359GCU JUNTA PLANA</t>
  </si>
  <si>
    <t>SA5257528</t>
  </si>
  <si>
    <t>RACOR RECTO SOLDAR 11/4''-28 359GCU JUNTA PLANA</t>
  </si>
  <si>
    <t>SA5257535</t>
  </si>
  <si>
    <t>RACOR RECTO SOLDAR 11/4''-35 359GCU JUNTA PLANA</t>
  </si>
  <si>
    <t>SA5257642</t>
  </si>
  <si>
    <t>RACOR RECTO SOLDAR 11/2''-42 359GCU JUNTA PLANA</t>
  </si>
  <si>
    <t>SA5257754</t>
  </si>
  <si>
    <t>RACOR RECTO SOLDAR 2''-54 359GCU JUNTA PLANA</t>
  </si>
  <si>
    <t>SA5258012</t>
  </si>
  <si>
    <t>RACOR 2 P. C/TOMA 1/8'' 359 GCU 7/8¨X12</t>
  </si>
  <si>
    <t>SA5258015</t>
  </si>
  <si>
    <t>RACOR 2 P. C/TOMA 1/8'' 359 GCU 7/8¨X15</t>
  </si>
  <si>
    <t>SA5258018</t>
  </si>
  <si>
    <t>RACOR 2 P. C/TOMA 1/8'' 359 GCU 7/8¨X18</t>
  </si>
  <si>
    <t>SA5258022</t>
  </si>
  <si>
    <t>RACOR 2 P. C/TOMA 1/8'' 359 GCU 7/8¨X22</t>
  </si>
  <si>
    <t>SA5258028</t>
  </si>
  <si>
    <t>RACOR 2 P. C/TOMA 1/8'' 359 GCU 7/8¨X28</t>
  </si>
  <si>
    <t>SA5258215</t>
  </si>
  <si>
    <t>RACOR 2 P. C/TOMA 1/8'' 359 GCU 1/2¨X15</t>
  </si>
  <si>
    <t>SA5258218</t>
  </si>
  <si>
    <t>RACOR 2 P. C/TOMA 1/8'' 359 GCU 1/2¨X18</t>
  </si>
  <si>
    <t>SA5258315</t>
  </si>
  <si>
    <t>RACOR 2 P. C/TOMA 1/8'' 359 GCU 3/4¨X15</t>
  </si>
  <si>
    <t>SA5258318</t>
  </si>
  <si>
    <t>RACOR 2 P. C/TOMA 1/8'' 359 GCU 3/4¨X18</t>
  </si>
  <si>
    <t>SA5258322</t>
  </si>
  <si>
    <t>RACOR 2 P. C/TOMA 1/8'' 359 GCU 3/4¨X22</t>
  </si>
  <si>
    <t>SA5258428</t>
  </si>
  <si>
    <t>RACOR 2 P. C/TOMA 1/8'' 359 GCU 1¨X28</t>
  </si>
  <si>
    <t>SA5258912</t>
  </si>
  <si>
    <t>RACOR 2 P. C/TOMA 1/8'' 359 GCU 12X20,150</t>
  </si>
  <si>
    <t>SA5258915</t>
  </si>
  <si>
    <t>RACOR 2 P. C/TOMA 1/8'' 359 GCU 15X20,150</t>
  </si>
  <si>
    <t>SA5258918</t>
  </si>
  <si>
    <t>RACOR 2 P. C/TOMA 1/8'' 359 GCU 18X20,150</t>
  </si>
  <si>
    <t>SA5260012</t>
  </si>
  <si>
    <t>RACOR 2 P. C/TOMA 1/4¨359 GCU 7/8¨X12</t>
  </si>
  <si>
    <t>SA5260015</t>
  </si>
  <si>
    <t>RACOR 2 P. C/TOMA 1/4¨359 GCU 7/8¨X15</t>
  </si>
  <si>
    <t>SA5260018</t>
  </si>
  <si>
    <t>RACOR 2 P. C/TOMA 1/4¨359 GCU 7/8¨X18</t>
  </si>
  <si>
    <t>SA5260022</t>
  </si>
  <si>
    <t>RACOR 2 P. C/TOMA 1/4¨359 GCU 7/8¨X22</t>
  </si>
  <si>
    <t>SA5260028</t>
  </si>
  <si>
    <t>RACOR 2 P. C/TOMA 1/4¨359 GCU 7/8¨X28</t>
  </si>
  <si>
    <t>SA5270012</t>
  </si>
  <si>
    <t>10 COBRE-MANGUITO H-H  270cu 12mm</t>
  </si>
  <si>
    <t>SA5270015</t>
  </si>
  <si>
    <t>10 COBRE-MANGUITO H-H  270cu 15mm</t>
  </si>
  <si>
    <t>SA5270018</t>
  </si>
  <si>
    <t>COBRE-MANGUITO H-H  270cu 18mm</t>
  </si>
  <si>
    <t>SA5270022</t>
  </si>
  <si>
    <t>COBRE-MANGUITO H-H  270cu 22mm</t>
  </si>
  <si>
    <t>SA5270054</t>
  </si>
  <si>
    <t>COBRE-MANGUITO H-H  270cu 54mm</t>
  </si>
  <si>
    <t>SA5270112</t>
  </si>
  <si>
    <t>LATON-ENLACE HEMBRA 3/8''-12 270-GCU</t>
  </si>
  <si>
    <t>SA5270115</t>
  </si>
  <si>
    <t>LATON-ENLACE HEMBRA 3/8''-15 270-GCU</t>
  </si>
  <si>
    <t>K23/PA42/PC42</t>
  </si>
  <si>
    <t>SA5270201</t>
  </si>
  <si>
    <t>LATON-MANGUITO H-H REDUCIDO  1/2''x3/8 TH-270</t>
  </si>
  <si>
    <t>SA5270212</t>
  </si>
  <si>
    <t>LATON-ENLACE HEMBRA 1/2''-12 270-GCU</t>
  </si>
  <si>
    <t>K23/PA21/P6</t>
  </si>
  <si>
    <t>SA5270215</t>
  </si>
  <si>
    <t>LATON-ENLACE HEMBRA 1/2''-15 270-GCU</t>
  </si>
  <si>
    <t>K23/PA41/PC41</t>
  </si>
  <si>
    <t>SA5270218</t>
  </si>
  <si>
    <t>LATON-ENLACE HEMBRA 1/2''-18 270-GCU</t>
  </si>
  <si>
    <t>K23/PA40/PC40</t>
  </si>
  <si>
    <t>SA5270225</t>
  </si>
  <si>
    <t>**SERVIR Y FACTURAR SA5270215**</t>
  </si>
  <si>
    <t>K24/PA51/PC</t>
  </si>
  <si>
    <t>SA5270302</t>
  </si>
  <si>
    <t>LATON-MANGUITO H-H REDUCIDO  3/4''x1/2 TH-270</t>
  </si>
  <si>
    <t>K24</t>
  </si>
  <si>
    <t>SA5270315</t>
  </si>
  <si>
    <t>LATON-ENLACE HEMBRA 3/4''-15 270-GCU</t>
  </si>
  <si>
    <t>K24/P37</t>
  </si>
  <si>
    <t>SA5270318</t>
  </si>
  <si>
    <t>LATON-ENLACE HEMBRA 3/4''-18 270-GCU</t>
  </si>
  <si>
    <t>K24/PA57/O21/O59</t>
  </si>
  <si>
    <t>SA5270503</t>
  </si>
  <si>
    <t>LATON-MANGUITO H-H REDUCIDO  11/4''x3/4 TH-270</t>
  </si>
  <si>
    <t>SA5270504</t>
  </si>
  <si>
    <t>LATON-MANGUITO H-H REDUCIDO  11/4''x1TH-270</t>
  </si>
  <si>
    <t>SA5270603</t>
  </si>
  <si>
    <t>LATON-MANGUITO H-H REDUCIDO  11/2''x3/4 TH-270</t>
  </si>
  <si>
    <t>SA5270604</t>
  </si>
  <si>
    <t>LATON-MANGUITO H-H REDUCIDO  11/2''x1 TH-270</t>
  </si>
  <si>
    <t>SA5270642</t>
  </si>
  <si>
    <t>LATON-ENLACE HEMBRA 11/2''-42 270-GCU</t>
  </si>
  <si>
    <t>SA5270706</t>
  </si>
  <si>
    <t>LATON-MANGUITO H-H REDUCIDO  2''x11/2 TH-270</t>
  </si>
  <si>
    <t>SA5270807</t>
  </si>
  <si>
    <t>LATON-MANGUITO H-H REDUCIDO  21/2''x2 TH-270</t>
  </si>
  <si>
    <t>SA5271001</t>
  </si>
  <si>
    <t>LATONMANGUITO HH 3/8'' TH270</t>
  </si>
  <si>
    <t>SA5271002</t>
  </si>
  <si>
    <t>LATONMANGUITO HH 1/2'' TH270</t>
  </si>
  <si>
    <t>SA5271003</t>
  </si>
  <si>
    <t>LATONMANGUITO HH 3/4'' TH270</t>
  </si>
  <si>
    <t>SA5271004</t>
  </si>
  <si>
    <t>LATONMANGUITO HH 1'' TH270</t>
  </si>
  <si>
    <t>SA5271005</t>
  </si>
  <si>
    <t>LATON-MANGUITO H-H 11/4'' TH-270</t>
  </si>
  <si>
    <t>SA5271006</t>
  </si>
  <si>
    <t>LATON-MANGUITO H-H 11/2'' TH-270</t>
  </si>
  <si>
    <t>K25/PA24/P15</t>
  </si>
  <si>
    <t>SA5271007</t>
  </si>
  <si>
    <t>LATON-MANGUITO H-H 2'' TH-270</t>
  </si>
  <si>
    <t>K25/PA40/PC40</t>
  </si>
  <si>
    <t>SA5271008</t>
  </si>
  <si>
    <t>LATON-MANGUITO H-H 21/2'' TH-270</t>
  </si>
  <si>
    <t>SA5271012</t>
  </si>
  <si>
    <t>LATON-MANGUITO H-H 1/2''CROMO TH-270</t>
  </si>
  <si>
    <t>SA5271013</t>
  </si>
  <si>
    <t>LATON-MANGUITO H-H 3/4''CROMO TH-270</t>
  </si>
  <si>
    <t>K25</t>
  </si>
  <si>
    <t>SA5280101</t>
  </si>
  <si>
    <t>LATONCONTRARROSCA MM 3/8'' TH280</t>
  </si>
  <si>
    <t>K25/D9</t>
  </si>
  <si>
    <t>SA5280202</t>
  </si>
  <si>
    <t>LATONCONTRARROSCA MM 1/2'' TH280</t>
  </si>
  <si>
    <t>K25/M9</t>
  </si>
  <si>
    <t>SA5280212</t>
  </si>
  <si>
    <t>LATON-CONTRARROSCA M-M 1/2'' TH-280 CR</t>
  </si>
  <si>
    <t>SA5280303</t>
  </si>
  <si>
    <t>LATONCONTRARROSCA MM 3/4'' TH280</t>
  </si>
  <si>
    <t>K25/PA39/PC39</t>
  </si>
  <si>
    <t>SA5280404</t>
  </si>
  <si>
    <t>LATONCONTRARROSCA MM 1'' TH280</t>
  </si>
  <si>
    <t>K25/PA51/PC</t>
  </si>
  <si>
    <t>SA5280414</t>
  </si>
  <si>
    <t>LATON-CONTRARROSCA M-M 1'' TH-280 CR</t>
  </si>
  <si>
    <t>SA5280505</t>
  </si>
  <si>
    <t>LATON-CONTRARROSCA M-M 1''1/4'' TH-280</t>
  </si>
  <si>
    <t>SA5280606</t>
  </si>
  <si>
    <t>LATON-CONTRARROSCA M-M 1''1/2'' TH-280</t>
  </si>
  <si>
    <t>SA5280707</t>
  </si>
  <si>
    <t>LATON-CONTRARROSCA M-M 2'' TH-280</t>
  </si>
  <si>
    <t>SA5280808</t>
  </si>
  <si>
    <t>LATON-CONTRARROSCA M-M 2''1/2'' TH-280</t>
  </si>
  <si>
    <t>SA5280909</t>
  </si>
  <si>
    <t>LATON-CONTRARROSCA M-M 3'' TH-280</t>
  </si>
  <si>
    <t>SA5280910</t>
  </si>
  <si>
    <t>LATON-CONTRARROSCA M-M 4'' TH-280</t>
  </si>
  <si>
    <t>SA5280911</t>
  </si>
  <si>
    <t>LATON-CONTRARROSCA M-M 5'' TH-280</t>
  </si>
  <si>
    <t>SA5281002</t>
  </si>
  <si>
    <t>MANGUITO ANTIELECTROLISIS 1/2''</t>
  </si>
  <si>
    <t>SA5281003</t>
  </si>
  <si>
    <t>MANGUITO ANTIELECTROLISIS 3/4''</t>
  </si>
  <si>
    <t>SA5281004</t>
  </si>
  <si>
    <t>MANGUITO ANTIELECTROLISIS 1''</t>
  </si>
  <si>
    <t>SA5281005</t>
  </si>
  <si>
    <t>MANGUITO ANTIELECTROLISIS 11/4''</t>
  </si>
  <si>
    <t>SA5281006</t>
  </si>
  <si>
    <t>MANGUITO ANTIELECTROLISIS 11/2''</t>
  </si>
  <si>
    <t>SA5281007</t>
  </si>
  <si>
    <t>MANGUITO ANTIELECTROLISIS 2''</t>
  </si>
  <si>
    <t>K25/O38</t>
  </si>
  <si>
    <t>SA5281008</t>
  </si>
  <si>
    <t>MANGUITO ANTIELECTROLISIS 21/2''</t>
  </si>
  <si>
    <t>SA5281009</t>
  </si>
  <si>
    <t>MANGUITO ANTIELECTROLISIS 3''</t>
  </si>
  <si>
    <t>SA5281010</t>
  </si>
  <si>
    <t>MANGUITO ANTIELECTROLISIS 4''</t>
  </si>
  <si>
    <t>SA5282002</t>
  </si>
  <si>
    <t>MANGUITO ANTIELECTROLISIS MH 1/2''</t>
  </si>
  <si>
    <t>SA5282003</t>
  </si>
  <si>
    <t>MANGUITO ANTIELECTROLISIS MH 3/4''</t>
  </si>
  <si>
    <t>SA5290001</t>
  </si>
  <si>
    <t>LATONTAPON MACHO 3/8'' TH290</t>
  </si>
  <si>
    <t>SA5290002</t>
  </si>
  <si>
    <t>LATONTAPON MACHO 1/2'' TH290</t>
  </si>
  <si>
    <t>SA5290003</t>
  </si>
  <si>
    <t>LATONTAPON MACHO 3/4'' TH290</t>
  </si>
  <si>
    <t>SA5290004</t>
  </si>
  <si>
    <t>TAPON MACHO 1'' TH290</t>
  </si>
  <si>
    <t>K27/PA13/NE13</t>
  </si>
  <si>
    <t>SA5290005</t>
  </si>
  <si>
    <t>TAPON M 290G 1'' 1/4</t>
  </si>
  <si>
    <t>SA5290006</t>
  </si>
  <si>
    <t>TAPON M 290G 1''1/2</t>
  </si>
  <si>
    <t>SA5290012</t>
  </si>
  <si>
    <t>TAPON M 290G 1/2'' CR</t>
  </si>
  <si>
    <t>SA5290072</t>
  </si>
  <si>
    <t>TAPON M LATON PRECINTO 1/2''</t>
  </si>
  <si>
    <t>SA5290073</t>
  </si>
  <si>
    <t>TAPON M LATON PRECINTO 3/4''</t>
  </si>
  <si>
    <t>SA5290076</t>
  </si>
  <si>
    <t>TAPON M LATON PRECINTO 1 1/2''</t>
  </si>
  <si>
    <t>SA5290333</t>
  </si>
  <si>
    <t>TAPON MACHO 1/8'' TH-290</t>
  </si>
  <si>
    <t>SA5300001</t>
  </si>
  <si>
    <t>TAPON H LATON 300G 3/8''</t>
  </si>
  <si>
    <t>SA5300002</t>
  </si>
  <si>
    <t>TAPON H LATON 300G 1/2''</t>
  </si>
  <si>
    <t>SA5300003</t>
  </si>
  <si>
    <t>TAPON H LATON 300G 3/4''</t>
  </si>
  <si>
    <t>SA5300004</t>
  </si>
  <si>
    <t>TAPON H LATON 300G 1''</t>
  </si>
  <si>
    <t>K27/PA21/P6</t>
  </si>
  <si>
    <t>SA5300005</t>
  </si>
  <si>
    <t>TAPON H LATON 300G 11/4''</t>
  </si>
  <si>
    <t>K27/PA14/NE14</t>
  </si>
  <si>
    <t>SA5300009</t>
  </si>
  <si>
    <t>TAPON H LATON 300G 3''</t>
  </si>
  <si>
    <t>SA5300012</t>
  </si>
  <si>
    <t>TAPON H LATON 300G 1/2'' CR</t>
  </si>
  <si>
    <t>K27/PA40/PC40</t>
  </si>
  <si>
    <t>SA5300015</t>
  </si>
  <si>
    <t>TAPON H LATON 300G 5''</t>
  </si>
  <si>
    <t>SA5300032</t>
  </si>
  <si>
    <t>TAPON H LATON PRECINTO 1/2''</t>
  </si>
  <si>
    <t>SA5300033</t>
  </si>
  <si>
    <t>TAPON H LATON PRECINTO 3/4''</t>
  </si>
  <si>
    <t>SA5300034</t>
  </si>
  <si>
    <t>TAPON H LATON PRECINTO 1''</t>
  </si>
  <si>
    <t>SA5300112</t>
  </si>
  <si>
    <t>LATON-TAPON H PARA COBRE 12mm</t>
  </si>
  <si>
    <t>SA5300115</t>
  </si>
  <si>
    <t>LATON-TAPON H PARA COBRE 15mm</t>
  </si>
  <si>
    <t>SA5300118</t>
  </si>
  <si>
    <t>LATON-TAPON H PARA COBRE 18mm</t>
  </si>
  <si>
    <t>SA5300122</t>
  </si>
  <si>
    <t>LATON-TAPON H PARA COBRE 22mm</t>
  </si>
  <si>
    <t>SA5300128</t>
  </si>
  <si>
    <t>LATON-TAPON H PARA COBRE 28mm</t>
  </si>
  <si>
    <t>SA5300135</t>
  </si>
  <si>
    <t>LATON-TAPON H PARA COBRE 35mm</t>
  </si>
  <si>
    <t>SA5300142</t>
  </si>
  <si>
    <t>LATON-TAPON H PARA COBRE 42mm</t>
  </si>
  <si>
    <t>SA5300154</t>
  </si>
  <si>
    <t>LATON-TAPON H PARA COBRE 54mm</t>
  </si>
  <si>
    <t>SA5301012</t>
  </si>
  <si>
    <t>10 TAPON H COBRE 301 CU 12 mm</t>
  </si>
  <si>
    <t>K28/T20</t>
  </si>
  <si>
    <t>SA5301015</t>
  </si>
  <si>
    <t>10 TAPON H COBRE 301 CU 15 mm</t>
  </si>
  <si>
    <t>K28/T17</t>
  </si>
  <si>
    <t>SA5301018</t>
  </si>
  <si>
    <t>10 TAPON H COBRE 301 CU 18 mm</t>
  </si>
  <si>
    <t>K28/T42</t>
  </si>
  <si>
    <t>SA5301022</t>
  </si>
  <si>
    <t>10 TAPON H COBRE 301 CU 22 mm</t>
  </si>
  <si>
    <t>K28/T16</t>
  </si>
  <si>
    <t>SA5319022</t>
  </si>
  <si>
    <t>CODO UNION 3 PIEZAS M/H 1/2''</t>
  </si>
  <si>
    <t>SA5319033</t>
  </si>
  <si>
    <t>CODO UNION 3 PIEZAS M/H 3/4''</t>
  </si>
  <si>
    <t>SA5319044</t>
  </si>
  <si>
    <t>CODO UNION 3 PIEZAS M/H 1''</t>
  </si>
  <si>
    <t>SA5319088</t>
  </si>
  <si>
    <t>CODO UNION 3 PIEZAS M/H 21/2''</t>
  </si>
  <si>
    <t>SA5319100</t>
  </si>
  <si>
    <t>UNION 3 PIEZAS M/M 1/4''</t>
  </si>
  <si>
    <t>SA5319101</t>
  </si>
  <si>
    <t>UNION 3 PIEZAS M/M 3/8''</t>
  </si>
  <si>
    <t>SA5319102</t>
  </si>
  <si>
    <t>UNION 3 PIEZAS M/M 1/2''</t>
  </si>
  <si>
    <t>SA5319103</t>
  </si>
  <si>
    <t>UNION 3 PIEZAS M/M 3/4''</t>
  </si>
  <si>
    <t>SA5319104</t>
  </si>
  <si>
    <t>UNION 3 PIEZAS M/M 1''</t>
  </si>
  <si>
    <t>SA5319105</t>
  </si>
  <si>
    <t>UNION 3 PIEZAS M/M 1''1/4''</t>
  </si>
  <si>
    <t>SA5319106</t>
  </si>
  <si>
    <t>UNION 3 PIEZAS M/M 1''1/2''</t>
  </si>
  <si>
    <t>SA5319107</t>
  </si>
  <si>
    <t>UNION 3 PIEZAS M/M 2''</t>
  </si>
  <si>
    <t>SA5319108</t>
  </si>
  <si>
    <t>UNION 3 PIEZAS M/M 2''1/2''</t>
  </si>
  <si>
    <t>SA5319109</t>
  </si>
  <si>
    <t>UNION 3 PIEZAS M/M 3''</t>
  </si>
  <si>
    <t>SA5319110</t>
  </si>
  <si>
    <t>UNION 3 PIEZAS M/M 4''</t>
  </si>
  <si>
    <t>SA5319138</t>
  </si>
  <si>
    <t>CODO UNION 3 PIEZAS H/H 2''1/2''</t>
  </si>
  <si>
    <t>SA5330020</t>
  </si>
  <si>
    <t>UNION TUBOTUBO 20mm  POLIETILENO PN30</t>
  </si>
  <si>
    <t>SA5330025</t>
  </si>
  <si>
    <t>UNION TUBOTUBO 25mm  POLIETILENO PN30</t>
  </si>
  <si>
    <t>SA5330032</t>
  </si>
  <si>
    <t>UNION TUBOTUBO 32mm  POLIETILENO PN30</t>
  </si>
  <si>
    <t>SA5330040</t>
  </si>
  <si>
    <t>UNION TUBOTUBO 40mm  POLIETILENO PN30</t>
  </si>
  <si>
    <t>SA5330050</t>
  </si>
  <si>
    <t>UNION TUBOTUBO 50mm  POLIETILENO PN30</t>
  </si>
  <si>
    <t>SA5330063</t>
  </si>
  <si>
    <t>UNION TUBOTUBO 63mm  POLIETILENO PN30</t>
  </si>
  <si>
    <t>SA5330120</t>
  </si>
  <si>
    <t>UNION TUBOTUBO REPARACION 20mm  POLIETILENO PN30</t>
  </si>
  <si>
    <t>SA5330125</t>
  </si>
  <si>
    <t>UNION TUBOTUBO REPARACION 25mm  POLIETILENO PN30</t>
  </si>
  <si>
    <t>SA5330132</t>
  </si>
  <si>
    <t>UNION TUBOTUBO REPARACION 32mm  POLIETILENO PN30</t>
  </si>
  <si>
    <t>SA5330140</t>
  </si>
  <si>
    <t>UNION TUBOTUBO REPARACION 40mm  POLIETILENO PN30</t>
  </si>
  <si>
    <t>SA5330150</t>
  </si>
  <si>
    <t>UNION TUBOTUBO REPARACION 50mm  POLIETILENO PN30</t>
  </si>
  <si>
    <t>SA5330163</t>
  </si>
  <si>
    <t>UNION TUBOTUBO REPARACION 63mm  POLIETILENO PN30</t>
  </si>
  <si>
    <t>SA5330220</t>
  </si>
  <si>
    <t>CODO MURAL HEMBRA 20mm-1/2''  TUBO POLIETILENO PN30</t>
  </si>
  <si>
    <t>SA5330325</t>
  </si>
  <si>
    <t>CODO MURAL HEMBRA 25mm-3/4''  TUBO POLIETILENO PN30</t>
  </si>
  <si>
    <t>SA5330332</t>
  </si>
  <si>
    <t>CODO MURAL HEMBRA 32mm-1''  TUBO POLIETILENO PN30</t>
  </si>
  <si>
    <t>SA5331220</t>
  </si>
  <si>
    <t>UNION TUBO HEMBRA 20mm-1/2''  POLIETILENO PN30</t>
  </si>
  <si>
    <t>SA5331325</t>
  </si>
  <si>
    <t>UNION TUBO HEMBRA 25mm-3/4''  POLIETILENO PN30</t>
  </si>
  <si>
    <t>SA5331432</t>
  </si>
  <si>
    <t>UNION TUBO HEMBRA 32mm-1''  POLIETILENO PN30</t>
  </si>
  <si>
    <t>SA5331540</t>
  </si>
  <si>
    <t>UNION TUBO HEMBRA 40mm-11/4''  POLIETILENO PN30</t>
  </si>
  <si>
    <t>SA5331650</t>
  </si>
  <si>
    <t>UNION TUBO HEMBRA 50mm-11/2''  POLIETILENO PN30</t>
  </si>
  <si>
    <t>SA5331763</t>
  </si>
  <si>
    <t>UNION TUBO HEMBRA 63mm-2''  POLIETILENO PN30</t>
  </si>
  <si>
    <t>SA5332020</t>
  </si>
  <si>
    <t>CODO TUBO TUBO 20mm POLIETILENO PN30</t>
  </si>
  <si>
    <t>SA5332025</t>
  </si>
  <si>
    <t>CODO TUBO TUBO 25mm POLIETILENO PN30</t>
  </si>
  <si>
    <t>SA5332032</t>
  </si>
  <si>
    <t>CODO TUBO TUBO 32mm POLIETILENO PN30</t>
  </si>
  <si>
    <t>SA5332040</t>
  </si>
  <si>
    <t>CODO TUBO TUBO 40mm POLIETILENO PN30</t>
  </si>
  <si>
    <t>SA5332050</t>
  </si>
  <si>
    <t>CODO TUBO TUBO 50mm POLIETILENO PN30</t>
  </si>
  <si>
    <t>SA5332063</t>
  </si>
  <si>
    <t>CODO TUBO TUBO 63mm POLIETILENO PN30</t>
  </si>
  <si>
    <t>SA5332220</t>
  </si>
  <si>
    <t>CODO MACHO 20mm-1/2''  TUBO POLIETILENO PN30</t>
  </si>
  <si>
    <t>SA5332325</t>
  </si>
  <si>
    <t>CODO MACHO 25mm-3/4''  TUBO POLIETILENO PN30</t>
  </si>
  <si>
    <t>SA5332432</t>
  </si>
  <si>
    <t>CODO MACHO 32mm-1''  TUBO POLIETILENO PN30</t>
  </si>
  <si>
    <t>SA5332540</t>
  </si>
  <si>
    <t>CODO MACHO 40mm-11/4''  TUBO POLIETILENO PN30</t>
  </si>
  <si>
    <t>SA5332650</t>
  </si>
  <si>
    <t>CODO MACHO 50mm-11/2''  TUBO POLIETILENO PN30</t>
  </si>
  <si>
    <t>SA5332763</t>
  </si>
  <si>
    <t>CODO MACHO 63mm-2''  TUBO POLIETILENO PN30</t>
  </si>
  <si>
    <t>SA5333220</t>
  </si>
  <si>
    <t>CODO HEMBRA 20mm-1/2''  TUBO POLIETILENO PN30</t>
  </si>
  <si>
    <t>SA5333325</t>
  </si>
  <si>
    <t>CODO HEMBRA 25mm-3/4''  TUBO POLIETILENO PN30</t>
  </si>
  <si>
    <t>SA5333432</t>
  </si>
  <si>
    <t>CODO HEMBRA 32mm-1''  TUBO POLIETILENO PN30</t>
  </si>
  <si>
    <t>SA5333540</t>
  </si>
  <si>
    <t>CODO HEMBRA 40mm-11/4''  TUBO POLIETILENO PN30</t>
  </si>
  <si>
    <t>SA5333650</t>
  </si>
  <si>
    <t>CODO HEMBRA 50mm-11/2''  TUBO POLIETILENO PN30</t>
  </si>
  <si>
    <t>SA5333763</t>
  </si>
  <si>
    <t>CODO HEMBRA 63mm-2''  TUBO POLIETILENO PN30</t>
  </si>
  <si>
    <t>SA5335220</t>
  </si>
  <si>
    <t>TE TUBO HEMBRA 20mm-1/2''  POLIETILENO PN30</t>
  </si>
  <si>
    <t>SA5335325</t>
  </si>
  <si>
    <t>TE TUBO HEMBRA 25mm-3/4''  POLIETILENO PN30</t>
  </si>
  <si>
    <t>SA5335432</t>
  </si>
  <si>
    <t>TE TUBO HEMBRA 32mm-1''  POLIETILENO PN30</t>
  </si>
  <si>
    <t>SA5335540</t>
  </si>
  <si>
    <t>TE TUBO HEMBRA 40mm-11/4''  POLIETILENO PN30</t>
  </si>
  <si>
    <t>SA5335650</t>
  </si>
  <si>
    <t>TE TUBO HEMBRA 50mm-11/2''  POLIETILENO PN30</t>
  </si>
  <si>
    <t>SA5335763</t>
  </si>
  <si>
    <t>TE TUBO HEMBRA 63mm-2''  POLIETILENO PN30</t>
  </si>
  <si>
    <t>SA5336220</t>
  </si>
  <si>
    <t>UNION TUBO MACHO 20mm-1/2''  POLIETILENO PN30</t>
  </si>
  <si>
    <t>SA5336325</t>
  </si>
  <si>
    <t>UNION TUBO MACHO 25mm-3/4''  POLIETILENO PN30</t>
  </si>
  <si>
    <t>SA5336432</t>
  </si>
  <si>
    <t>UNION TUBO MACHO 32mm-1''  POLIETILENO PN30</t>
  </si>
  <si>
    <t>SA5336540</t>
  </si>
  <si>
    <t>UNION TUBO MACHO 40mm-11/4''  POLIETILENO PN30</t>
  </si>
  <si>
    <t>SA5336650</t>
  </si>
  <si>
    <t>UNION TUBO MACHO 50mm-11/2''  POLIETILENO PN30</t>
  </si>
  <si>
    <t>SA5336763</t>
  </si>
  <si>
    <t>UNION TUBO MACHO 63mm-2''  POLIETILENO PN30</t>
  </si>
  <si>
    <t>SA5337020</t>
  </si>
  <si>
    <t>TE TUBOTUBO 20mm  POLIETILENO PN30</t>
  </si>
  <si>
    <t>SA5337025</t>
  </si>
  <si>
    <t>TE TUBOTUBO 25mm  POLIETILENO PN30</t>
  </si>
  <si>
    <t>SA5337032</t>
  </si>
  <si>
    <t>TE TUBOTUBO 32mm  POLIETILENO PN30</t>
  </si>
  <si>
    <t>SA5337040</t>
  </si>
  <si>
    <t>TE TUBOTUBO 40mm  POLIETILENO PN30</t>
  </si>
  <si>
    <t>SA5337050</t>
  </si>
  <si>
    <t>TE TUBOTUBO 50mm  POLIETILENO PN30</t>
  </si>
  <si>
    <t>SA5337063</t>
  </si>
  <si>
    <t>TE TUBOTUBO 63mm  POLIETILENO PN30</t>
  </si>
  <si>
    <t>SA5340002</t>
  </si>
  <si>
    <t>UNION 3 PIEZAS H/H 1/2''</t>
  </si>
  <si>
    <t>SA5340003</t>
  </si>
  <si>
    <t>UNION 3 PIEZAS H/H 3/4''</t>
  </si>
  <si>
    <t>SA5340004</t>
  </si>
  <si>
    <t>UNION 3 PIEZAS H/H 1''</t>
  </si>
  <si>
    <t>SA5340005</t>
  </si>
  <si>
    <t>UNION 3 PIEZAS H/H 1''1/4''</t>
  </si>
  <si>
    <t>SA5340006</t>
  </si>
  <si>
    <t>UNION 3 PIEZAS H/H 1''1/2''</t>
  </si>
  <si>
    <t>SA5340007</t>
  </si>
  <si>
    <t>UNION 3 PIEZAS H/H 2''</t>
  </si>
  <si>
    <t>SA5340009</t>
  </si>
  <si>
    <t>UNION 3 PIEZAS H/H 3''</t>
  </si>
  <si>
    <t>SA5340010</t>
  </si>
  <si>
    <t>UNION 3 PIEZAS H/H 4''</t>
  </si>
  <si>
    <t>SA5340014</t>
  </si>
  <si>
    <t>UNION 3 P.SOLDAR JUNTA PLANA 14 340-CU</t>
  </si>
  <si>
    <t>SA5340016</t>
  </si>
  <si>
    <t>UNION 3 P.SOLDAR JUNTA PLANA 16 340-CU</t>
  </si>
  <si>
    <t>SA5340018</t>
  </si>
  <si>
    <t>UNION 3 P.SOLDAR JUNTA PLANA 18 340-CU</t>
  </si>
  <si>
    <t>SA5340028</t>
  </si>
  <si>
    <t>UNION 3 P.SOLDAR JUNTA PLANA 28 340-CU</t>
  </si>
  <si>
    <t>SA5340035</t>
  </si>
  <si>
    <t>UNION 3 P.SOLDAR JUNTA PLANA 35 340-CU</t>
  </si>
  <si>
    <t>SA5340042</t>
  </si>
  <si>
    <t>UNION 3 P.SOLDAR JUNTA PLANA 42 340-CU</t>
  </si>
  <si>
    <t>SA5340054</t>
  </si>
  <si>
    <t>UNION 3 P.SOLDAR JUNTA PLANA 54 340-CU</t>
  </si>
  <si>
    <t>SA5340114</t>
  </si>
  <si>
    <t>UNION 3 P.HEMBRA JUNTA PLANA 3/8''-14 340-GCU</t>
  </si>
  <si>
    <t>SA5340115</t>
  </si>
  <si>
    <t>UNION 3 P.HEMBRA JUNTA PLANA 3/8''-15 340-GCU</t>
  </si>
  <si>
    <t>SA5340212</t>
  </si>
  <si>
    <t>UNION 3 P.HEMBRA JUNTA PLANA 1/2''-12 340-GCU</t>
  </si>
  <si>
    <t>SA5340214</t>
  </si>
  <si>
    <t>UNION 3 P.HEMBRA JUNTA PLANA 1/2''-14 340-GCU</t>
  </si>
  <si>
    <t>SA5340216</t>
  </si>
  <si>
    <t>UNION 3 P.HEMBRA JUNTA PLANA 1/2''-16 340-GCU</t>
  </si>
  <si>
    <t>SA5340222</t>
  </si>
  <si>
    <t>UNION 3 P.HEMBRA JUNTA PLANA 1/2''-22 340-GCU</t>
  </si>
  <si>
    <t>SA5340314</t>
  </si>
  <si>
    <t>UNION 3 P.HEMBRA JUNTA PLANA 3/4''-14 340-GCU</t>
  </si>
  <si>
    <t>SA5340316</t>
  </si>
  <si>
    <t>UNION 3 P.HEMBRA JUNTA PLANA 3/4''-16 340-GCU</t>
  </si>
  <si>
    <t>SA5340322</t>
  </si>
  <si>
    <t>UNION 3 P.HEMBRA JUNTA PLANA 3/4''-22 340-GCU</t>
  </si>
  <si>
    <t>SA5340428</t>
  </si>
  <si>
    <t>UNION 3 P.HEMBRA JUNTA PLANA 1''-28 340-GCU</t>
  </si>
  <si>
    <t>SA5340528</t>
  </si>
  <si>
    <t>UNION 3 P.HEMBRA JUNTA PLANA 11/4''-28 340-GCU</t>
  </si>
  <si>
    <t>SA5340535</t>
  </si>
  <si>
    <t>UNION 3 P.HEMBRA JUNTA PLANA 11/4''-35 340-GCU</t>
  </si>
  <si>
    <t>SA5340642</t>
  </si>
  <si>
    <t>UNION 3 P.HEMBRA JUNTA PLANA 11/2''-42 340-GCU</t>
  </si>
  <si>
    <t>SA5340754</t>
  </si>
  <si>
    <t>UNION 3 P.HEMBRA JUNTA PLANA 2''-54 340-GCU</t>
  </si>
  <si>
    <t>SA5341002</t>
  </si>
  <si>
    <t>UNION 3 PIEZAS M/H CONICA 1/2''</t>
  </si>
  <si>
    <t>K29</t>
  </si>
  <si>
    <t>SA5341003</t>
  </si>
  <si>
    <t>UNION 3 PIEZAS M/H CONICA 3/4''</t>
  </si>
  <si>
    <t>K29/PA11/O7/P8</t>
  </si>
  <si>
    <t>SA5341004</t>
  </si>
  <si>
    <t>UNION 3 PIEZAS M/H CONICA 1''</t>
  </si>
  <si>
    <t>SA5341006</t>
  </si>
  <si>
    <t>UNION 3 PIEZAS M/H CONICA 1''1/2''</t>
  </si>
  <si>
    <t>SA5341007</t>
  </si>
  <si>
    <t>UNION 3 PIEZAS M/H CONICA 2''</t>
  </si>
  <si>
    <t>SA5341008</t>
  </si>
  <si>
    <t>UNION 3 PIEZAS M/H CONICA 2''1/2''</t>
  </si>
  <si>
    <t>SA5341009</t>
  </si>
  <si>
    <t>UNION 3 PIEZAS M/H CONICA 3''</t>
  </si>
  <si>
    <t>SA5341010</t>
  </si>
  <si>
    <t>UNION 3 PIEZAS M/H CONICA 4''</t>
  </si>
  <si>
    <t>SA5341114</t>
  </si>
  <si>
    <t>UNION 3 P.MACHO JUNTA PLANA 3/8''-14 341-GCU</t>
  </si>
  <si>
    <t>SA5341115</t>
  </si>
  <si>
    <t>UNION 3 P.MACHO JUNTA PLANA 3/8''-15 341-GCU</t>
  </si>
  <si>
    <t>SA5341212</t>
  </si>
  <si>
    <t>UNION 3 P.MACHO JUNTA PLANA 1/2''-12 341-GCU</t>
  </si>
  <si>
    <t>SA5341214</t>
  </si>
  <si>
    <t>UNION 3 P.MACHO JUNTA PLANA 1/2''-14 341-GCU</t>
  </si>
  <si>
    <t>SA5341215</t>
  </si>
  <si>
    <t>UNION 3 P.MACHO JUNTA PLANA 1/2''-15 341-GCU</t>
  </si>
  <si>
    <t>SA5341216</t>
  </si>
  <si>
    <t>UNION 3 P.MACHO JUNTA PLANA 1/2''-16 341-GCU</t>
  </si>
  <si>
    <t>SA5341218</t>
  </si>
  <si>
    <t>UNION 3 P.MACHO JUNTA PLANA 1/2''-18 341-GCU</t>
  </si>
  <si>
    <t>SA5341314</t>
  </si>
  <si>
    <t>UNION 3 P.MACHO JUNTA PLANA 3/4''-14 341-GCU</t>
  </si>
  <si>
    <t>SA5341315</t>
  </si>
  <si>
    <t>UNION 3 P.MACHO JUNTA PLANA 3/4''-15 341-GCU</t>
  </si>
  <si>
    <t>SA5341316</t>
  </si>
  <si>
    <t>UNION 3 P.MACHO JUNTA PLANA 3/4''-16 341-GCU</t>
  </si>
  <si>
    <t>SA5341322</t>
  </si>
  <si>
    <t>UNION 3 P.MACHO JUNTA PLANA 3/4''-22 341-GCU</t>
  </si>
  <si>
    <t>SA5341422</t>
  </si>
  <si>
    <t>UNION 3 P.MACHO JUNTA PLANA 1''-22 341-GCU</t>
  </si>
  <si>
    <t>SA5341428</t>
  </si>
  <si>
    <t>UNION 3 P.MACHO JUNTA PLANA 1''-28 341-GCU</t>
  </si>
  <si>
    <t>SA5341528</t>
  </si>
  <si>
    <t>UNION 3 P.MACHO JUNTA PLANA 11/4''-28 341-GCU</t>
  </si>
  <si>
    <t>SA5341535</t>
  </si>
  <si>
    <t>UNION 3 P.MACHO JUNTA PLANA 11/4''-35 341-GCU</t>
  </si>
  <si>
    <t>SA5341642</t>
  </si>
  <si>
    <t>UNION 3 P.MACHO JUNTA PLANA 11/2''-42 341-GCU</t>
  </si>
  <si>
    <t>SA5341754</t>
  </si>
  <si>
    <t>UNION 3 P.MACHO JUNTA PLANA 2''-54 341-GCU</t>
  </si>
  <si>
    <t>SA5359001</t>
  </si>
  <si>
    <t>LATONRACOR URALITA CON TUERCA 3/8''</t>
  </si>
  <si>
    <t>SA5359002</t>
  </si>
  <si>
    <t>LATONRACOR URALITA CON TUERCA 1/2''</t>
  </si>
  <si>
    <t>K29/P14</t>
  </si>
  <si>
    <t>SA5359003</t>
  </si>
  <si>
    <t>LATONRACOR URALITA CON TUERCA  3/4''</t>
  </si>
  <si>
    <t>SA5359008</t>
  </si>
  <si>
    <t>LATON-RACOR URALITA CON TUERCA 21/2''</t>
  </si>
  <si>
    <t>SA5359009</t>
  </si>
  <si>
    <t>LATON-RACOR URALITA CON TUERCA 3''</t>
  </si>
  <si>
    <t>SA5359010</t>
  </si>
  <si>
    <t>LATON-RACOR URALITA CON TUERCA 4''</t>
  </si>
  <si>
    <t>SA5359214</t>
  </si>
  <si>
    <t>ENLACE RECTO 2 P. SOLDAR 1/2''-14 359-GCU</t>
  </si>
  <si>
    <t>SA5359215</t>
  </si>
  <si>
    <t>ENLACE RECTO 2 P. SOLDAR 1/2''-15 359-GCU</t>
  </si>
  <si>
    <t>SA5359318</t>
  </si>
  <si>
    <t>ENLACE RECTO 2 P. SOLDAR 3/4''-18 359-GCU</t>
  </si>
  <si>
    <t>SA5359422</t>
  </si>
  <si>
    <t>ENLACE RECTO 2 P. SOLDAR 1''-22 359-GCU</t>
  </si>
  <si>
    <t>SA5359528</t>
  </si>
  <si>
    <t>ENLACE RECTO 2 P. SOLDAR 1.1/4''-28 359-GCU</t>
  </si>
  <si>
    <t>SA5373001</t>
  </si>
  <si>
    <t>TUERCA CORREDERA VALONA 3/8''</t>
  </si>
  <si>
    <t>SA5373002</t>
  </si>
  <si>
    <t>TUERCA CORREDERA VALONA 1/2''</t>
  </si>
  <si>
    <t>SA5373003</t>
  </si>
  <si>
    <t>TUERCA CORREDERA VALONA 3/4''</t>
  </si>
  <si>
    <t>SA5373004</t>
  </si>
  <si>
    <t>TUERCA CORREDERA VALONA 1''</t>
  </si>
  <si>
    <t>SA5374110</t>
  </si>
  <si>
    <t>3/8¨X10 TUERCA LATON PARA RACOR 2 P.</t>
  </si>
  <si>
    <t>SA5374210</t>
  </si>
  <si>
    <t>1/2¨X1TUERCA LATON PARA RACOR 2 P.</t>
  </si>
  <si>
    <t>SA5374212</t>
  </si>
  <si>
    <t>1/2¨X12,5 TUERCA LATON PARA RACOR 2 P.</t>
  </si>
  <si>
    <t>SA5374214</t>
  </si>
  <si>
    <t>1/2¨X14,5 TUERCA LATON PARA RACOR 2 P.</t>
  </si>
  <si>
    <t>SA5374321</t>
  </si>
  <si>
    <t>3/4¨X21,5 TUERCA LATON PARA RACOR 2 P.</t>
  </si>
  <si>
    <t>SA5374422</t>
  </si>
  <si>
    <t>1¨X22 TUERCA LATON PARA RACOR 2 P.</t>
  </si>
  <si>
    <t>SA5374426</t>
  </si>
  <si>
    <t>1¨X26,5 TUERCA LATON PARA RACOR 2 P.</t>
  </si>
  <si>
    <t>SA5374531</t>
  </si>
  <si>
    <t>11/4¨X31 TUERCA LATON PARA RACOR 2 P.</t>
  </si>
  <si>
    <t>SA5374642</t>
  </si>
  <si>
    <t>11/2¨X42,5 TUERCA LATON PARA RACOR 2 P.</t>
  </si>
  <si>
    <t>SA5374750</t>
  </si>
  <si>
    <t>2¨X50,8 TUERCA LATON PARA RACOR 2 P.</t>
  </si>
  <si>
    <t>SA5374863</t>
  </si>
  <si>
    <t>21/2¨X63,5 TUERCA LATON PARA RACOR 2 P.</t>
  </si>
  <si>
    <t>SA5410020</t>
  </si>
  <si>
    <t>LATON-MANGUITO UNION 20mm- P/TUBO POLIETILENO</t>
  </si>
  <si>
    <t>SA5410025</t>
  </si>
  <si>
    <t>LATON-MANGUITO UNION 25mm- P/TUBO POLIETILENO</t>
  </si>
  <si>
    <t>K30/O36</t>
  </si>
  <si>
    <t>SA5410032</t>
  </si>
  <si>
    <t>LATON-MANGUITO UNION 32mm- P/TUBO POLIETILENO</t>
  </si>
  <si>
    <t>K30/PA31/NE31</t>
  </si>
  <si>
    <t>SA5410040</t>
  </si>
  <si>
    <t>LATON-MANGUITO UNION 40mm- P/TUBO POLIETILENO</t>
  </si>
  <si>
    <t>SA5410050</t>
  </si>
  <si>
    <t>LATON-MANGUITO UNION 50mm- P/TUBO POLIETILENO</t>
  </si>
  <si>
    <t>SA5410220</t>
  </si>
  <si>
    <t>MANGUITO MACHO 20mm-1/2'' P/TUBO POLIETILENO</t>
  </si>
  <si>
    <t>SA5410225</t>
  </si>
  <si>
    <t>MANGUITO MACHO 25mm-1/2'' P/TUBO POLIETILENO</t>
  </si>
  <si>
    <t>SA5410325</t>
  </si>
  <si>
    <t>MANGUITO MACHO 25mm-3/4'' P/TUBO POLIETILENO</t>
  </si>
  <si>
    <t>SA5410432</t>
  </si>
  <si>
    <t>MANGUITO MACHO 32mm-1'' P/TUBO POLIETILENO</t>
  </si>
  <si>
    <t>SA5410758</t>
  </si>
  <si>
    <t>MANGUITO M 75mm-21/2'' P/TUBO POLIETILENO CON BRIDA</t>
  </si>
  <si>
    <t>SA5410763</t>
  </si>
  <si>
    <t>LATON-MANGUITO MACHO 63mm-2'' P/TUBO POLIETILENO</t>
  </si>
  <si>
    <t>SA5410909</t>
  </si>
  <si>
    <t>MANGUITO M 90mm-3'' P/TUBO POLIETILENO CON BRIDA</t>
  </si>
  <si>
    <t>SA5411111</t>
  </si>
  <si>
    <t>MANGUITO H 110 mm- 4''  TUBO POLIETILENO CON BRIDA</t>
  </si>
  <si>
    <t>K30/O38</t>
  </si>
  <si>
    <t>SA5411220</t>
  </si>
  <si>
    <t>LATON-MANGUITO H 20mm-1/2'' PARA TUBO POLIETILENO</t>
  </si>
  <si>
    <t>SA5411325</t>
  </si>
  <si>
    <t>LATON-MANGUITO H 25mm-3/4'' PARA TUBO POLIETILENO</t>
  </si>
  <si>
    <t>SA5411432</t>
  </si>
  <si>
    <t>LATON-MANGUITO H 32mm-1'' PARA TUBO POLIETILENO</t>
  </si>
  <si>
    <t>SA5411540</t>
  </si>
  <si>
    <t>LATON-MANGUITO H 40mm-11/4'' PARA TUBO POLIETILENO</t>
  </si>
  <si>
    <t>SA5411650</t>
  </si>
  <si>
    <t>LATON-MANGUITO H 50mm-11/2'' PARA TUBO POLIETILENO</t>
  </si>
  <si>
    <t>SA5411758</t>
  </si>
  <si>
    <t>MANGUITO H 75mm-211/2''  TUBO POLIETILENO CON BRIDA</t>
  </si>
  <si>
    <t>SA5411763</t>
  </si>
  <si>
    <t>LATON-MANGUITO H 63mm-2'' PARA TUBO POLIETILENO</t>
  </si>
  <si>
    <t>SA5411909</t>
  </si>
  <si>
    <t>MANGUITO H 90mm-3''  TUBO POLIETILENO CON BRIDA</t>
  </si>
  <si>
    <t>SA5412020</t>
  </si>
  <si>
    <t>CODO TUBO-TUBO 20 PARA TUBO POLIETILENO</t>
  </si>
  <si>
    <t>SA5412025</t>
  </si>
  <si>
    <t>CODO TUBO-TUBO 25 PARA TUBO POLIETILENO</t>
  </si>
  <si>
    <t>K31/O36</t>
  </si>
  <si>
    <t>SA5412032</t>
  </si>
  <si>
    <t>CODO TUBO-TUBO 32 PARA TUBO POLIETILENO</t>
  </si>
  <si>
    <t>K31/PA31/NE31</t>
  </si>
  <si>
    <t>SA5412040</t>
  </si>
  <si>
    <t>CODO TUBO-TUBO 40 PARA TUBO POLIETILENO</t>
  </si>
  <si>
    <t>K31/O13</t>
  </si>
  <si>
    <t>SA5412075</t>
  </si>
  <si>
    <t>CODO TUBO-TUBO 75  TUBO POLIETILENO CON BRIDAS</t>
  </si>
  <si>
    <t>SA5412090</t>
  </si>
  <si>
    <t>CODO TUBO-TUBO 90  TUBO POLIETILENO CON BRIDAS</t>
  </si>
  <si>
    <t>SA5412110</t>
  </si>
  <si>
    <t>CODO TUBO-TUBO 110  TUBO POLIETILENO CON BRIDAS</t>
  </si>
  <si>
    <t>SA5412220</t>
  </si>
  <si>
    <t>CODO MACHO 20mm-1/2'' PARA TUBO POLIETILENO</t>
  </si>
  <si>
    <t>SA5412325</t>
  </si>
  <si>
    <t>CODO MACHO 25mm-3/4'' PARA TUBO POLIETILENO</t>
  </si>
  <si>
    <t>K31/P15</t>
  </si>
  <si>
    <t>SA5412432</t>
  </si>
  <si>
    <t>CODO MACHO 32mm-1'' PARA TUBO POLIETILENO</t>
  </si>
  <si>
    <t>SA5412540</t>
  </si>
  <si>
    <t>CODO MACHO 40mm-11/4'' PARA TUBO POLIETILENO</t>
  </si>
  <si>
    <t>SA5412909</t>
  </si>
  <si>
    <t>CODO MACHO 90mm--3'' TUBO POLIETILENO CON BRIDAS</t>
  </si>
  <si>
    <t>SA5413111</t>
  </si>
  <si>
    <t>CODO 90º 110mm-4'' TUBO POLIETILENO CON BRIDAS</t>
  </si>
  <si>
    <t>SA5413220</t>
  </si>
  <si>
    <t>CODO 90º H 20mm-1/2'' PARA TUBO POLIETILENO</t>
  </si>
  <si>
    <t>K31/PA21/O6/P6</t>
  </si>
  <si>
    <t>SA5413325</t>
  </si>
  <si>
    <t>CODO 90º H 25mm-3/4'' PARA TUBO POLIETILENO</t>
  </si>
  <si>
    <t>SA5413432</t>
  </si>
  <si>
    <t>CODO 90º H 32mm-1'' PARA TUBO POLIETILENO</t>
  </si>
  <si>
    <t>SA5413540</t>
  </si>
  <si>
    <t>CODO 90º H 40mm-11/4'' PARA TUBO POLIETILENO</t>
  </si>
  <si>
    <t>SA5413758</t>
  </si>
  <si>
    <t>CODO 90º H 75mm-21/2'' TUBO POLIETILENO CON BRIDAS</t>
  </si>
  <si>
    <t>SA5413909</t>
  </si>
  <si>
    <t>CODO 90º H 90mm-3'' TUBO POLIETILENO CON BRIDAS</t>
  </si>
  <si>
    <t>SA5414020</t>
  </si>
  <si>
    <t>TE 20mm- PARA TUBO POLIETILENO</t>
  </si>
  <si>
    <t>K31/O35</t>
  </si>
  <si>
    <t>SA5414025</t>
  </si>
  <si>
    <t>TE 25mm- PARA TUBO POLIETILENO</t>
  </si>
  <si>
    <t>SA5414032</t>
  </si>
  <si>
    <t>TE 32mm- PARA TUBO POLIETILENO</t>
  </si>
  <si>
    <t>SA5414040</t>
  </si>
  <si>
    <t>TE 40mm- PARA TUBO POLIETILENO</t>
  </si>
  <si>
    <t>SA5414058</t>
  </si>
  <si>
    <t>TE 75 mm- PARA TUBO POLIETILENO C/BRIDAS</t>
  </si>
  <si>
    <t>SA5414090</t>
  </si>
  <si>
    <t>TE 90mm- TUBO POLIETILENO CON BRIDAS</t>
  </si>
  <si>
    <t>SA5414325</t>
  </si>
  <si>
    <t>TE MACHO 25mm-3/4'' PARA TUBO POLIETILENO</t>
  </si>
  <si>
    <t>SA5415220</t>
  </si>
  <si>
    <t>TE HEMBRA 20mm-1/2'' PARA TUBO POLIETILENO</t>
  </si>
  <si>
    <t>K32/O12</t>
  </si>
  <si>
    <t>SA5415325</t>
  </si>
  <si>
    <t>TE HEMBRA 25mm-3/4'' PARA TUBO POLIETILENO</t>
  </si>
  <si>
    <t>SA5415432</t>
  </si>
  <si>
    <t>TE HEMBRA 32mm-1'' PARA TUBO POLIETILENO</t>
  </si>
  <si>
    <t>SA5415540</t>
  </si>
  <si>
    <t>TE HEMBRA 40mm- 1.1/4 PARA TUBO POLIETILENO</t>
  </si>
  <si>
    <t>SA5430220</t>
  </si>
  <si>
    <t>CODO MURAL HEMBRA TUBO 1/2''X20</t>
  </si>
  <si>
    <t>SA5430325</t>
  </si>
  <si>
    <t>CODO MURAL HEMBRA TUBO 3/4''X25</t>
  </si>
  <si>
    <t>SA5430432</t>
  </si>
  <si>
    <t>CODO MURAL HEMBRA TUBO 1''X32</t>
  </si>
  <si>
    <t>SA5471002</t>
  </si>
  <si>
    <t>CODO MURAL H 1/2''</t>
  </si>
  <si>
    <t>SA5471003</t>
  </si>
  <si>
    <t>CODO MURAL H 3/4''</t>
  </si>
  <si>
    <t>PA6/P18</t>
  </si>
  <si>
    <t>SA5472212</t>
  </si>
  <si>
    <t>CODO MURAL 1/2''-12 472-GCU</t>
  </si>
  <si>
    <t>SA5472215</t>
  </si>
  <si>
    <t>CODO MURAL 1/2''-15 472-GCU</t>
  </si>
  <si>
    <t>SA5472216</t>
  </si>
  <si>
    <t>CODO MURAL 1/2''-16 472-GCU</t>
  </si>
  <si>
    <t>SA5472218</t>
  </si>
  <si>
    <t>CODO MURAL 1/2''-18  472-GCU</t>
  </si>
  <si>
    <t>SA5472318</t>
  </si>
  <si>
    <t>CODO MURAL 3/4''-18 472-GCU</t>
  </si>
  <si>
    <t>SA5472322</t>
  </si>
  <si>
    <t>CODO MURAL 3/4''-22 472-GCU</t>
  </si>
  <si>
    <t>K32/PA21/P6</t>
  </si>
  <si>
    <t>SA5472428</t>
  </si>
  <si>
    <t>CODO MURAL 1''-28 472-GCU</t>
  </si>
  <si>
    <t>SA5529032</t>
  </si>
  <si>
    <t>RACOR MARSELLA C/HEXAGONO INTERIOR 1/2¨</t>
  </si>
  <si>
    <t>SA5529101</t>
  </si>
  <si>
    <t>RACOR MARSELLA MH 3/8''  TH529</t>
  </si>
  <si>
    <t>SA5529202</t>
  </si>
  <si>
    <t>RACOR MARSELLA MH 1/2''  TH529</t>
  </si>
  <si>
    <t>SA5529232</t>
  </si>
  <si>
    <t>RACOR MARSELLA M-H 1/2'' X2 CM.  TH-529</t>
  </si>
  <si>
    <t>SA5529253</t>
  </si>
  <si>
    <t>RACOR MARSELLA M-H 1/2'' X3CM.  TH-529</t>
  </si>
  <si>
    <t>K33</t>
  </si>
  <si>
    <t>SA5529303</t>
  </si>
  <si>
    <t>RACOR MARSELLA MH 3/4''  TH529</t>
  </si>
  <si>
    <t>SA5529505</t>
  </si>
  <si>
    <t>RACOR MARSELLA M-H 11/4'' TH-529</t>
  </si>
  <si>
    <t>K33/PA18/O14</t>
  </si>
  <si>
    <t>SA5529707</t>
  </si>
  <si>
    <t>RACOR MARSELLA M-H 2'' TH-529</t>
  </si>
  <si>
    <t>SA5555112</t>
  </si>
  <si>
    <t>RACOR CURVO SOLDAR 3/8''-12   2 AGCU</t>
  </si>
  <si>
    <t>SA5555115</t>
  </si>
  <si>
    <t>RACOR CURVO SOLDAR 3/8''-15   2 AGCU</t>
  </si>
  <si>
    <t>SA5555212</t>
  </si>
  <si>
    <t>RACOR CURVO SOLDAR 1/2''-12  2 AGCU</t>
  </si>
  <si>
    <t>SA5555214</t>
  </si>
  <si>
    <t>RACOR CURVO SOLDAR 1/2''-14  2 AGCU</t>
  </si>
  <si>
    <t>SA5555215</t>
  </si>
  <si>
    <t>RACOR CURVO SOLDAR 1/2''-15 2 AGCU</t>
  </si>
  <si>
    <t>SA5555216</t>
  </si>
  <si>
    <t>RACOR CURVO SOLDAR 1/2''-16   2 AGCU</t>
  </si>
  <si>
    <t>SA5555218</t>
  </si>
  <si>
    <t>RACOR CURVO SOLDAR 1/2''-18   2 AGCU</t>
  </si>
  <si>
    <t>SA5555315</t>
  </si>
  <si>
    <t>RACOR CURVO SOLDAR 3/4''-15   2 AGCU</t>
  </si>
  <si>
    <t>SA5555316</t>
  </si>
  <si>
    <t>RACOR CURVO SOLDAR 3/4''-16   2 AGCU</t>
  </si>
  <si>
    <t>SA5555318</t>
  </si>
  <si>
    <t>RACOR CURVO SOLDAR 3/4''-18  2 AGCU</t>
  </si>
  <si>
    <t>SA5555322</t>
  </si>
  <si>
    <t>RACOR CURVO SOLDAR 3/4''-22   2 AGCU</t>
  </si>
  <si>
    <t>SA5555422</t>
  </si>
  <si>
    <t>RACOR CURVO SOLDAR 1''-22  2 AGCU</t>
  </si>
  <si>
    <t>SA5555428</t>
  </si>
  <si>
    <t>RACOR CURVO SOLDAR 1''-28  2 AGCU</t>
  </si>
  <si>
    <t>SA5556018</t>
  </si>
  <si>
    <t>RACOR CURVO SOLDAR 7/8''-18  PRECINTO 2 AGCU</t>
  </si>
  <si>
    <t>SA5556022</t>
  </si>
  <si>
    <t>RACOR CURVO SOLDAR 7/8''-22  PRECINTO 2 AGCU</t>
  </si>
  <si>
    <t>SA5556028</t>
  </si>
  <si>
    <t>RACOR CURVO SOLDAR 7/8''-28  PRECINTO 2 AGCU</t>
  </si>
  <si>
    <t>SA5556212</t>
  </si>
  <si>
    <t>RACOR CURVO SOLDAR 1/2''-12  PRECINTO 2 AGCU</t>
  </si>
  <si>
    <t>SA5556214</t>
  </si>
  <si>
    <t>RACOR CURVO SOLDAR 1/2''-14  PRECINTO 2 AGCU</t>
  </si>
  <si>
    <t>SA5556215</t>
  </si>
  <si>
    <t>RACOR CURVO SOLDAR 1/2''-15  PRECINTO 2 AGCU</t>
  </si>
  <si>
    <t>SA5556216</t>
  </si>
  <si>
    <t>RACOR CURVO SOLDAR 1/2''-16  PRECINTO 2 AGCU</t>
  </si>
  <si>
    <t>SA5556218</t>
  </si>
  <si>
    <t>RACOR CURVO SOLDAR 1/2''-18  PRECINTO 2 AGCU</t>
  </si>
  <si>
    <t>SA5556315</t>
  </si>
  <si>
    <t>RACOR CURVO SOLDAR 3/4''-15  PRECINTO 2 AGCU</t>
  </si>
  <si>
    <t>SA5556318</t>
  </si>
  <si>
    <t>RACOR CURVO SOLDAR 3/4''-18  PRECINTO 2 AGCU</t>
  </si>
  <si>
    <t>SA5556322</t>
  </si>
  <si>
    <t>RACOR CURVO SOLDAR 3/4''-22  PRECINTO 2 AGCU</t>
  </si>
  <si>
    <t>SA5556422</t>
  </si>
  <si>
    <t>RACOR CURVO SOLDAR 1''-22  PRECINTO 2 AGCU</t>
  </si>
  <si>
    <t>SA5557112</t>
  </si>
  <si>
    <t>RACOR CURVO SOLDAR 3/8''-12 JUNTA PLANA 2 AGCU</t>
  </si>
  <si>
    <t>SA5557115</t>
  </si>
  <si>
    <t>RACOR CURVO SOLDAR 3/8''-15 JUNTA PLANA 2 AGCU</t>
  </si>
  <si>
    <t>SA5557212</t>
  </si>
  <si>
    <t>RACOR CURVO SOLDAR 1/2''-12 JUNTA PLANA 2 AGCU</t>
  </si>
  <si>
    <t>SA5557214</t>
  </si>
  <si>
    <t>RACOR CURVO SOLDAR 1/2''-14 JUNTA PLANA 2 AGCU</t>
  </si>
  <si>
    <t>SA5557215</t>
  </si>
  <si>
    <t>RACOR CURVO SOLDAR 1/2''-15 JUNTA PLANA 2 AGCU</t>
  </si>
  <si>
    <t>K34</t>
  </si>
  <si>
    <t>SA5557216</t>
  </si>
  <si>
    <t>RACOR CURVO SOLDAR 1/2''-16 JUNTA PLANA 2 AGCU</t>
  </si>
  <si>
    <t>SA5557218</t>
  </si>
  <si>
    <t>RACOR CURVO SOLDAR 1/2''-18 JUNTA PLANA 2 AGCU</t>
  </si>
  <si>
    <t>SA5557315</t>
  </si>
  <si>
    <t>RACOR CURVO SOLDAR 3/4''-15 JUNTA PLANA 2 AGCU</t>
  </si>
  <si>
    <t>SA5557316</t>
  </si>
  <si>
    <t>RACOR CURVO SOLDAR 3/4''-16 JUNTA PLANA 2 AGCU</t>
  </si>
  <si>
    <t>SA5557318</t>
  </si>
  <si>
    <t>RACOR CURVO SOLDAR 3/4''-18 JUNTA PLANA 2 AGCU</t>
  </si>
  <si>
    <t>SA5557322</t>
  </si>
  <si>
    <t>RACOR CURVO SOLDAR 3/4''-22 JUNTA PLANA 2 AGCU</t>
  </si>
  <si>
    <t>SA5557422</t>
  </si>
  <si>
    <t>RACOR CURVO SOLDAR 1''-22 JUNTA PLANA 2 AGCU</t>
  </si>
  <si>
    <t>SA5557428</t>
  </si>
  <si>
    <t>RACOR CURVO SOLDAR 1''-28 JUNTA PLANA 2 AGCU</t>
  </si>
  <si>
    <t>SA6150301</t>
  </si>
  <si>
    <t>REGULADOR BUTANO PRESION 28-30 mbar</t>
  </si>
  <si>
    <t>O8</t>
  </si>
  <si>
    <t>SA6150600</t>
  </si>
  <si>
    <t>60 Mts TUBO BUTANO 9x15</t>
  </si>
  <si>
    <t>O7</t>
  </si>
  <si>
    <t>SA6150601</t>
  </si>
  <si>
    <t>KIT DE 1.3m TUBO BUTANO+2 BRIDAS MEVI5450</t>
  </si>
  <si>
    <t>SA6150602</t>
  </si>
  <si>
    <t>KIT DE 1.5m TUBO BUTANO+2 BRIDAS MEVI5450</t>
  </si>
  <si>
    <t>SA6243018</t>
  </si>
  <si>
    <t>ENTRONQUE M SOLDAR GAS 243GCU 7/8¨X18</t>
  </si>
  <si>
    <t>SA6243022</t>
  </si>
  <si>
    <t>ENTRONQUE M SOLDAR GAS 243GCU 7/8¨X22</t>
  </si>
  <si>
    <t>SA6500110</t>
  </si>
  <si>
    <t>UNION HERMETO 10 mm.CROMO</t>
  </si>
  <si>
    <t>SA6500112</t>
  </si>
  <si>
    <t>UNION HERMETO 12 mm.CROMO</t>
  </si>
  <si>
    <t>SA6500210</t>
  </si>
  <si>
    <t>RACOR REDUCIDO HERMETO 1/2''x10 mm. CROMO</t>
  </si>
  <si>
    <t>SA6500212</t>
  </si>
  <si>
    <t>RACOR REDUCIDO HERMETO 1/2''x12 mm. CROMO</t>
  </si>
  <si>
    <t>SA6500310</t>
  </si>
  <si>
    <t>RACOR REDUCIDO HERMETO 3/4''x10 mm. CROMO</t>
  </si>
  <si>
    <t>SA6500312</t>
  </si>
  <si>
    <t>RACOR REDUCIDO HERMETO 3/4''x12mm. CROMO</t>
  </si>
  <si>
    <t>SA6501010</t>
  </si>
  <si>
    <t>BOQUILLA HERMETO P/TUBO 10 mm, CROMO</t>
  </si>
  <si>
    <t>SA6501012</t>
  </si>
  <si>
    <t>BOQUILLA HERMETO P/TUBO 12 mm, CROMO</t>
  </si>
  <si>
    <t>SA6501044</t>
  </si>
  <si>
    <t>TOMA PETERSON 1/4¨</t>
  </si>
  <si>
    <t>SA6501112</t>
  </si>
  <si>
    <t>UNION HERMETO REDUCIDO 10-12 CROMO</t>
  </si>
  <si>
    <t>SA6502005</t>
  </si>
  <si>
    <t>LL. RECTA P/CONTADOR PALANCA GAS TUERCA LOCA 11/4¨</t>
  </si>
  <si>
    <t>SA6503005</t>
  </si>
  <si>
    <t>LL. RECTA P/CONTADOR MARIPOSA GAS TUERCA LOCA 11/4</t>
  </si>
  <si>
    <t>SA6503078</t>
  </si>
  <si>
    <t>LL. RECTA P/CONTADOR MARIPOSA GAS TUERCA LOCA 7/8</t>
  </si>
  <si>
    <t>SA6504003</t>
  </si>
  <si>
    <t>LL. ESCUADRA P/CONTADOR GAS PALANCA T/LOCA 3/4¨</t>
  </si>
  <si>
    <t>SA6504078</t>
  </si>
  <si>
    <t>LL. ESCUADRA P/CONTADOR GAS PALANCA T/LOCA 7/8¨</t>
  </si>
  <si>
    <t>SA6505003</t>
  </si>
  <si>
    <t>LL. ESCUADRA P/CONTADOR GAS MARIPOSA T/LOCA 3/4¨</t>
  </si>
  <si>
    <t>SA6505078</t>
  </si>
  <si>
    <t>LL. ESCUADRA P/CONTADOR GAS MARIPOSA T/LOCA 7/8¨</t>
  </si>
  <si>
    <t>SA6506002</t>
  </si>
  <si>
    <t>LLAVE RECTA PALANCA GAS M/M 1/2¨</t>
  </si>
  <si>
    <t>SA6506003</t>
  </si>
  <si>
    <t>LLAVE RECTA PALANCA GAS M/M 3/4¨</t>
  </si>
  <si>
    <t>SA6506004</t>
  </si>
  <si>
    <t>LLAVE RECTA PALANCA GAS M/M 1¨</t>
  </si>
  <si>
    <t>SA6506005</t>
  </si>
  <si>
    <t>LLAVE RECTA PALANCA GAS M/M 11/4¨</t>
  </si>
  <si>
    <t>SA6507002</t>
  </si>
  <si>
    <t>LLAVE RECTA MARIPOSA GAS M/M 1/2¨</t>
  </si>
  <si>
    <t>SA6507003</t>
  </si>
  <si>
    <t>LLAVE RECTA MARIPOSA GAS M/M 3/4¨</t>
  </si>
  <si>
    <t>SA6507004</t>
  </si>
  <si>
    <t>LLAVE RECTA MARIPOSA GAS M/M 1¨</t>
  </si>
  <si>
    <t>L1</t>
  </si>
  <si>
    <t>SA6507005</t>
  </si>
  <si>
    <t>LLAVE RECTA MARIPOSA GAS M/M 11/4¨</t>
  </si>
  <si>
    <t>SA6508002</t>
  </si>
  <si>
    <t>LLAVE INTERIOR C/PATAS CR. 1/2¨</t>
  </si>
  <si>
    <t>SA6508003</t>
  </si>
  <si>
    <t>LLAVE INTERIOR C/PATAS CR. 3/4¨</t>
  </si>
  <si>
    <t>SA6508010</t>
  </si>
  <si>
    <t>LLAVE INTERIOR C/PATAS CR. PARA SOLDAR</t>
  </si>
  <si>
    <t>SA6508012</t>
  </si>
  <si>
    <t>LLAVE INTERIOR C/PATAS CR.PARA MANGUERA 1/2¨</t>
  </si>
  <si>
    <t>SA6508020</t>
  </si>
  <si>
    <t>LIMITADOR CAUDAL 1.5 m3/H 1/2'' 20mBar</t>
  </si>
  <si>
    <t>SA6510002</t>
  </si>
  <si>
    <t>BOQUILLA GAS CROMADA 1/2¨</t>
  </si>
  <si>
    <t>SA6510003</t>
  </si>
  <si>
    <t>BOQUILLA GAS CROMADA 3/4¨</t>
  </si>
  <si>
    <t>SA6510010</t>
  </si>
  <si>
    <t>BOQUILLA LISA TUBO 10 mm. s/color</t>
  </si>
  <si>
    <t>SA6510012</t>
  </si>
  <si>
    <t>BOQUILLA LISA TUBO 12 mm. s/color</t>
  </si>
  <si>
    <t>SA6511001</t>
  </si>
  <si>
    <t>BOQUILLA M 7/8¨GAS TUBO GOMA BUTANO</t>
  </si>
  <si>
    <t>SA6511002</t>
  </si>
  <si>
    <t>BOQUILLA M 7/8¨GAS TUBO GOMA GAS NATURAL</t>
  </si>
  <si>
    <t>SA6511010</t>
  </si>
  <si>
    <t>CODO HERMETO 10 mm. CROMO</t>
  </si>
  <si>
    <t>SA6511012</t>
  </si>
  <si>
    <t>CODO HERMETO 12 mm. CROMO</t>
  </si>
  <si>
    <t>SA6512010</t>
  </si>
  <si>
    <t>TE HERMETO 10 mm.CROMO</t>
  </si>
  <si>
    <t>SA6512012</t>
  </si>
  <si>
    <t>TE HERMETO 12 mm.CROMO</t>
  </si>
  <si>
    <t>SA6512050</t>
  </si>
  <si>
    <t>CONEXION FLEXIBLE INOX H/H 1/2¨50 cm.</t>
  </si>
  <si>
    <t>SA6512075</t>
  </si>
  <si>
    <t>CONEXION FLEXIBLE INOX H/H 1/2¨75 cm.</t>
  </si>
  <si>
    <t>SA6512100</t>
  </si>
  <si>
    <t>CONEXION FLEXIBLE INOX H/H 1/2¨100 cm.</t>
  </si>
  <si>
    <t>SA6512150</t>
  </si>
  <si>
    <t>CONEXION FLEXIBLE INOX H/H 1/2¨150 cm.</t>
  </si>
  <si>
    <t>SA6512200</t>
  </si>
  <si>
    <t>CONEXION FLEXIBLE INOX H/H 1/2¨200 cm.</t>
  </si>
  <si>
    <t>SA6513008</t>
  </si>
  <si>
    <t>TUERCA HERMETO 8 mm. s/color</t>
  </si>
  <si>
    <t>SA6513075</t>
  </si>
  <si>
    <t>CONEXION FLEXIBLE INOX P/BUTANO 75 cm.</t>
  </si>
  <si>
    <t>SA6513100</t>
  </si>
  <si>
    <t>CONEXION FLEXIBLE INOX P/BUTANO 100 cm.</t>
  </si>
  <si>
    <t>SA6513108</t>
  </si>
  <si>
    <t>TUERCA HERMETO 8 mm. CROMO</t>
  </si>
  <si>
    <t>SA6513110</t>
  </si>
  <si>
    <t>TUERCA HERMETO 10 mm. CROMO</t>
  </si>
  <si>
    <t>SA6513112</t>
  </si>
  <si>
    <t>TUERCA HERMETO 12 mm. CROMO</t>
  </si>
  <si>
    <t>SA6514010</t>
  </si>
  <si>
    <t>BICONO HERMETO 10 mm. s/color</t>
  </si>
  <si>
    <t>L2</t>
  </si>
  <si>
    <t>SA6514012</t>
  </si>
  <si>
    <t>BICONO HERMETO 12 mm. s/color</t>
  </si>
  <si>
    <t>SA6514110</t>
  </si>
  <si>
    <t>TE 2 BOQUILLAS 10 mm. CROMO</t>
  </si>
  <si>
    <t>SA6515001</t>
  </si>
  <si>
    <t>TE 3 DERIVACIONES BOQUILLA s/color</t>
  </si>
  <si>
    <t>SA6515011</t>
  </si>
  <si>
    <t>TE 3 DERIVACIONES BOQUILLA CROMADA</t>
  </si>
  <si>
    <t>SA7001610</t>
  </si>
  <si>
    <t>GRIFO FREGADERA 1/2¨X 14 cm. V/ABS</t>
  </si>
  <si>
    <t>SA7001612</t>
  </si>
  <si>
    <t>GRIFO FREGADERA 1/2¨X 14 cm. V/METAL CERAMICO</t>
  </si>
  <si>
    <t>SA7001614</t>
  </si>
  <si>
    <t>GRIFO FRONTAL FREG. 1/2¨X 17 cm. V/METAL SOLETA</t>
  </si>
  <si>
    <t>SA7001624</t>
  </si>
  <si>
    <t>GRIFO FRONTAL FREGADERA 1/2¨X 17 cm. V/METAL CERM.</t>
  </si>
  <si>
    <t>SA7009435</t>
  </si>
  <si>
    <t>ACCESORIO BASE FIJACION MEDICAL 1/2''</t>
  </si>
  <si>
    <t>L3</t>
  </si>
  <si>
    <t>SA7015901</t>
  </si>
  <si>
    <t>MONOBLOCK FREGADERA PARED C/ALTO 15cm</t>
  </si>
  <si>
    <t>L3/U6</t>
  </si>
  <si>
    <t>SA7015902</t>
  </si>
  <si>
    <t>FREGADERA ENCIMERA 1 AGUA C/ALTO EKO</t>
  </si>
  <si>
    <t>SA7015903</t>
  </si>
  <si>
    <t>FREGADERA PARED 1 AGUA C/ALTO EKO</t>
  </si>
  <si>
    <t>SA7015904</t>
  </si>
  <si>
    <t>FREGADERA PARED 1 AGUA CAÑO GIRATORIO</t>
  </si>
  <si>
    <t>SA7015905</t>
  </si>
  <si>
    <t>GRIFO PARED MONTURA CLASICA EXC. 11 CM</t>
  </si>
  <si>
    <t>SA7020416</t>
  </si>
  <si>
    <t>MONTURA CERAMICA CLASICA</t>
  </si>
  <si>
    <t>SA7020417</t>
  </si>
  <si>
    <t>MONTURA CERAMICA EPOCA</t>
  </si>
  <si>
    <t>SA7110016</t>
  </si>
  <si>
    <t>UNION TUBO/TUBO WIR FITTING 16</t>
  </si>
  <si>
    <t>SA7110020</t>
  </si>
  <si>
    <t>UNION TUBO/TUBO WIR FITTING 20</t>
  </si>
  <si>
    <t>SA7111215</t>
  </si>
  <si>
    <t>UNION COMPRESION WIR FITTING  20x15 mm</t>
  </si>
  <si>
    <t>SA7112216</t>
  </si>
  <si>
    <t>UNION MACHO TUBO WIR FITTING 16X1|2</t>
  </si>
  <si>
    <t>SA7112220</t>
  </si>
  <si>
    <t>UNION MACHO TUBO WIR FITTING 20X1|2</t>
  </si>
  <si>
    <t>L4</t>
  </si>
  <si>
    <t>SA7112225</t>
  </si>
  <si>
    <t>UNION MACHO TUBO WIR FITTING 25X1|2</t>
  </si>
  <si>
    <t>SA7112316</t>
  </si>
  <si>
    <t>UNION MACHO TUBO WIR FITTING 16X3|4</t>
  </si>
  <si>
    <t>SA7114020</t>
  </si>
  <si>
    <t>CODO TUBO/TUBO WIR FITTING  20</t>
  </si>
  <si>
    <t>SA7114120</t>
  </si>
  <si>
    <t>TE TUBO/TUBO WIR FITTING  20</t>
  </si>
  <si>
    <t>SA7114125</t>
  </si>
  <si>
    <t>TE TUBO/TUBO WIR FITTING  25</t>
  </si>
  <si>
    <t>SA7117220</t>
  </si>
  <si>
    <t>CODO HEMBRA TUBO WIR FITTING 20X1/2¨</t>
  </si>
  <si>
    <t>SA7119252</t>
  </si>
  <si>
    <t>TE TUBO TUBO WIR FITTING REDUCIDA 20X25X20</t>
  </si>
  <si>
    <t>SA7119262</t>
  </si>
  <si>
    <t>TE TUBO TUBO WIR FITTING REDUCIDA 25X16X25</t>
  </si>
  <si>
    <t>SA7123220</t>
  </si>
  <si>
    <t>TE HEMBRA TUBO WIR FITTING 20X1/2¨</t>
  </si>
  <si>
    <t>SA7123225</t>
  </si>
  <si>
    <t>TE HEMBRA TUBO WIR FITTING 25X1/2¨</t>
  </si>
  <si>
    <t>SA7124216</t>
  </si>
  <si>
    <t>CODO MURAL HEMBRA TUBO WIR FITTING 16X1/2¨</t>
  </si>
  <si>
    <t>SA7125216</t>
  </si>
  <si>
    <t>RACOR MOVIL WIR FITTING 16X1/2¨x2.0 mm</t>
  </si>
  <si>
    <t>SA7125325</t>
  </si>
  <si>
    <t>RACOR MOVIL WIR FITTING 25X3/4¨x2.5 mm</t>
  </si>
  <si>
    <t>SA7150121</t>
  </si>
  <si>
    <t>AIREADOR PROLONGADOR M22/24 NEGRO/CROMADO</t>
  </si>
  <si>
    <t>SA7150122</t>
  </si>
  <si>
    <t>ATOMIZADOR CROMADO CON ROTULA 22/100 HEMBRA</t>
  </si>
  <si>
    <t>SA7150124</t>
  </si>
  <si>
    <t>ATOMIZADOR CROMADO CON ROTULA 24/100 MACHO</t>
  </si>
  <si>
    <t>SA7150222</t>
  </si>
  <si>
    <t>ECONOMIZADOR CROMADO H-22/100</t>
  </si>
  <si>
    <t>SA7150224</t>
  </si>
  <si>
    <t>ECONOMIZADOR CROMADO M-24/100 6 L</t>
  </si>
  <si>
    <t>SA7150228</t>
  </si>
  <si>
    <t>ECONOMIZADOR CROMADO DUCHA 6 L</t>
  </si>
  <si>
    <t>SA7185084</t>
  </si>
  <si>
    <t>FLEXO 1.50m DOBLE ENGATILLADO T/CONICA LATON CR.</t>
  </si>
  <si>
    <t>SA7185085</t>
  </si>
  <si>
    <t>-FLEXO 1.75m DOBLE ENGATILLADO T/CONICA LATON CR.</t>
  </si>
  <si>
    <t>SA7185086</t>
  </si>
  <si>
    <t>FLEXO 2m DOBLE ENGATILLADO T/CONICA LATON CR.</t>
  </si>
  <si>
    <t>L5/O22</t>
  </si>
  <si>
    <t>SA7262024</t>
  </si>
  <si>
    <t>CAÑO TUBO ECO GIRATORIO VERTICAL</t>
  </si>
  <si>
    <t>SA7262025</t>
  </si>
  <si>
    <t>CAÑO TUBO PLUS GIRATORIO VERTICAL</t>
  </si>
  <si>
    <t>SA7262031</t>
  </si>
  <si>
    <t>CAÑO GIRATORIO PARED 1/2''</t>
  </si>
  <si>
    <t>SA7290215</t>
  </si>
  <si>
    <t>UNION UNIVERSAL HEMBRA 1/2''-15</t>
  </si>
  <si>
    <t>L6</t>
  </si>
  <si>
    <t>SA7291218</t>
  </si>
  <si>
    <t>UNION UNIVERSAL MACHO 1/2''-18</t>
  </si>
  <si>
    <t>SA7490000</t>
  </si>
  <si>
    <t>RECAMBIO CARTUCHO 40 mm COCINA</t>
  </si>
  <si>
    <t>SA7500000</t>
  </si>
  <si>
    <t>RECAMBIO CARTUCHO 40 mm BAÑO</t>
  </si>
  <si>
    <t>SA7500012</t>
  </si>
  <si>
    <t>MONOMANDO LAVABO CROMO DISEÑO</t>
  </si>
  <si>
    <t>SA7500013</t>
  </si>
  <si>
    <t>MONOMANDO BIDET CROMO DISEÑO</t>
  </si>
  <si>
    <t>L7</t>
  </si>
  <si>
    <t>SA7500014</t>
  </si>
  <si>
    <t>MONOMANDO BAÑO/DUCHA DISEÑO CROMO</t>
  </si>
  <si>
    <t>SA7500015</t>
  </si>
  <si>
    <t>MONOMANDO DUCHA DISEÑO CROMO</t>
  </si>
  <si>
    <t>SA7500032</t>
  </si>
  <si>
    <t>INTERCAMBIADOR BAÑO/DUCHA</t>
  </si>
  <si>
    <t>SA7500101</t>
  </si>
  <si>
    <t>MONOMANDO LAVABO CROMO</t>
  </si>
  <si>
    <t>L8/U19</t>
  </si>
  <si>
    <t>SA7500101T</t>
  </si>
  <si>
    <t>JUEGO TORNILLOS PRA SA7500101</t>
  </si>
  <si>
    <t>SA7500102</t>
  </si>
  <si>
    <t>MONOMANDO BIDET CROMO</t>
  </si>
  <si>
    <t>L8/U35</t>
  </si>
  <si>
    <t>SA7500103</t>
  </si>
  <si>
    <t>MONOMANDO BAÑO/DUCHA CR.C/ACCESORIOS</t>
  </si>
  <si>
    <t>L8/U11</t>
  </si>
  <si>
    <t>SA7500104</t>
  </si>
  <si>
    <t>MONOMANDO DUCHA CROMO C/ACCESORIOS</t>
  </si>
  <si>
    <t>L8</t>
  </si>
  <si>
    <t>SA7500112</t>
  </si>
  <si>
    <t>MONOMANDO LAVABO ALTO CROMO DISEÑO</t>
  </si>
  <si>
    <t>SA7500115</t>
  </si>
  <si>
    <t>MONOMANDO FREGADERA PARED C/TUBO EXC.15CM.</t>
  </si>
  <si>
    <t>L10</t>
  </si>
  <si>
    <t>SA7500116</t>
  </si>
  <si>
    <t>MONOMANDO FREGADERA PARED C/TUBO EXC.11CM.</t>
  </si>
  <si>
    <t>SA7500116A</t>
  </si>
  <si>
    <t>MONOMANDO FREGADERA 11CM CAÑO ALTO</t>
  </si>
  <si>
    <t>SA7500117</t>
  </si>
  <si>
    <t>MONOMANDO FREGADERA ENC.C/ALTO CROMO</t>
  </si>
  <si>
    <t>L10/U8</t>
  </si>
  <si>
    <t>SA7500119</t>
  </si>
  <si>
    <t>MONOMANDO FREGADERA ENCIMERA C/ALTO CR.</t>
  </si>
  <si>
    <t>SA7500150</t>
  </si>
  <si>
    <t>MONOMANDO FREGADERA DUCHA EXTRAIBLE CROMO</t>
  </si>
  <si>
    <t>L11</t>
  </si>
  <si>
    <t>SA7500150M</t>
  </si>
  <si>
    <t>RECAMBIO MANGO EXTRAIBLE</t>
  </si>
  <si>
    <t>SA7500150R</t>
  </si>
  <si>
    <t>RECAMBIO FLEXO PARA GRIFO EXTRAIBLE</t>
  </si>
  <si>
    <t>SA7500152</t>
  </si>
  <si>
    <t>JUEGO CONEXION GRIFERIA C/L 1/2¨x35 cm.</t>
  </si>
  <si>
    <t>SA7500153</t>
  </si>
  <si>
    <t>JUEGO CONEXION GRIFERIA C/L 3/8''x30 cm.</t>
  </si>
  <si>
    <t>SA7500154</t>
  </si>
  <si>
    <t>JUEGO CONEXION GRIFERIA C/C 3/8¨-30 cm.</t>
  </si>
  <si>
    <t>SA7500155</t>
  </si>
  <si>
    <t>CONEXION GRIFERIA M10/100-H 3/8'' 35cm 1,7cm</t>
  </si>
  <si>
    <t>SA7500156</t>
  </si>
  <si>
    <t>CONEXION GRIFERIA M10/100-H 3/8'' 35cm 3,4cm</t>
  </si>
  <si>
    <t>SA7500158</t>
  </si>
  <si>
    <t>JUEGO CONEXION GRIFERIA C/C 1/2¨-30 cm.</t>
  </si>
  <si>
    <t>L12/P36</t>
  </si>
  <si>
    <t>SA7500159</t>
  </si>
  <si>
    <t>JUEGO CONEXION GRIFERIA C/C 3/8¨-50 cm.</t>
  </si>
  <si>
    <t>L12</t>
  </si>
  <si>
    <t>SA7500300</t>
  </si>
  <si>
    <t>MANGO DUCHITA C/CIERRE 2 POSICIONES CR.ANTICAL</t>
  </si>
  <si>
    <t>L12/O15</t>
  </si>
  <si>
    <t>SA7500301</t>
  </si>
  <si>
    <t>KIT SHATAFF INOX</t>
  </si>
  <si>
    <t>SA7500302</t>
  </si>
  <si>
    <t>SET SHATAFF CROMADO</t>
  </si>
  <si>
    <t>L13</t>
  </si>
  <si>
    <t>SA750115C</t>
  </si>
  <si>
    <t>MONOMANDO FREGADERA CAÑO CORTO ø15CM</t>
  </si>
  <si>
    <t>SA7504115</t>
  </si>
  <si>
    <t>PROLONGADOR PARA BARRA DUCHA 30 cm</t>
  </si>
  <si>
    <t>SA7504616</t>
  </si>
  <si>
    <t>RECAMBIO ARO BASE PARA GRIFOS SA7514227 Y SA7514107</t>
  </si>
  <si>
    <t>SA7505017</t>
  </si>
  <si>
    <t>MONOMANDO FREGADERA ENCIMERA HORIZ.CR.</t>
  </si>
  <si>
    <t>L12/T6</t>
  </si>
  <si>
    <t>SA7505075</t>
  </si>
  <si>
    <t>BAÑO/DUCHA TERMOSTATICO CROMO</t>
  </si>
  <si>
    <t>SA7505080</t>
  </si>
  <si>
    <t>DUCHA TERMOSTATICA CR.</t>
  </si>
  <si>
    <t>SA7505120</t>
  </si>
  <si>
    <t>MON.FREGADERA PARED C/TUBO EXCENTRICO20 cm</t>
  </si>
  <si>
    <t>L13/P35</t>
  </si>
  <si>
    <t>SA7510150</t>
  </si>
  <si>
    <t>FLEXO DUCHA INOX.T/CONICA 1.5 mt.</t>
  </si>
  <si>
    <t>L13/1H24/U68</t>
  </si>
  <si>
    <t>SA7510151</t>
  </si>
  <si>
    <t>FLEXO INOX T/CONICA 1,75 m.</t>
  </si>
  <si>
    <t>L14/O45</t>
  </si>
  <si>
    <t>SA7510152</t>
  </si>
  <si>
    <t>FLEXO DUCHA INOX.T/CONICA 2 mt.</t>
  </si>
  <si>
    <t>L14/O22</t>
  </si>
  <si>
    <t>SA7510415</t>
  </si>
  <si>
    <t>FLEXO DUCHA BLANCO PVC 1,5 m</t>
  </si>
  <si>
    <t>L15/U68</t>
  </si>
  <si>
    <t>SA7510416</t>
  </si>
  <si>
    <t>FLEXO DUCHA GRIS PVC 1,70 m</t>
  </si>
  <si>
    <t>SA7510515</t>
  </si>
  <si>
    <t>FLEXO LATON T/CON.T/GRAF. T/LATON ANTI:TORSION 1,5</t>
  </si>
  <si>
    <t>L15</t>
  </si>
  <si>
    <t>SA7514107</t>
  </si>
  <si>
    <t>MONOMANDO LAVABO LUCA CON ECONOMIZADOR</t>
  </si>
  <si>
    <t>N22</t>
  </si>
  <si>
    <t>SA7514227</t>
  </si>
  <si>
    <t>MONOMANDO BIDET LUCA</t>
  </si>
  <si>
    <t>SA7514424</t>
  </si>
  <si>
    <t>MONOMANDO DUCHA LUCA</t>
  </si>
  <si>
    <t>SA7514430</t>
  </si>
  <si>
    <t>BARRA DUCHA MONOMANDO. LUCA</t>
  </si>
  <si>
    <t>SA7514431</t>
  </si>
  <si>
    <t>BARRA DUCHA TERMOSTATICA TELESCOPICA</t>
  </si>
  <si>
    <t>SA7514555</t>
  </si>
  <si>
    <t>MONOMANDO BAÑERA LUCA</t>
  </si>
  <si>
    <t>SA7514657</t>
  </si>
  <si>
    <t>MONOMANDO FREGADERA COCINA REPISA LUCA</t>
  </si>
  <si>
    <t>SA7523001</t>
  </si>
  <si>
    <t>GRIFO TERMOSTATICO BAÑO - DUCHA</t>
  </si>
  <si>
    <t>SA7523002</t>
  </si>
  <si>
    <t>GRIFO TERMOSTATICO DE DUCHA.</t>
  </si>
  <si>
    <t>SA7524600</t>
  </si>
  <si>
    <t>MONOMANDO 1 AGUA FREGADERA PARED</t>
  </si>
  <si>
    <t>SA7565107</t>
  </si>
  <si>
    <t>MONOMANDO LAVABO. CINCO</t>
  </si>
  <si>
    <t>SA7565227</t>
  </si>
  <si>
    <t>MONOMANDO BIDE CINCO</t>
  </si>
  <si>
    <t>SA7565424</t>
  </si>
  <si>
    <t>MONOMANDO DUCHA CINCO</t>
  </si>
  <si>
    <t>SA7565555</t>
  </si>
  <si>
    <t>MONOMANDO BAÑO CINCO</t>
  </si>
  <si>
    <t>SA7565624</t>
  </si>
  <si>
    <t>GRIFO FREGADERA MURAL</t>
  </si>
  <si>
    <t>SA7565658</t>
  </si>
  <si>
    <t>MONOMANDO FREGADERA COCINA. CINCO</t>
  </si>
  <si>
    <t>SA7582710</t>
  </si>
  <si>
    <t>MONOMANDO FREGADERA COCINA ABATIBLE</t>
  </si>
  <si>
    <t>SA7596107</t>
  </si>
  <si>
    <t>MONOMANDO LAVABO  JET</t>
  </si>
  <si>
    <t>SA7596109</t>
  </si>
  <si>
    <t>MONOMANDO LAVABO ALTO JET</t>
  </si>
  <si>
    <t>SA7596227</t>
  </si>
  <si>
    <t>MONOMANDO BIDE JET</t>
  </si>
  <si>
    <t>SA7596424</t>
  </si>
  <si>
    <t>MONOMANDO DUCHA JET</t>
  </si>
  <si>
    <t>SA7596555</t>
  </si>
  <si>
    <t>MONOMANDO BAÑO JET</t>
  </si>
  <si>
    <t>SA7596651</t>
  </si>
  <si>
    <t>MONOMANDO FREGADERA MURAL JET</t>
  </si>
  <si>
    <t>SA7596658</t>
  </si>
  <si>
    <t>MONOMANDO FREGADERA COCINA REPISA JET</t>
  </si>
  <si>
    <t>SA7701052</t>
  </si>
  <si>
    <t>ATOMIZADOR CROMADO H-22/100</t>
  </si>
  <si>
    <t>SA7701054</t>
  </si>
  <si>
    <t>ATOMIZADOR CROMADO M-24/100</t>
  </si>
  <si>
    <t>SA7701058</t>
  </si>
  <si>
    <t>ATOMIZADOR CROMADO M-28/100</t>
  </si>
  <si>
    <t>SA775175B</t>
  </si>
  <si>
    <t>BARRA DUCHA JABONERA DIAM.24mmx60cm</t>
  </si>
  <si>
    <t>L16</t>
  </si>
  <si>
    <t>SA775178B</t>
  </si>
  <si>
    <t>BARRA DUCHA JABONERA DIAM.19mmx60cm</t>
  </si>
  <si>
    <t>SA7751802</t>
  </si>
  <si>
    <t>FLEXO INOX.EXTENSIBLE 1,7-2,25m T/CONICA T/HEXAGONAL LATON</t>
  </si>
  <si>
    <t>SA7751808</t>
  </si>
  <si>
    <t>-FLEXO INOX.EXTENSIBLE 1,5-1,7 m T/CONICA T/HEXAGONAL LATON</t>
  </si>
  <si>
    <t>L17/U61</t>
  </si>
  <si>
    <t>SA7801012</t>
  </si>
  <si>
    <t>MEZCLADOR LAVABO TEMPORIZADO 15 seg.</t>
  </si>
  <si>
    <t>L17</t>
  </si>
  <si>
    <t>SA7801040</t>
  </si>
  <si>
    <t>GRIFO DUCHA EMPOTRAR TEMPOPIZADO</t>
  </si>
  <si>
    <t>L17/O15</t>
  </si>
  <si>
    <t>SA7801041</t>
  </si>
  <si>
    <t>GRIFO DUCHA VISTO TEMPORIZADO 25seg.</t>
  </si>
  <si>
    <t>SA7801050</t>
  </si>
  <si>
    <t>MONTURA RECAMBIO TEMP. 15 seg. 1/2¨C/PULSADOR</t>
  </si>
  <si>
    <t>SA7801055</t>
  </si>
  <si>
    <t>MONTURA RECAMBIO TEMP. 15 seg. 1/2¨S/PULSADOR</t>
  </si>
  <si>
    <t>SA7801100</t>
  </si>
  <si>
    <t>GRIFO FRONTAL TEMPORIZADO 15 seg.</t>
  </si>
  <si>
    <t>SA7801150</t>
  </si>
  <si>
    <t>PULSADOR PIE EMPOTRADO TEMPORIZADO 1/2''</t>
  </si>
  <si>
    <t>SA7801300</t>
  </si>
  <si>
    <t>GRIFO LAVABO TEMPORIZADO 15 seg</t>
  </si>
  <si>
    <t>SA7802156</t>
  </si>
  <si>
    <t>GRIFO FUENTE PUBLICA A VOLUNTAD 1/2¨</t>
  </si>
  <si>
    <t>L18/P9</t>
  </si>
  <si>
    <t>SA7802157</t>
  </si>
  <si>
    <t>GRIFO FUENTE VERTICAL 3/8¨</t>
  </si>
  <si>
    <t>SA7802158</t>
  </si>
  <si>
    <t>GRIFO FUENTE VERTICAL 1/2¨</t>
  </si>
  <si>
    <t>SA7803200</t>
  </si>
  <si>
    <t>GRIFO URINARIO VISTO TEMPORIZADO 8 seg. 1/2''</t>
  </si>
  <si>
    <t>L19/O15</t>
  </si>
  <si>
    <t>SA7803201</t>
  </si>
  <si>
    <t>GRIFO URINARIO VISTO TEMP.1/2'' 8 SEG. S/ACCESORIOS</t>
  </si>
  <si>
    <t>SA7810230</t>
  </si>
  <si>
    <t>BRAZO DUCHA SIMPLEX 1/2¨X 30 cm.</t>
  </si>
  <si>
    <t>SA7818216</t>
  </si>
  <si>
    <t>GRIFO LAVADORA LARGO 1/2''x3/4''-120 mm</t>
  </si>
  <si>
    <t>SA7840002</t>
  </si>
  <si>
    <t>ROCIADOR DUCHA LATON CROMADO 1/2''ø58</t>
  </si>
  <si>
    <t>SA7840302</t>
  </si>
  <si>
    <t>ROCIADOR DUCHA ACERO INOX. 1/2''ø90</t>
  </si>
  <si>
    <t>SA7840303</t>
  </si>
  <si>
    <t>ROCIADOR DUCHA METAL 15 CM.</t>
  </si>
  <si>
    <t>L20/1I8</t>
  </si>
  <si>
    <t>SA7840305</t>
  </si>
  <si>
    <t>ROCIADOR DUCHA CR.MULTIPOSICION</t>
  </si>
  <si>
    <t>L21/1I8</t>
  </si>
  <si>
    <t>SA7842101</t>
  </si>
  <si>
    <t>BRAZO DUCHA CR. ORIENTABLE 1/2''X16 cm.</t>
  </si>
  <si>
    <t>SA7844151</t>
  </si>
  <si>
    <t>MANGO DUCHA 2 POSICIONES CROMO</t>
  </si>
  <si>
    <t>SA7844153</t>
  </si>
  <si>
    <t>MANGO DUCHA CROMO 1 POSICION</t>
  </si>
  <si>
    <t>L21/U91</t>
  </si>
  <si>
    <t>SA7844157</t>
  </si>
  <si>
    <t>MANGO DUCHA CROMO MILLENIUM</t>
  </si>
  <si>
    <t>L22/P82</t>
  </si>
  <si>
    <t>SA7845450</t>
  </si>
  <si>
    <t>MANGO DUCHA 1 POSICION CROMO</t>
  </si>
  <si>
    <t>SA7849100</t>
  </si>
  <si>
    <t>SOPORTE CON ROTULA LATON CROMO</t>
  </si>
  <si>
    <t>SA7849125</t>
  </si>
  <si>
    <t>SOPORTE CON ROTULA ABS CROMO</t>
  </si>
  <si>
    <t>SA7849154</t>
  </si>
  <si>
    <t>SOPORTE DUCHA BAYONETA CROMO</t>
  </si>
  <si>
    <t>L22/1H33</t>
  </si>
  <si>
    <t>SA7849155</t>
  </si>
  <si>
    <t>SOPORTE DUCHA ORIENTABLE CROMO</t>
  </si>
  <si>
    <t>SA7849156</t>
  </si>
  <si>
    <t>SOPORTE DUCHA CROMADO ¨MINI¨ABS</t>
  </si>
  <si>
    <t>L23/P14</t>
  </si>
  <si>
    <t>SA7849162</t>
  </si>
  <si>
    <t>SOPORTE DUCHA CONICO CROMO ABS</t>
  </si>
  <si>
    <t>L23/1H16</t>
  </si>
  <si>
    <t>SA7869010</t>
  </si>
  <si>
    <t>JUEGO DE FIJACION DE GRIFERIA</t>
  </si>
  <si>
    <t>SA7869011</t>
  </si>
  <si>
    <t>JUEGO EXCENTRICAS STANDARD</t>
  </si>
  <si>
    <t>SA7869012</t>
  </si>
  <si>
    <t>JUEGO FIJACION GRIFERIA 43cm 2 TORNILLOS</t>
  </si>
  <si>
    <t>SA7869013</t>
  </si>
  <si>
    <t>JUEGO FIJACION GRIFERIA 50cm 2 TORNILLOS</t>
  </si>
  <si>
    <t>SA7869014</t>
  </si>
  <si>
    <t>JUEGO KIT FIJACIÓN GOMA Ø50 para sa7500117/9</t>
  </si>
  <si>
    <t>SA7869025</t>
  </si>
  <si>
    <t>JUEGO EXCENTRICAS 2,5 cm.</t>
  </si>
  <si>
    <t>SA7869040</t>
  </si>
  <si>
    <t>JUEGO EXCENTRICA 4 cm. (1 FLORON 1 EXC.)</t>
  </si>
  <si>
    <t>SA7869060</t>
  </si>
  <si>
    <t>JUEGO EXCENTRICAS 6 cm. (1 FLORON 1 EXC.)</t>
  </si>
  <si>
    <t>L24</t>
  </si>
  <si>
    <t>SA7869080</t>
  </si>
  <si>
    <t>JUEGO EXCENTRICAS 8cm. (1 FLORON 1 EXC.)</t>
  </si>
  <si>
    <t>SA7890014</t>
  </si>
  <si>
    <t>GRIFO FREGADERA EKO 1/2''X15cm.</t>
  </si>
  <si>
    <t>SA7891001</t>
  </si>
  <si>
    <t>GRIFO LAVABO 1 AGUA EKO</t>
  </si>
  <si>
    <t>SA7891002</t>
  </si>
  <si>
    <t>GRIFO LAVABO 1 AGUA PALANCA</t>
  </si>
  <si>
    <t>SA7992001</t>
  </si>
  <si>
    <t>GRIFO PARED MEDICAL 1/2''</t>
  </si>
  <si>
    <t>SA7992005</t>
  </si>
  <si>
    <t>GRIFO 1/2'' ENCIMERA MEDICAL CUELLO CISNE</t>
  </si>
  <si>
    <t>SA7992050</t>
  </si>
  <si>
    <t>GRIFO LAVABO MEDICAL 1/2''</t>
  </si>
  <si>
    <t>SA8002061</t>
  </si>
  <si>
    <t>GRIFERIA DE PEDAL 1/2'' MINI</t>
  </si>
  <si>
    <t>SA8022002</t>
  </si>
  <si>
    <t>GRIFO CODILLO PULIDO 1/2''</t>
  </si>
  <si>
    <t>SA8022003</t>
  </si>
  <si>
    <t>GRIFO CODILLO PULIDO 3/4''</t>
  </si>
  <si>
    <t>SA8022004</t>
  </si>
  <si>
    <t>GRIFO CODILLO PULIDO 1¨</t>
  </si>
  <si>
    <t>SA8022102</t>
  </si>
  <si>
    <t>GRIFO CODILLO 1/2'' CROMADO</t>
  </si>
  <si>
    <t>L25/1H8/P54</t>
  </si>
  <si>
    <t>SA8022104</t>
  </si>
  <si>
    <t>GRIFO CODILLO 1'' CROMADO</t>
  </si>
  <si>
    <t>SA8023002</t>
  </si>
  <si>
    <t>GRIFO CODILLO MANGUERA 1/2''</t>
  </si>
  <si>
    <t>SA8023003</t>
  </si>
  <si>
    <t>GRIFO CODILLO MANGUERA 3/4¨</t>
  </si>
  <si>
    <t>SA8023004</t>
  </si>
  <si>
    <t>GRIFO CODILLO MANGUERA 1¨</t>
  </si>
  <si>
    <t>SA8130640</t>
  </si>
  <si>
    <t>SIFON BOTELLA POLIPROPILENO FREG. 11/2¨x40/50 C/TOMA</t>
  </si>
  <si>
    <t>L25/T52/U44</t>
  </si>
  <si>
    <t>SA8131644</t>
  </si>
  <si>
    <t>SIFON B.POLIP.P/FREG.C/TOMA BRAZ. FLEX.V/70MM</t>
  </si>
  <si>
    <t>L27/T16</t>
  </si>
  <si>
    <t>SA8140532</t>
  </si>
  <si>
    <t>SIFON BOTELLA POLIPROPILENO S/VALVULA 1''1/4x32</t>
  </si>
  <si>
    <t>L28/T35</t>
  </si>
  <si>
    <t>SA8140640</t>
  </si>
  <si>
    <t>SIFON BOTELLA POLIPROPILENO S/VALV.11/2¨x40/50</t>
  </si>
  <si>
    <t>L27</t>
  </si>
  <si>
    <t>SA8141532</t>
  </si>
  <si>
    <t>SIFON BOTELLA POLIPROPILENO C/VALV.11/4¨x32/40</t>
  </si>
  <si>
    <t>L28/T22</t>
  </si>
  <si>
    <t>SA8141629</t>
  </si>
  <si>
    <t>SIFON CURVO RACOR/EXTENSIBLE 1.1/2Xø40</t>
  </si>
  <si>
    <t>SA8141630</t>
  </si>
  <si>
    <t>SIFON Y VERTICAL VALVULA/CADENA Ø70 x 1 1/2-Ø40</t>
  </si>
  <si>
    <t>SA8141632</t>
  </si>
  <si>
    <t>SIFON BOTELLA MINI VALVULA/CADENA Ø70 x 1 1/2-Ø40</t>
  </si>
  <si>
    <t>SA8141633</t>
  </si>
  <si>
    <t>SIFON BOTELLA VALVULA/CADENA Ø70 x 1 1/2-Ø40</t>
  </si>
  <si>
    <t>SA8141634</t>
  </si>
  <si>
    <t>SIFON CURVO MINI VALVULA/CADENA Ø70 x 1 1/2-Ø40</t>
  </si>
  <si>
    <t>L28</t>
  </si>
  <si>
    <t>SA8141635</t>
  </si>
  <si>
    <t>VALVULA LAVABO/BIDE CON CADENA Ø70 x 1 1/4-Ø32</t>
  </si>
  <si>
    <t>SA8141636</t>
  </si>
  <si>
    <t>VALVULA LAVABO/BIDE CON CADENA Ø70 x 1 1/2-Ø40</t>
  </si>
  <si>
    <t>SA8141637</t>
  </si>
  <si>
    <t>PROLONGADOR VALVULA/CADENA EXTENSIBLE Ø70 x Ø33</t>
  </si>
  <si>
    <t>SA8141638</t>
  </si>
  <si>
    <t>PROLONGADOR VALVULA/CADENA EXTENSIBLE Ø70 x Ø40</t>
  </si>
  <si>
    <t>SA8141639</t>
  </si>
  <si>
    <t>SIFON BOTELLA DOBLE VALVULA Ø70 x 1 1/2-Ø40</t>
  </si>
  <si>
    <t>L28/T6</t>
  </si>
  <si>
    <t>SA8141640</t>
  </si>
  <si>
    <t>SIFON BOT.POLIP.C/VALVULA Y TOMA DESA.70 mmx40</t>
  </si>
  <si>
    <t>L28/U82</t>
  </si>
  <si>
    <t>SA8141641</t>
  </si>
  <si>
    <t>CODO TOMA ELECTRODOMESTICOS C/TUERCA</t>
  </si>
  <si>
    <t>SA8150025</t>
  </si>
  <si>
    <t>MANGUITO WC  ø110 GOMA RECTO</t>
  </si>
  <si>
    <t>L29/O34</t>
  </si>
  <si>
    <t>SA8150026</t>
  </si>
  <si>
    <t>MANGUITO WC ø110 GOMA  EXCENTRICO</t>
  </si>
  <si>
    <t>SA8150040</t>
  </si>
  <si>
    <t>-MANGUITO WC EXTENSIBLE 25/35cms.</t>
  </si>
  <si>
    <t>L29/U104/S55</t>
  </si>
  <si>
    <t>SA8150110</t>
  </si>
  <si>
    <t>MANGUITO WC ø110 PVC  RECTO</t>
  </si>
  <si>
    <t>L30</t>
  </si>
  <si>
    <t>SA8150115</t>
  </si>
  <si>
    <t>MANGUITO WC ø90 PVC  RECTO</t>
  </si>
  <si>
    <t>SA8150116</t>
  </si>
  <si>
    <t>MANGUITO WC ø90 PVC  EXCENTRICO</t>
  </si>
  <si>
    <t>SA8150126</t>
  </si>
  <si>
    <t>MANGUITO WC PVC SUPER 4,5 cm.</t>
  </si>
  <si>
    <t>L30/U27</t>
  </si>
  <si>
    <t>SA8150127</t>
  </si>
  <si>
    <t>SET FREGADERA DOBLE LARGO  Ø35x40 mm</t>
  </si>
  <si>
    <t>L31</t>
  </si>
  <si>
    <t>SA8150128</t>
  </si>
  <si>
    <t>SET FREGADERA DOBLE CORTO Ø35x40 mm</t>
  </si>
  <si>
    <t>SA8150210</t>
  </si>
  <si>
    <t>MANGUITO WC ø110 PVC EXCENTRICO</t>
  </si>
  <si>
    <t>SA8150215</t>
  </si>
  <si>
    <t>MANGUITO INOD.PVC JUNTAS LABIADAS RECTO 90</t>
  </si>
  <si>
    <t>SA8150216</t>
  </si>
  <si>
    <t>MANGUITO INOD.PVC JUNTAS LABIADAS EXCENT. 90</t>
  </si>
  <si>
    <t>SA8150257</t>
  </si>
  <si>
    <t>MANGUITO WC EXTENSIBLE-23/57 cms.VICTORIA</t>
  </si>
  <si>
    <t>L32/S56</t>
  </si>
  <si>
    <t>SA8151116</t>
  </si>
  <si>
    <t>ENCHUFE GOMA CUBETA WC 25</t>
  </si>
  <si>
    <t>L32</t>
  </si>
  <si>
    <t>SA8151117</t>
  </si>
  <si>
    <t>ENCHUFE 65mm GOMA CUBETA WC''VICTORIA''</t>
  </si>
  <si>
    <t>SA8151118</t>
  </si>
  <si>
    <t>ENCHUFE CUELLO 55mm GOMA CUBETA WC''LUCERNA''</t>
  </si>
  <si>
    <t>SA8151120</t>
  </si>
  <si>
    <t>ENCHUFE GOMA WC DIAM.INT.32mm EXT.60 mm</t>
  </si>
  <si>
    <t>SA8151121</t>
  </si>
  <si>
    <t>ENCHUFE GOMA WC DIAM.INT.32mm EXT.75 mm</t>
  </si>
  <si>
    <t>L33</t>
  </si>
  <si>
    <t>SA8151130</t>
  </si>
  <si>
    <t>ENCHUFE GOMA WC DIAM.INT.32mm EXT.54 mm</t>
  </si>
  <si>
    <t>L33/T8</t>
  </si>
  <si>
    <t>SA8151131</t>
  </si>
  <si>
    <t>ENCHUFE GOMA CUBETA WC 30</t>
  </si>
  <si>
    <t>SA8160004</t>
  </si>
  <si>
    <t>ADAPTADOR SALIDA SIFON 32/40/50 mm</t>
  </si>
  <si>
    <t>SA8160005</t>
  </si>
  <si>
    <t>SIFON EXTENSIBLE T/ABS 11/4¨x32/50</t>
  </si>
  <si>
    <t>L33/U70/S58</t>
  </si>
  <si>
    <t>SA8160006</t>
  </si>
  <si>
    <t>SIFON EXTENSIBLE T/ABS 11/2¨x32/50</t>
  </si>
  <si>
    <t>L33/T42/P53</t>
  </si>
  <si>
    <t>SA8160015</t>
  </si>
  <si>
    <t>SIFON EXTENSIBLE T/ABS 11/4¨x32</t>
  </si>
  <si>
    <t>L34</t>
  </si>
  <si>
    <t>SA8160016</t>
  </si>
  <si>
    <t>SIFON EXTENSIBLE T/ABS 11/2¨x40</t>
  </si>
  <si>
    <t>SA8160105</t>
  </si>
  <si>
    <t>SIFON ADAP.EXTENSIBLE T/ABS CR.11/4¨x32/40</t>
  </si>
  <si>
    <t>SA8160106</t>
  </si>
  <si>
    <t>SIFON ADAP.EXTENSIBLE T/ABS CR.11/2¨x32/40</t>
  </si>
  <si>
    <t>SA8160116</t>
  </si>
  <si>
    <t>SIFON ADAP.EXTENSIBLE T/ABS CR.11/2¨x40/50</t>
  </si>
  <si>
    <t>SA8160206</t>
  </si>
  <si>
    <t>CURVA P/FLEXO DESCARGA ESTANDAR</t>
  </si>
  <si>
    <t>SA8160207</t>
  </si>
  <si>
    <t>TUBO DESAGÜE LAVADORA EXT.70-270cm</t>
  </si>
  <si>
    <t>M1</t>
  </si>
  <si>
    <t>SA8160208</t>
  </si>
  <si>
    <t>TUBO DESAGÜE LAVADORA EXT.0,8-3m</t>
  </si>
  <si>
    <t>SA8160315</t>
  </si>
  <si>
    <t>FLEXO DESCARGA LAVADORA 1,5 m.</t>
  </si>
  <si>
    <t>M1/U4</t>
  </si>
  <si>
    <t>SA8160320</t>
  </si>
  <si>
    <t>FLEXO DESCARGA LAVADORA 2 m.</t>
  </si>
  <si>
    <t>M1/O17</t>
  </si>
  <si>
    <t>SA8170005</t>
  </si>
  <si>
    <t>SIFON EXTENSIBLE 11/4¨x32/40 TUERCA METAL</t>
  </si>
  <si>
    <t>M2</t>
  </si>
  <si>
    <t>SA8170006</t>
  </si>
  <si>
    <t>SIFON EXTENSIBLE 11/2¨x32/50 TUERCA METAL</t>
  </si>
  <si>
    <t>SA8170016</t>
  </si>
  <si>
    <t>SIFON EXTENSIBLE 1.1/2¨x40/50 TUERCA METAL</t>
  </si>
  <si>
    <t>SA8170215</t>
  </si>
  <si>
    <t>FLEXO CARGA LAVADORA T/ABS 1,5 m CON FILTRO</t>
  </si>
  <si>
    <t>M2/O4</t>
  </si>
  <si>
    <t>SA8170220</t>
  </si>
  <si>
    <t>FLEXO CARGA LAVADORA T/ABS 2 m CON FILTRO</t>
  </si>
  <si>
    <t>M3/P41</t>
  </si>
  <si>
    <t>SA8170250</t>
  </si>
  <si>
    <t>FLEXO CARGA LAVADORA T/ABS 2,5 m CON FILTRO</t>
  </si>
  <si>
    <t>M3/O30</t>
  </si>
  <si>
    <t>SA8170315</t>
  </si>
  <si>
    <t>FLEXO CARGA LAVADORA T/METAL 1,5 m</t>
  </si>
  <si>
    <t>M3</t>
  </si>
  <si>
    <t>SA8170320</t>
  </si>
  <si>
    <t>FLEXO CARGA LAVADORA T/METAL 2 m</t>
  </si>
  <si>
    <t>SA8183240</t>
  </si>
  <si>
    <t>ALARGO EXTENSIBLE 32/40</t>
  </si>
  <si>
    <t>M4</t>
  </si>
  <si>
    <t>SA8184050</t>
  </si>
  <si>
    <t>ALARGO EXTENSIBLE 40/50</t>
  </si>
  <si>
    <t>SA8193240</t>
  </si>
  <si>
    <t>ALARGO EXTENSIBLE 32/40 CROMO</t>
  </si>
  <si>
    <t>SA8194050</t>
  </si>
  <si>
    <t>ALARGO EXTENSIBLE 40/50 CROMO</t>
  </si>
  <si>
    <t>SA844154B</t>
  </si>
  <si>
    <t>MANGO DE DUCHA 5 POSICIONES CROMO BLISTER</t>
  </si>
  <si>
    <t>M5</t>
  </si>
  <si>
    <t>SA844156B</t>
  </si>
  <si>
    <t>MANGO DUCHA ANCHA 2 POSICIONES CROMO</t>
  </si>
  <si>
    <t>SA8490004</t>
  </si>
  <si>
    <t>GRIFO ESFERA TOMA MANGUERA PVC 1/2''</t>
  </si>
  <si>
    <t>M5/1H8</t>
  </si>
  <si>
    <t>SA8500022</t>
  </si>
  <si>
    <t>GRIFO LAVADORA TIPO Y V/ABS</t>
  </si>
  <si>
    <t>SA8500033</t>
  </si>
  <si>
    <t>GRIFO LAVADORA TIPO Y V/METAL</t>
  </si>
  <si>
    <t>M6</t>
  </si>
  <si>
    <t>SA8500102</t>
  </si>
  <si>
    <t>GRIFO LAVADORA COMBINADO 1/2¨x3/8¨x3/4¨</t>
  </si>
  <si>
    <t>SA875102B</t>
  </si>
  <si>
    <t>KIT DUCHA BARRA 19x600mm MANGO 5 POS.FLEXO,JAB.SOP</t>
  </si>
  <si>
    <t>M6/O87</t>
  </si>
  <si>
    <t>SA875103B</t>
  </si>
  <si>
    <t>kIT DUCHA BARRA 19x600mm MANGO 3POS.FLEXO,JAB.SOP</t>
  </si>
  <si>
    <t>M6/T54/T10</t>
  </si>
  <si>
    <t>SA875104B</t>
  </si>
  <si>
    <t>kIT DUCHA BARRA 19x600mm MANGO 9 POS.FLEXO,JAB.SOP</t>
  </si>
  <si>
    <t>M7/U35</t>
  </si>
  <si>
    <t>SA875144B</t>
  </si>
  <si>
    <t>SET DUCHA MANGO 4 POSICIONES FLEXO Y SOPORTE</t>
  </si>
  <si>
    <t>M7/P38</t>
  </si>
  <si>
    <t>SA875184B</t>
  </si>
  <si>
    <t>SET DUCHA MANGO 1 POSICION FLEXO Y SOPORTE</t>
  </si>
  <si>
    <t>M7/P65</t>
  </si>
  <si>
    <t>SA875185B</t>
  </si>
  <si>
    <t>SET DUCHA MANGO 5 POSICIONES FLEXO Y SOPORTE</t>
  </si>
  <si>
    <t>M7/P55</t>
  </si>
  <si>
    <t>SA875193B</t>
  </si>
  <si>
    <t>MANGO DUCHA 3 POSICIONES CROMADO ANTICAL</t>
  </si>
  <si>
    <t>M8/U26</t>
  </si>
  <si>
    <t>SA875293B</t>
  </si>
  <si>
    <t>MANGO DUCHA 9 POSICIONES CROMADO ANTICAL</t>
  </si>
  <si>
    <t>SA875294B</t>
  </si>
  <si>
    <t>MANGO DUCHA 5 POSICIONES CROMADO ANTICAL</t>
  </si>
  <si>
    <t>M8/T56/T34</t>
  </si>
  <si>
    <t>SA8760201</t>
  </si>
  <si>
    <t>10 COLGADORES  DE CONEXIONES</t>
  </si>
  <si>
    <t>SA8760210</t>
  </si>
  <si>
    <t>CONEXION INOX. M 1/2''-H 1/2'' 10 cm.</t>
  </si>
  <si>
    <t>SA8760215</t>
  </si>
  <si>
    <t>CONEXION INOX. M 1/2''-H 1/2'' 15 cm.</t>
  </si>
  <si>
    <t>SA8760220</t>
  </si>
  <si>
    <t>CONEXION INOX. M 1/2''-H 1/2'' 20 cm.</t>
  </si>
  <si>
    <t>SA8760225</t>
  </si>
  <si>
    <t>CONEXION INOX. M 1/2''-H 1/2'' 25 cm.</t>
  </si>
  <si>
    <t>SA8760230</t>
  </si>
  <si>
    <t>CONEXION INOX. M 1/2''-H 1/2'' 30 cm.</t>
  </si>
  <si>
    <t>M11/N10</t>
  </si>
  <si>
    <t>SA8760235</t>
  </si>
  <si>
    <t>CONEXION INOX. M 1/2''-H 1/2'' 35 cm.</t>
  </si>
  <si>
    <t>SA8760240</t>
  </si>
  <si>
    <t>CONEXION INOX. M 1/2''-H 1/2'' 40 cm.</t>
  </si>
  <si>
    <t>SA8760245</t>
  </si>
  <si>
    <t>CONEXION INOX. M 1/2''-H 1/2'' 45 cm.</t>
  </si>
  <si>
    <t>SA8760250</t>
  </si>
  <si>
    <t>CONEXION INOX. M 1/2''-H 1/2'' 50 cm.</t>
  </si>
  <si>
    <t>SA8760260</t>
  </si>
  <si>
    <t>CONEXION INOX. M 1/2''-H 1/2'' 60 cm.</t>
  </si>
  <si>
    <t>SA8760270</t>
  </si>
  <si>
    <t>CONEXION INOX. M 1/2''-H 1/2'' 70 cm.</t>
  </si>
  <si>
    <t>SA8760280</t>
  </si>
  <si>
    <t>CONEXION INOX. M 1/2''-H 1/2'' 80 cm.</t>
  </si>
  <si>
    <t>SA8760290</t>
  </si>
  <si>
    <t>CONEXION INOX M 1/2''-H 1/2'' 90 cm.</t>
  </si>
  <si>
    <t>SA8760299</t>
  </si>
  <si>
    <t>CONEXION INOX M 1/2''-H 1/2'' 100 cm.</t>
  </si>
  <si>
    <t>SA8761110</t>
  </si>
  <si>
    <t>CONEXION INOX. H 3/8''-H 1/2'' 10 cm.</t>
  </si>
  <si>
    <t>SA8761115</t>
  </si>
  <si>
    <t>CONEXION INOX. H 3/8''-H 1/2'' 15 cm.</t>
  </si>
  <si>
    <t>SA8761120</t>
  </si>
  <si>
    <t>CONEXION INOX. H 3/8''-H 1/2'' 20 cm.</t>
  </si>
  <si>
    <t>SA8761125</t>
  </si>
  <si>
    <t>CONEXION INOX. H 3/8''-H 1/2'' 25 cm.</t>
  </si>
  <si>
    <t>SA8761130</t>
  </si>
  <si>
    <t>CONEXION INOX. H 3/8''-H 1/2'' 30 cm.</t>
  </si>
  <si>
    <t>SA8761135</t>
  </si>
  <si>
    <t>CONEXION INOX. H 3/8''-H 1/2'' 35 cm.</t>
  </si>
  <si>
    <t>SA8761140</t>
  </si>
  <si>
    <t>CONEXION INOX. H 3/8''-H 1/2'' 40 cm.</t>
  </si>
  <si>
    <t>SA8761145</t>
  </si>
  <si>
    <t>CONEXION INOX. H 3/8''-H 1/2'' 45 cm.</t>
  </si>
  <si>
    <t>SA8761150</t>
  </si>
  <si>
    <t>CONEXION INOX. H 3/8''-H 1/2'' 50 cm.</t>
  </si>
  <si>
    <t>SA8761160</t>
  </si>
  <si>
    <t>CONEXION INOX. H 3/8''-H 1/2'' 60 cm.</t>
  </si>
  <si>
    <t>SA8761170</t>
  </si>
  <si>
    <t>CONEXION INOX. H 3/8''-H 1/2'' 70 cm.</t>
  </si>
  <si>
    <t>M14</t>
  </si>
  <si>
    <t>SA8761180</t>
  </si>
  <si>
    <t>CONEXION INOX. H 3/8''-H 1/2'' 80 cm.</t>
  </si>
  <si>
    <t>SA8761190</t>
  </si>
  <si>
    <t>CONEXION INOX. H 3/8''-H 1/2'' 90 cm.</t>
  </si>
  <si>
    <t>SA8761199</t>
  </si>
  <si>
    <t>CONEXION INOX. H 3/8''-H 1/2'' 100 cm.</t>
  </si>
  <si>
    <t>SA8761210</t>
  </si>
  <si>
    <t>CONEXION INOX  M 1/2''-H 3/8'' 10 cm.</t>
  </si>
  <si>
    <t>SA8761215</t>
  </si>
  <si>
    <t>CONEXION INOX  M 1/2''-H 3/8'' 15 cm.</t>
  </si>
  <si>
    <t>SA8761220</t>
  </si>
  <si>
    <t>CONEXION INOX  M 1/2''-H 3/8'' 20 cm.</t>
  </si>
  <si>
    <t>M14/N14</t>
  </si>
  <si>
    <t>SA8761225</t>
  </si>
  <si>
    <t>CONEXION INOX  M 1/2''-H 3/8'' 25 cm.</t>
  </si>
  <si>
    <t>SA8761230</t>
  </si>
  <si>
    <t>CONEXION INOX  M 1/2''-H 3/8'' 30 cm.</t>
  </si>
  <si>
    <t>SA8761235</t>
  </si>
  <si>
    <t>CONEXION INOX  M 1/2''-H 3/8'' 35 cm.</t>
  </si>
  <si>
    <t>M15</t>
  </si>
  <si>
    <t>SA8761240</t>
  </si>
  <si>
    <t>CONEXION INOX  M 1/2''-H 3/8'' 40 cm.</t>
  </si>
  <si>
    <t>SA8761245</t>
  </si>
  <si>
    <t>CONEXION INOX  M 1/2''-H 3/8'' 45cm.</t>
  </si>
  <si>
    <t>SA8761250</t>
  </si>
  <si>
    <t>CONEXION INOX  M 1/2''-H 3/8'' 50 cm.</t>
  </si>
  <si>
    <t>M15/N15</t>
  </si>
  <si>
    <t>SA8761260</t>
  </si>
  <si>
    <t>CONEXION INOX  M 1/2''-H 3/8'' 60 cm.</t>
  </si>
  <si>
    <t>SA8761270</t>
  </si>
  <si>
    <t>CONEXION INOX  M 1/2''-H 3/8'' 70 cm.</t>
  </si>
  <si>
    <t>SA8761280</t>
  </si>
  <si>
    <t>CONEXION INOX  M 1/2''-H 3/8'' 80 cm.</t>
  </si>
  <si>
    <t>SA8761290</t>
  </si>
  <si>
    <t>CONEXION INOX.M 1/2''-H 3/8'' 90 cm.</t>
  </si>
  <si>
    <t>SA8761299</t>
  </si>
  <si>
    <t>CONEXION INOX. M 1/2''-H 3/8'' 100 cm.</t>
  </si>
  <si>
    <t>SA8762110</t>
  </si>
  <si>
    <t>CONEXION INOX. M 3/8''-H 1/2'' 10 cm.</t>
  </si>
  <si>
    <t>SA8762115</t>
  </si>
  <si>
    <t>CONEXION INOX. M 3/8''-H 1/2'' 15 cm.</t>
  </si>
  <si>
    <t>SA8762120</t>
  </si>
  <si>
    <t>CONEXION INOX. M 3/8''-H 1/2'' 20 cm.</t>
  </si>
  <si>
    <t>M16/N15</t>
  </si>
  <si>
    <t>SA8762125</t>
  </si>
  <si>
    <t>CONEXION INOX. M 3/8''-H 1/2'' 25 cm.</t>
  </si>
  <si>
    <t>SA8762130</t>
  </si>
  <si>
    <t>CONEXION INOX. M 3/8''-H 1/2'' 30 cm.</t>
  </si>
  <si>
    <t>SA8762135</t>
  </si>
  <si>
    <t>CONEXION INOX. M 3/8''-H 1/2'' 35 cm.</t>
  </si>
  <si>
    <t>SA8762140</t>
  </si>
  <si>
    <t>CONEXION INOX. M 3/8''-H 1/2'' 40 cm.</t>
  </si>
  <si>
    <t>M17</t>
  </si>
  <si>
    <t>SA8762145</t>
  </si>
  <si>
    <t>CONEXION INOX. M 3/8''-H 1/2'' 45 cm.</t>
  </si>
  <si>
    <t>SA8762150</t>
  </si>
  <si>
    <t>CONEXION INOX. M 3/8''-H 1/2'' 50 cm.</t>
  </si>
  <si>
    <t>SA8762160</t>
  </si>
  <si>
    <t>CONEXION INOX. M 3/8''-H 1/2'' 60 cm.</t>
  </si>
  <si>
    <t>SA8762170</t>
  </si>
  <si>
    <t>CONEXION INOX. M 3/8''-H 1/2'' 70 cm.</t>
  </si>
  <si>
    <t>SA8762180</t>
  </si>
  <si>
    <t>CONEXION INOX. M 3/8''-H 1/2'' 80 cm.</t>
  </si>
  <si>
    <t>SA8762190</t>
  </si>
  <si>
    <t>CONEXION INOX.M 3/8''-H 1/2'' 90 cm.</t>
  </si>
  <si>
    <t>SA8762199</t>
  </si>
  <si>
    <t>CONEXION INOX. M 3/8''-H 1/2'' 100 cm.</t>
  </si>
  <si>
    <t>SA8762210</t>
  </si>
  <si>
    <t>CONEXION INOX. H 1/2''-H 1/2'' 10 cm.</t>
  </si>
  <si>
    <t>SA8762215</t>
  </si>
  <si>
    <t>CONEXION INOX. H 1/2''-H 1/2'' 15 cm.</t>
  </si>
  <si>
    <t>SA8762220</t>
  </si>
  <si>
    <t>CONEXION INOX. H 1/2''-H 1/2'' 20 cm.</t>
  </si>
  <si>
    <t>M18/N19</t>
  </si>
  <si>
    <t>SA8762225</t>
  </si>
  <si>
    <t>CONEXION INOX. H 1/2''-H 1/2'' 25 cm.</t>
  </si>
  <si>
    <t>M18/PA40/PC40</t>
  </si>
  <si>
    <t>SA8762230</t>
  </si>
  <si>
    <t>CONEXION INOX. H 1/2''-H 1/2'' 30 cm.</t>
  </si>
  <si>
    <t>SA8762235</t>
  </si>
  <si>
    <t>CONEXION INOX. H 1/2''-H 1/2'' 35 cm.</t>
  </si>
  <si>
    <t>SA8762240</t>
  </si>
  <si>
    <t>CONEXION INOX. H 1/2''-H 1/2'' 40 cm.</t>
  </si>
  <si>
    <t>SA8762245</t>
  </si>
  <si>
    <t>CONEXION INOX. H 1/2''-H 1/2'' 45 cm.</t>
  </si>
  <si>
    <t>SA8762250</t>
  </si>
  <si>
    <t>CONEXION INOX. H 1/2''-H 1/2'' 50 cm.</t>
  </si>
  <si>
    <t>SA8762260</t>
  </si>
  <si>
    <t>CONEXION INOX. H 1/2''-H 1/2'' 60 cm.</t>
  </si>
  <si>
    <t>1L19/M19</t>
  </si>
  <si>
    <t>SA8762270</t>
  </si>
  <si>
    <t>CONEXION INOX. H 1/2''-H 1/2'' 70 cm.</t>
  </si>
  <si>
    <t>SA8762280</t>
  </si>
  <si>
    <t>CONEXION INOX. H 1/2''-H 1/2'' 80 cm.</t>
  </si>
  <si>
    <t>SA8762290</t>
  </si>
  <si>
    <t>CONEXION INOX. H 1/2''-H 1/2'' 90 cm.</t>
  </si>
  <si>
    <t>SA8762299</t>
  </si>
  <si>
    <t>CONEXION INOX. H 1/2''-H 1/2'' 100 cm.</t>
  </si>
  <si>
    <t>SA8763110</t>
  </si>
  <si>
    <t>CONEXION INOX  M 3/8''-H 3/8'' 10 cm.</t>
  </si>
  <si>
    <t>SA8763115</t>
  </si>
  <si>
    <t>CONEXION INOX  M 3/8''-H 3/8'' 15 cm.</t>
  </si>
  <si>
    <t>SA8763120</t>
  </si>
  <si>
    <t>CONEXION INOX  M 3/8''-H 3/8'' 20 cm.</t>
  </si>
  <si>
    <t>M19/O28</t>
  </si>
  <si>
    <t>SA8763125</t>
  </si>
  <si>
    <t>CONEXION INOX  M 3/8''-H 3/8'' 25 cm.</t>
  </si>
  <si>
    <t>M19/N19</t>
  </si>
  <si>
    <t>SA8763130</t>
  </si>
  <si>
    <t>CONEXION INOX  M 3/8''-H 3/8'' 30 cm.</t>
  </si>
  <si>
    <t>SA8763135</t>
  </si>
  <si>
    <t>CONEXION INOX  M 3/8''-H 3/8'' 35 cm.</t>
  </si>
  <si>
    <t>SA8763140</t>
  </si>
  <si>
    <t>CONEXION INOX  M 3/8''-H 3/8'' 40 cm.</t>
  </si>
  <si>
    <t>M20/PA41/PC41</t>
  </si>
  <si>
    <t>SA8763145</t>
  </si>
  <si>
    <t>CONEXION INOX  M 3/8''-H 3/8'' 45 cm.</t>
  </si>
  <si>
    <t>M20</t>
  </si>
  <si>
    <t>SA8763150</t>
  </si>
  <si>
    <t>CONEXION INOX  M 3/8''-H 3/8'' 50 cm.</t>
  </si>
  <si>
    <t>SA8763160</t>
  </si>
  <si>
    <t>CONEXION INOX  M 3/8''-H 3/8'' 60 cm.</t>
  </si>
  <si>
    <t>SA8763170</t>
  </si>
  <si>
    <t>CONEXION INOX  M 3/8''-H 3/8'' 70 cm.</t>
  </si>
  <si>
    <t>SA8763180</t>
  </si>
  <si>
    <t>CONEXION INOX  M 3/8''-H 3/8'' 80 cm.</t>
  </si>
  <si>
    <t>SA8763190</t>
  </si>
  <si>
    <t>CONEXION INOX  M 3/8''-H 3/8'' 90 cm.</t>
  </si>
  <si>
    <t>SA8763199</t>
  </si>
  <si>
    <t>CONEXION INOX. M 3/8''-H 3/8'' 100 cm.</t>
  </si>
  <si>
    <t>SA8764110</t>
  </si>
  <si>
    <t>CONEXION INOX  H 3/8''-H 3/8'' 10 cm.</t>
  </si>
  <si>
    <t>SA8764115</t>
  </si>
  <si>
    <t>CONEXION INOX  H 3/8''-H 3/8'' 15 cm.</t>
  </si>
  <si>
    <t>SA8764120</t>
  </si>
  <si>
    <t>CONEXION INOX  H 3/8''-H 3/8'' 20 cm.</t>
  </si>
  <si>
    <t>M20/N20</t>
  </si>
  <si>
    <t>SA8764125</t>
  </si>
  <si>
    <t>CONEXION INOX  H 3/8''-H 3/8'' 25 cm.</t>
  </si>
  <si>
    <t>M21/N20</t>
  </si>
  <si>
    <t>SA8764130</t>
  </si>
  <si>
    <t>CONEXION INOX  H 3/8''-H 3/8'' 30 cm.</t>
  </si>
  <si>
    <t>SA8764135</t>
  </si>
  <si>
    <t>CONEXION INOX  H 3/8''-H 3/8'' 35 cm.</t>
  </si>
  <si>
    <t>M21</t>
  </si>
  <si>
    <t>SA8764140</t>
  </si>
  <si>
    <t>CONEXION INOX  H 3/8''-H 3/8'' 40 cm.</t>
  </si>
  <si>
    <t>M21/N21</t>
  </si>
  <si>
    <t>SA8764145</t>
  </si>
  <si>
    <t>CONEXION INOX  H 3/8''-H 3/8'' 45 cm.</t>
  </si>
  <si>
    <t>SA8764150</t>
  </si>
  <si>
    <t>CONEXION INOX  H 3/8''-H 3/8'' 50 cm.</t>
  </si>
  <si>
    <t>SA8764160</t>
  </si>
  <si>
    <t>CONEXION INOX  H 3/8''-H 3/8'' 60 cm.</t>
  </si>
  <si>
    <t>SA8764170</t>
  </si>
  <si>
    <t>CONEXION INOX  H 3/8''-H 3/8'' 70 cm.</t>
  </si>
  <si>
    <t>SA8764180</t>
  </si>
  <si>
    <t>CONEXION INOX  H 3/8''-H 3/8'' 80 cm.</t>
  </si>
  <si>
    <t>SA8764190</t>
  </si>
  <si>
    <t>CONEXION INOX.H 3/8''-H 3/8'' 90 cm.</t>
  </si>
  <si>
    <t>SA8764199</t>
  </si>
  <si>
    <t>CONEXION INOX. H 3/8''-H 3/8'' 100 cm.</t>
  </si>
  <si>
    <t>SA8765215</t>
  </si>
  <si>
    <t>CONEXION INOX. TERMO M-H 1/2'' 15 cms.</t>
  </si>
  <si>
    <t>M22</t>
  </si>
  <si>
    <t>SA8765220</t>
  </si>
  <si>
    <t>CONEXION INOX. TERMO M-H 1/2'' 20 cms.</t>
  </si>
  <si>
    <t>SA8765225</t>
  </si>
  <si>
    <t>CONEXION INOX. TERMO M-H 1/2'' 25 cms.</t>
  </si>
  <si>
    <t>SA8765230</t>
  </si>
  <si>
    <t>CONEXION INOX. TERMO M-H 1/2'' 30 cms.</t>
  </si>
  <si>
    <t>SA8765235</t>
  </si>
  <si>
    <t>CONEXION INOX. TERMO M-H 1/2'' 35 cms.</t>
  </si>
  <si>
    <t>SA8765240</t>
  </si>
  <si>
    <t>CONEXION INOX. TERMO M-H 1/2'' 40 cms.</t>
  </si>
  <si>
    <t>M22/N21</t>
  </si>
  <si>
    <t>SA8765250</t>
  </si>
  <si>
    <t>CONEXION INOX. TERMO M-H 1/2'' 50 cms.</t>
  </si>
  <si>
    <t>M22/N22</t>
  </si>
  <si>
    <t>SA8765260</t>
  </si>
  <si>
    <t>CONEXION INOX. TERMO M-H 1/2'' 60 cms.</t>
  </si>
  <si>
    <t>M22/PA39/PC39</t>
  </si>
  <si>
    <t>SA8765270</t>
  </si>
  <si>
    <t>CONEXION INOX. TERMO M-H 1/2'' 70 cms.</t>
  </si>
  <si>
    <t>SA8765280</t>
  </si>
  <si>
    <t>CONEXION INOX. TERMO M-H 1/2'' 80 cms.</t>
  </si>
  <si>
    <t>SA8765290</t>
  </si>
  <si>
    <t>CONEXION INOX. TERMO M-H 1/2'' 90 cms.</t>
  </si>
  <si>
    <t>SA8765299</t>
  </si>
  <si>
    <t>CONEXION INOX. TERMO M-H 1/2'' 100 cms.</t>
  </si>
  <si>
    <t>SA8766215</t>
  </si>
  <si>
    <t>CONEXION INOX. TERMO H-H 1/2'' 15 cms</t>
  </si>
  <si>
    <t>SA8766220</t>
  </si>
  <si>
    <t>CONEXION INOX. TERMO H-H 1/2'' 20cms</t>
  </si>
  <si>
    <t>SA8766225</t>
  </si>
  <si>
    <t>CONEXION INOX. TERMO H-H 1/2'' 25cms</t>
  </si>
  <si>
    <t>SA8766230</t>
  </si>
  <si>
    <t>CONEXION INOX. TERMO H-H 1/2'' 30cms</t>
  </si>
  <si>
    <t>SA8766235</t>
  </si>
  <si>
    <t>CONEXION INOX. TERMO H-H 1/2'' 35 cms</t>
  </si>
  <si>
    <t>SA8766240</t>
  </si>
  <si>
    <t>CONEXION INOX. TERMO H-H 1/2'' 40 cms</t>
  </si>
  <si>
    <t>SA8766250</t>
  </si>
  <si>
    <t>CONEXION INOX. TERMO H-H 1/2'' 50 cms</t>
  </si>
  <si>
    <t>SA8766260</t>
  </si>
  <si>
    <t>CONEXION INOX. TERMO H-H 1/2'' 60 cms</t>
  </si>
  <si>
    <t>SA8766270</t>
  </si>
  <si>
    <t>CONEXION INOX. TERMO H-H 1/2'' 70 cms</t>
  </si>
  <si>
    <t>SA8766280</t>
  </si>
  <si>
    <t>CONEXION INOX. TERMO H-H 1/2'' 80 cms</t>
  </si>
  <si>
    <t>SA8766290</t>
  </si>
  <si>
    <t>CONEXION INOX. TERMO H-H 1/2'' 90 cms</t>
  </si>
  <si>
    <t>SA8766299</t>
  </si>
  <si>
    <t>CONEXION INOX. TERMO H-H 1/2'' 100 cms</t>
  </si>
  <si>
    <t>SA8766315</t>
  </si>
  <si>
    <t>CONEXION INOX. TERMO M-H 3/4'' 15 cms.</t>
  </si>
  <si>
    <t>M23</t>
  </si>
  <si>
    <t>SA8766320</t>
  </si>
  <si>
    <t>CONEXION INOX. TERMO M-H 3/4'' 20 cms</t>
  </si>
  <si>
    <t>SA8766325</t>
  </si>
  <si>
    <t>CONEXION INOX. TERMO M-H 3/4'' 25 cms.</t>
  </si>
  <si>
    <t>SA8766330</t>
  </si>
  <si>
    <t>CONEXION INOX. TERMO M-H 3/4'' 30 cms.</t>
  </si>
  <si>
    <t>SA8766335</t>
  </si>
  <si>
    <t>CONEXION INOX. TERMO M-H 3/4'' 35 cms.</t>
  </si>
  <si>
    <t>SA8766340</t>
  </si>
  <si>
    <t>CONEXION INOX. TERMO M-H 3/4'' 40 cms.</t>
  </si>
  <si>
    <t>M23/N6</t>
  </si>
  <si>
    <t>SA8766350</t>
  </si>
  <si>
    <t>CONEXION INOX. TERMO M-H 3/4'' 50 cms.</t>
  </si>
  <si>
    <t>M23/N24</t>
  </si>
  <si>
    <t>SA8766360</t>
  </si>
  <si>
    <t>CONEXION INOX. TERMO M-H 3/4'' 60 cms.</t>
  </si>
  <si>
    <t>M23/PA47/PC47</t>
  </si>
  <si>
    <t>SA8766370</t>
  </si>
  <si>
    <t>CONEXION INOX. TERMO M-H 3/4'' 70 cms.</t>
  </si>
  <si>
    <t>SA8766380</t>
  </si>
  <si>
    <t>CONEXION INOX. TERMO M-H 3/4'' 80 cms.</t>
  </si>
  <si>
    <t>SA8766390</t>
  </si>
  <si>
    <t>CONEXION INOX. TERMO M-H 3/4'' 90 cms.</t>
  </si>
  <si>
    <t>SA8766399</t>
  </si>
  <si>
    <t>CONEXION INOX. TERMO M-H 3/4'' 100 cms.</t>
  </si>
  <si>
    <t>SA8767315</t>
  </si>
  <si>
    <t>CONEXION INOX. TERMO H-H 3/4'' 15 cms.</t>
  </si>
  <si>
    <t>SA8767320</t>
  </si>
  <si>
    <t>CONEXION INOX. TERMO H-H 3/4'' 20 cms.</t>
  </si>
  <si>
    <t>SA8767325</t>
  </si>
  <si>
    <t>CONEXION INOX. TERMO H-H 3/4'' 25 cms.</t>
  </si>
  <si>
    <t>SA8767330</t>
  </si>
  <si>
    <t>CONEXION INOX. TERMO H-H 3/4'' 30 cms.</t>
  </si>
  <si>
    <t>SA8767335</t>
  </si>
  <si>
    <t>CONEXION INOX. TERMO H-H 3/4'' 35 cms.</t>
  </si>
  <si>
    <t>m23</t>
  </si>
  <si>
    <t>SA8767340</t>
  </si>
  <si>
    <t>CONEXION INOX. TERMO H-H 3/4'' 40 cms.</t>
  </si>
  <si>
    <t>SA8767350</t>
  </si>
  <si>
    <t>CONEXION INOX. TERMO H-H 3/4'' 50 cms.</t>
  </si>
  <si>
    <t>SA8767360</t>
  </si>
  <si>
    <t>CONEXION INOX. TERMO H-H 3/4'' 60 cms.</t>
  </si>
  <si>
    <t>SA8767370</t>
  </si>
  <si>
    <t>CONEXION INOX. TERMO H-H 3/4'' 70 cms.</t>
  </si>
  <si>
    <t>SA8767380</t>
  </si>
  <si>
    <t>CONEXION INOX. TERMO H-H 3/4'' 80 cms.</t>
  </si>
  <si>
    <t>SA8767390</t>
  </si>
  <si>
    <t>CONEXION INOX. TERMO H-H 3/4'' 90 cms.</t>
  </si>
  <si>
    <t>SA8767399</t>
  </si>
  <si>
    <t>CONEXION INOX. TERMO H-H 3/4'' 100 cms.</t>
  </si>
  <si>
    <t>SA8768315</t>
  </si>
  <si>
    <t>CONEXION INOX.TERMO M-1/2''H-3/4'' 15 cms</t>
  </si>
  <si>
    <t>SA8768320</t>
  </si>
  <si>
    <t>CONEXION INOX.TERMO M-1/2''H-3/4'' 20 cms</t>
  </si>
  <si>
    <t>SA8768325</t>
  </si>
  <si>
    <t>CONEXION INOX.TERMO M-1/2''H-3/4'' 25 cms</t>
  </si>
  <si>
    <t>SA8768330</t>
  </si>
  <si>
    <t>CONEXION INOX.TERMO M-1/2''H-3/4'' 30 cms</t>
  </si>
  <si>
    <t>SA8768335</t>
  </si>
  <si>
    <t>CONEXION INOX.TERMO M-1/2''H-3/4'' 35 cms</t>
  </si>
  <si>
    <t>SA8768340</t>
  </si>
  <si>
    <t>CONEXION INOX.TERMO M-1/2''H-3/4'' 40 cms</t>
  </si>
  <si>
    <t>SA8768350</t>
  </si>
  <si>
    <t>CONEXION INOX.TERMO M-1/2''H-3/4'' 50 cms</t>
  </si>
  <si>
    <t>SA8768360</t>
  </si>
  <si>
    <t>CONEXION INOX.TERMO M-1/2''H-3/4'' 60 cms</t>
  </si>
  <si>
    <t>SA8768370</t>
  </si>
  <si>
    <t>CONEXION INOX.TERMO M-1/2''H-3/4'' 70 cms</t>
  </si>
  <si>
    <t>SA8768380</t>
  </si>
  <si>
    <t>CONEXION INOX.TERMO M-1/2''H-3/4'' 80 cms</t>
  </si>
  <si>
    <t>SA8768390</t>
  </si>
  <si>
    <t>CONEXION INOX.TERMO M-1/2''H-3/4'' 90 cms</t>
  </si>
  <si>
    <t>SA8768399</t>
  </si>
  <si>
    <t>CONEXION INOX.TERMO M-1/2''H-3/4'' 100 cms</t>
  </si>
  <si>
    <t>SA8769315</t>
  </si>
  <si>
    <t>CONEXION INOX. TERMO H-1/2 H 3/4'' 15 cms.</t>
  </si>
  <si>
    <t>SA8769320</t>
  </si>
  <si>
    <t>CONEXION INOX. TERMO H-1/2 H 3/4'' 20 cms.</t>
  </si>
  <si>
    <t>SA8769325</t>
  </si>
  <si>
    <t>CONEXION INOX. TERMO H-1/2 H 3/4'' 25 cms.</t>
  </si>
  <si>
    <t>SA8769330</t>
  </si>
  <si>
    <t>CONEXION INOX. TERMO H-1/2 H 3/4'' 30 cms.</t>
  </si>
  <si>
    <t>SA8769335</t>
  </si>
  <si>
    <t>CONEXION INOX. TERMO H-1/2 H 3/4'' 35 cms.</t>
  </si>
  <si>
    <t>SA8769340</t>
  </si>
  <si>
    <t>CONEXION INOX. TERMO H-1/2 H 3/4'' 40 cms.</t>
  </si>
  <si>
    <t>SA8769345</t>
  </si>
  <si>
    <t>CONEXION INOX. TERMO H-1/2 H 3/4'' 45 cms.</t>
  </si>
  <si>
    <t>SA8769350</t>
  </si>
  <si>
    <t>CONEXION INOX. TERMO H-1/2 H 3/4'' 50 cms.</t>
  </si>
  <si>
    <t>SA8769360</t>
  </si>
  <si>
    <t>CONEXION INOX. TERMO H-1/2 H 3/4'' 60 cms.</t>
  </si>
  <si>
    <t>M25</t>
  </si>
  <si>
    <t>SA8769370</t>
  </si>
  <si>
    <t>CONEXION INOX. TERMO H-1/2 H 3/4'' 70 cms.</t>
  </si>
  <si>
    <t>SA8769380</t>
  </si>
  <si>
    <t>CONEXION INOX. TERMO H-1/2 H 3/4'' 80 cms.</t>
  </si>
  <si>
    <t>SA8769390</t>
  </si>
  <si>
    <t>CONEXION INOX. TERMO H-1/2 H 3/4'' 90 cms.</t>
  </si>
  <si>
    <t>SA8769399</t>
  </si>
  <si>
    <t>CONEXION INOX. TERMO H-1/2 H 3/4'' 100 cms.</t>
  </si>
  <si>
    <t>SA8770315</t>
  </si>
  <si>
    <t>CONEXION INOX. TERMO M-3/4'' H-1/2'' 15 cms.</t>
  </si>
  <si>
    <t>SA8770320</t>
  </si>
  <si>
    <t>CONEXION INOX. TERMO M-3/4'' H-1/2'' 20 cms.</t>
  </si>
  <si>
    <t>SA8770325</t>
  </si>
  <si>
    <t>CONEXION INOX. TERMO M-3/4'' H-1/2'' 25 cms.</t>
  </si>
  <si>
    <t>SA8770330</t>
  </si>
  <si>
    <t>CONEXION INOX. TERMO M-3/4'' H-1/2''30 cms.</t>
  </si>
  <si>
    <t>SA8770335</t>
  </si>
  <si>
    <t>CONEXION INOX. TERMO M-3/4'' H-1/2'' 35 cms.</t>
  </si>
  <si>
    <t>SA8770340</t>
  </si>
  <si>
    <t>CONEXION INOX. TERMO M-3/4'' H-1/2'' 40 cms.</t>
  </si>
  <si>
    <t>SA8770345</t>
  </si>
  <si>
    <t>CONEXION INOX. TERMO M-3/4'' H-1/2'' 45 cms.</t>
  </si>
  <si>
    <t>SA8770350</t>
  </si>
  <si>
    <t>CONEXION INOX. TERMO M-3/4'' H-1/2'' 50 cms.</t>
  </si>
  <si>
    <t>SA8770360</t>
  </si>
  <si>
    <t>CONEXION INOX. TERMO M-3/4'' H-1/2'' 60 cms.</t>
  </si>
  <si>
    <t>SA8770370</t>
  </si>
  <si>
    <t>CONEXION INOX. TERMO M-3/4'' H-1/2'' 70 cms.</t>
  </si>
  <si>
    <t>SA8770380</t>
  </si>
  <si>
    <t>CONEXION INOX. TERMO M-3/4'' H-1/2'' 80 cms.</t>
  </si>
  <si>
    <t>SA8770390</t>
  </si>
  <si>
    <t>CONEXION INOX. TERMO M-3/4'' H-1/2'' 90 cms.</t>
  </si>
  <si>
    <t>SA8770399</t>
  </si>
  <si>
    <t>CONEXION INOX. TERMO M-3/4'' H-1/2'' 100 cms.</t>
  </si>
  <si>
    <t>SA8775330</t>
  </si>
  <si>
    <t>CONEXION ACERO GALV.M/H 3/4¨30 cm. BOMBA AGUA</t>
  </si>
  <si>
    <t>SA8775340</t>
  </si>
  <si>
    <t>CONEXION ACERO GALV.M/H 3/4¨40 cm. BOMBA AGUA</t>
  </si>
  <si>
    <t>SA8775345</t>
  </si>
  <si>
    <t>CONEXION ACERO GALV.M/H 3/4¨45 cm.BOMBA AGUA</t>
  </si>
  <si>
    <t>SA8775350</t>
  </si>
  <si>
    <t>CONEXION ACERO GALV.M/H 3/4¨50 cm.BOMBA AGUA</t>
  </si>
  <si>
    <t>SA8775360</t>
  </si>
  <si>
    <t>CONEXION ACERO GALV.M/H 3/4¨60 cm.BOMBA AGUA</t>
  </si>
  <si>
    <t>SA8775370</t>
  </si>
  <si>
    <t>CONEXION ACERO GALV.M/H 3/4¨70 cm.BOMBA AGUA</t>
  </si>
  <si>
    <t>SA8775380</t>
  </si>
  <si>
    <t>CONEXION ACERO GALV.M/H 3/4¨80 cm.BOMBA AGUA</t>
  </si>
  <si>
    <t>SA8775390</t>
  </si>
  <si>
    <t>CONEXION ACERO GALV.M/H 3/4¨90 cm.BOMBA AGUA</t>
  </si>
  <si>
    <t>SA8775399</t>
  </si>
  <si>
    <t>CONEXION ACERO GALV.M/H 3/4¨100 cm.BOMBA AGUA</t>
  </si>
  <si>
    <t>SA8775430</t>
  </si>
  <si>
    <t>CONEXION ACERO GALV.M/H 1¨30 cm.BOMBA AGUA</t>
  </si>
  <si>
    <t>SA8775440</t>
  </si>
  <si>
    <t>CONEXION ACERO GALV.M/H 1¨40 cm.BOMBA AGUA</t>
  </si>
  <si>
    <t>SA8775450</t>
  </si>
  <si>
    <t>CONEXION ACERO GALV.M/H 1¨50 cm.BOMBA AGUA</t>
  </si>
  <si>
    <t>SA8775460</t>
  </si>
  <si>
    <t>CONEXION ACERO GALV.M/H 1¨60 cm.BOMBA AGUA</t>
  </si>
  <si>
    <t>SA8775470</t>
  </si>
  <si>
    <t>CONEXION ACERO GALV.M/H 1¨70 cm.BOMBA AGUA</t>
  </si>
  <si>
    <t>SA8775480</t>
  </si>
  <si>
    <t>CONEXION ACERO GALV.M/H 1¨80 cm.BOMBA AGUA</t>
  </si>
  <si>
    <t>SA8775490</t>
  </si>
  <si>
    <t>CONEXION ACERO GALV.M/H 1¨90 cm.BOMBA AGUA</t>
  </si>
  <si>
    <t>SA8775499</t>
  </si>
  <si>
    <t>CONEXION ACERO GALV.M/H 1¨100 cm.BOMBA AGUA</t>
  </si>
  <si>
    <t>SA8775530</t>
  </si>
  <si>
    <t>CONEXION ACERO GALV.M/H 11/4¨30 cm.BOMBA AGUA</t>
  </si>
  <si>
    <t>SA8775540</t>
  </si>
  <si>
    <t>CONEXION ACERO GALV.M/H 11/4¨40 cm.BOMBA AGUA</t>
  </si>
  <si>
    <t>SA8775550</t>
  </si>
  <si>
    <t>CONEXION ACERO GALV.M/H 11/4¨50 cm.BOMBA AGUA</t>
  </si>
  <si>
    <t>SA8775560</t>
  </si>
  <si>
    <t>CONEXION ACERO GALV.M/H 11/4¨60 cm.BOMBA AGUA</t>
  </si>
  <si>
    <t>SA8775570</t>
  </si>
  <si>
    <t>CONEXION ACERO GALV.M/H 11/4¨70 cm.BOMBA AGUA</t>
  </si>
  <si>
    <t>SA8775580</t>
  </si>
  <si>
    <t>CONEXION ACERO GALV.M/H 11/4¨80 cm.BOMBA AGUA</t>
  </si>
  <si>
    <t>SA8775590</t>
  </si>
  <si>
    <t>CONEXION ACERO GALV.M/H 11/4¨90 cm.BOMBA AGUA</t>
  </si>
  <si>
    <t>SA8775599</t>
  </si>
  <si>
    <t>CONEXION ACERO GALV.M/H 11/4¨100 cm.BOMBA AGUA</t>
  </si>
  <si>
    <t>SA8775630</t>
  </si>
  <si>
    <t>CONEXION ACERO GALV.M/H 11/2¨30 cm.BOMBA AGUA</t>
  </si>
  <si>
    <t>SA8775640</t>
  </si>
  <si>
    <t>CONEXION ACERO GALV.M/H 11/2¨40 cm.BOMBA AGUA</t>
  </si>
  <si>
    <t>SA8775650</t>
  </si>
  <si>
    <t>CONEXION ACERO GALV.M/H 11/2¨50 cm.BOMBA AGUA</t>
  </si>
  <si>
    <t>SA8775660</t>
  </si>
  <si>
    <t>CONEXION ACERO GALV.M/H 11/2¨60 cm.BOMBA AGUA</t>
  </si>
  <si>
    <t>SA8775670</t>
  </si>
  <si>
    <t>CONEXION ACERO GALV.M/H 11/2¨70 cm.BOMBA AGUA</t>
  </si>
  <si>
    <t>SA8775680</t>
  </si>
  <si>
    <t>CONEXION ACERO GALV.M/H 11/2¨80 cm.BOMBA AGUA</t>
  </si>
  <si>
    <t>SA8775690</t>
  </si>
  <si>
    <t>CONEXION ACERO GALV.M/H 11/2¨90 cm.BOMBA AGUA</t>
  </si>
  <si>
    <t>SA8775699</t>
  </si>
  <si>
    <t>CONEXION ACERO GALV.M/H 11/2¨100 cm.BOMBA AGUA</t>
  </si>
  <si>
    <t>SA8775730</t>
  </si>
  <si>
    <t>CONEXION ACERO GALV.M/H 2¨30 cm.BOMBA AGUA</t>
  </si>
  <si>
    <t>SA8775740</t>
  </si>
  <si>
    <t>CONEXION ACERO GALV.M/H 2¨40 cm.BOMBA AGUA</t>
  </si>
  <si>
    <t>SA8775750</t>
  </si>
  <si>
    <t>CONEXION ACERO GALV.M/H 2¨50 cm.BOMBA AGUA</t>
  </si>
  <si>
    <t>SA8775760</t>
  </si>
  <si>
    <t>CONEXION ACERO GALV.M/H 2¨60 cm.BOMBA AGUA</t>
  </si>
  <si>
    <t>SA8775770</t>
  </si>
  <si>
    <t>CONEXION ACERO GALV.M/H 2¨70 cm.BOMBA AGUA</t>
  </si>
  <si>
    <t>SA8775780</t>
  </si>
  <si>
    <t>CONEXION ACERO GALV.M/H 2¨80 cm.BOMBA AGUA</t>
  </si>
  <si>
    <t>SA8775790</t>
  </si>
  <si>
    <t>CONEXION ACERO GALV.M/H 2¨90 cm.BOMBA AGUA</t>
  </si>
  <si>
    <t>SA8775799</t>
  </si>
  <si>
    <t>CONEXION ACERO GALV.M/H 2¨100 cm.BOMBA AGUA</t>
  </si>
  <si>
    <t>SA8776330</t>
  </si>
  <si>
    <t>CONEXION ACERO GALV.H/H 3/4¨30 cm.BOMBA AGUA</t>
  </si>
  <si>
    <t>SA8776340</t>
  </si>
  <si>
    <t>CONEXION ACERO GALV.H/H 3/4¨40 cm.BOMBA AGUA</t>
  </si>
  <si>
    <t>SA8776350</t>
  </si>
  <si>
    <t>CONEXION ACERO GALV.H/H 3/4¨50 cm.BOMBA AGUA</t>
  </si>
  <si>
    <t>SA8776360</t>
  </si>
  <si>
    <t>CONEXION ACERO GALV.H/H 3/4¨60 cm.BOMBA AGUA</t>
  </si>
  <si>
    <t>SA8776370</t>
  </si>
  <si>
    <t>CONEXION ACERO GALV.H/H 3/4¨70 cm.BOMBA AGUA</t>
  </si>
  <si>
    <t>SA8776380</t>
  </si>
  <si>
    <t>CONEXION ACERO GALV.H/H 3/4¨80 cm.BOMBA AGUA</t>
  </si>
  <si>
    <t>SA8776390</t>
  </si>
  <si>
    <t>CONEXION ACERO GALV.H/H 3/4¨90 cm.BOMBA AGUA</t>
  </si>
  <si>
    <t>SA8776399</t>
  </si>
  <si>
    <t>CONEXION ACERO GALV.H/H 3/4¨100 cm.BOMBA AGUA</t>
  </si>
  <si>
    <t>SA8776430</t>
  </si>
  <si>
    <t>CONEXION ACERO GALV.H/H 1¨30 cm.BOMBA AGUA</t>
  </si>
  <si>
    <t>SA8776440</t>
  </si>
  <si>
    <t>CONEXION ACERO GALV.H/H 1¨40 cm.BOMBA AGUA</t>
  </si>
  <si>
    <t>SA8776450</t>
  </si>
  <si>
    <t>CONEXION ACERO GALV.H/H 1¨50 cm.BOMBA AGUA</t>
  </si>
  <si>
    <t>SA8776460</t>
  </si>
  <si>
    <t>CONEXION ACERO GALV.H/H 1¨60 cm.BOMBA AGUA</t>
  </si>
  <si>
    <t>SA8776470</t>
  </si>
  <si>
    <t>CONEXION ACERO GALV.H/H 1'' 70 cm.BOMBA AGUA</t>
  </si>
  <si>
    <t>SA8776480</t>
  </si>
  <si>
    <t>CONEXION ACERO GALV.H/H 1¨80 cm.BOMBA AGUA</t>
  </si>
  <si>
    <t>SA8776490</t>
  </si>
  <si>
    <t>CONEXION ACERO GALV.H/H 1¨90 cm.BOMBA AGUA</t>
  </si>
  <si>
    <t>SA8776499</t>
  </si>
  <si>
    <t>CONEXION ACERO GALV.H/H 1¨100 cm.BOMBA AGUA</t>
  </si>
  <si>
    <t>SA8776530</t>
  </si>
  <si>
    <t>CONEXION ACERO GALV.H/H 11/4¨30 cm.BOMBA AGUA</t>
  </si>
  <si>
    <t>SA8776540</t>
  </si>
  <si>
    <t>CONEXION ACERO GALV.H/H 11/4¨40 cm.BOMBA AGUA</t>
  </si>
  <si>
    <t>SA8776550</t>
  </si>
  <si>
    <t>CONEXION ACERO GALV.H/H 11/4¨50 cm.BOMBA AGUA</t>
  </si>
  <si>
    <t>SA8776560</t>
  </si>
  <si>
    <t>CONEXION ACERO GALV.H/H 11/4¨60 cm.BOMBA AGUA</t>
  </si>
  <si>
    <t>SA8776570</t>
  </si>
  <si>
    <t>CONEXION ACERO GALV.H/H 11/4¨70 cm.BOMBA AGUA</t>
  </si>
  <si>
    <t>SA8776580</t>
  </si>
  <si>
    <t>CONEXION ACERO GALV.H/H 11/4¨80 cm.BOMBA AGUA</t>
  </si>
  <si>
    <t>SA8776590</t>
  </si>
  <si>
    <t>CONEXION ACERO GALV.H/H 11/4¨90 cm.BOMBA AGUA</t>
  </si>
  <si>
    <t>SA8776599</t>
  </si>
  <si>
    <t>CONEXION ACERO GALV.H/H 11/4¨100 cm.BOMBA AGUA</t>
  </si>
  <si>
    <t>SA8776630</t>
  </si>
  <si>
    <t>CONEXION ACERO GALV.H/H 11/2¨30 cm.BOMBA AGUA</t>
  </si>
  <si>
    <t>SA8776640</t>
  </si>
  <si>
    <t>CONEXION ACERO GALV.H/H 11/2¨40 cm.BOMBA AGUA</t>
  </si>
  <si>
    <t>SA8776650</t>
  </si>
  <si>
    <t>CONEXION ACERO GALV.H/H 11/2¨50 cm.BOMBA AGUA</t>
  </si>
  <si>
    <t>SA8776660</t>
  </si>
  <si>
    <t>CONEXION ACERO GALV.H/H 11/2¨60 cm.BOMBA AGUA</t>
  </si>
  <si>
    <t>SA8776670</t>
  </si>
  <si>
    <t>CONEXION ACERO GALV.H/H 11/2¨70 cm.BOMBA AGUA</t>
  </si>
  <si>
    <t>SA8776680</t>
  </si>
  <si>
    <t>CONEXION ACERO GALV.H/H 11/2¨80 cm.BOMBA AGUA</t>
  </si>
  <si>
    <t>SA8776690</t>
  </si>
  <si>
    <t>CONEXION ACERO GALV.H/H 11/2¨90 cm.BOMBA AGUA</t>
  </si>
  <si>
    <t>SA8776699</t>
  </si>
  <si>
    <t>CONEXION ACERO GALV.H/H 11/2¨100 cm.BOMBA AGUA</t>
  </si>
  <si>
    <t>SA8776730</t>
  </si>
  <si>
    <t>CONEXION ACERO GALV.H/H 2¨30 cm.BOMBA AGUA</t>
  </si>
  <si>
    <t>SA8776740</t>
  </si>
  <si>
    <t>CONEXION ACERO GALV.H/H 2¨40 cm.BOMBA AGUA</t>
  </si>
  <si>
    <t>SA8776750</t>
  </si>
  <si>
    <t>CONEXION ACERO GALV.H/H 2¨50 cm.BOMBA AGUA</t>
  </si>
  <si>
    <t>SA8776760</t>
  </si>
  <si>
    <t>CONEXION ACERO GALV.H/H 2¨60 cm.BOMBA AGUA</t>
  </si>
  <si>
    <t>SA8776770</t>
  </si>
  <si>
    <t>CONEXION ACERO GALV.H/H 2¨70 cm.BOMBA AGUA</t>
  </si>
  <si>
    <t>SA8776780</t>
  </si>
  <si>
    <t>CONEXION ACERO GALV.H/H 2¨80 cm.BOMBA AGUA</t>
  </si>
  <si>
    <t>SA8776790</t>
  </si>
  <si>
    <t>CONEXION ACERO GALV.H/H 2¨90 cm.BOMBA AGUA</t>
  </si>
  <si>
    <t>SA8776799</t>
  </si>
  <si>
    <t>CONEXION ACERO GALV.H/H 2¨100 cm.BOMBA AGUA</t>
  </si>
  <si>
    <t>SA8777330</t>
  </si>
  <si>
    <t>CONEXION INOX.CONTADOR M-H 3/4 30 cms.INT. 19mm</t>
  </si>
  <si>
    <t>SA8777340</t>
  </si>
  <si>
    <t>CONEXION INOX.CONTADOR M-H 3/4 40 cms.INT. 19mm</t>
  </si>
  <si>
    <t>SA8777350</t>
  </si>
  <si>
    <t>CONEXION INOX.CONTADOR M-H 3/4 50 cms.INT. 19mm</t>
  </si>
  <si>
    <t>SA8777360</t>
  </si>
  <si>
    <t>CONEXION INOX.CONTADOR M-H 3/4 60 cms.INT. 19mm</t>
  </si>
  <si>
    <t>SA8777370</t>
  </si>
  <si>
    <t>CONEXION INOX.CONTADOR M-H 3/4 70 cms.INT. 19mm</t>
  </si>
  <si>
    <t>SA8777380</t>
  </si>
  <si>
    <t>CONEXION INOX.CONTADOR M-H 3/4 80 cms.INT. 19mm</t>
  </si>
  <si>
    <t>SA8777390</t>
  </si>
  <si>
    <t>CONEXION INOX.CONTADOR M-H 3/4 90 cms.INT. 19mm</t>
  </si>
  <si>
    <t>SA8777399</t>
  </si>
  <si>
    <t>CONEXION INOX.CONTADOR M-H 3/4 100 cms.INT. 19mm</t>
  </si>
  <si>
    <t>SA8777430</t>
  </si>
  <si>
    <t>CONEXION INOX. CONTADOR M-H 1'' 30 cms.INT. 25 mm.</t>
  </si>
  <si>
    <t>SA8777440</t>
  </si>
  <si>
    <t>CONEXION INOX. CONTADOR M-H 1'' 40 cms.INT. 25 mm.</t>
  </si>
  <si>
    <t>SA8777450</t>
  </si>
  <si>
    <t>CONEXION INOX. CONTADOR M-H 1'' 50 cms.INT. 25 mm.</t>
  </si>
  <si>
    <t>SA8777460</t>
  </si>
  <si>
    <t>CONEXION INOX. CONTADOR M-H 1'' 60 cms.INT. 25 mm.</t>
  </si>
  <si>
    <t>SA8777470</t>
  </si>
  <si>
    <t>CONEXION INOX. CONTADOR M-H 1'' 70 cms.INT. 25 mm.</t>
  </si>
  <si>
    <t>SA8777480</t>
  </si>
  <si>
    <t>CONEXION INOX. CONTADOR M-H 1'' 80 cms.INT. 25 mm.</t>
  </si>
  <si>
    <t>SA8777490</t>
  </si>
  <si>
    <t>CONEXION INOX. CONTADOR M-H 1'' 90 cms.INT. 25 mm.</t>
  </si>
  <si>
    <t>SA8777499</t>
  </si>
  <si>
    <t>CONEXION INOX. CONTADOR M-H 1'' 100 cms.INT. 25 mm.</t>
  </si>
  <si>
    <t>SA8777530</t>
  </si>
  <si>
    <t>CONEXION INOX.CONTADOR M-H 11/4¨ 30 cms.INT.30 mm.</t>
  </si>
  <si>
    <t>SA8777540</t>
  </si>
  <si>
    <t>CONEXION INOX.CONTADOR M-H 11/4¨ 40 cms.INT.30 mm.</t>
  </si>
  <si>
    <t>SA8777550</t>
  </si>
  <si>
    <t>CONEXION INOX.CONTADOR M-H 11/4¨ 50 cms.INT.30 mm.</t>
  </si>
  <si>
    <t>SA8777560</t>
  </si>
  <si>
    <t>CONEXION INOX.CONTADOR M-H 11/4¨ 60 cms.INT.30 mm.</t>
  </si>
  <si>
    <t>SA8777570</t>
  </si>
  <si>
    <t>CONEXION INOX.CONTADOR M-H 11/4¨ 70 cms.INT.30 mm.</t>
  </si>
  <si>
    <t>SA8777580</t>
  </si>
  <si>
    <t>CONEXION INOX.CONTADOR M-H 11/4¨ 80 cms.INT.30 mm.</t>
  </si>
  <si>
    <t>SA8777590</t>
  </si>
  <si>
    <t>CONEXION INOX.CONTADOR M-H 11/4¨ 90 cms.INT.30 mm.</t>
  </si>
  <si>
    <t>SA8777599</t>
  </si>
  <si>
    <t>CONEXION INOX.CONTADOR M-H 11/4¨100 cms.INT.30 mm.</t>
  </si>
  <si>
    <t>SA8778330</t>
  </si>
  <si>
    <t>CONEXION INOX.CONTADOR  H-H 3/4'' 30 cms INT.19 mm.</t>
  </si>
  <si>
    <t>SA8778340</t>
  </si>
  <si>
    <t>CONEXION INOX.CONTADOR  H-H 3/4'' 40 cms INT.19 mm.</t>
  </si>
  <si>
    <t>SA8778350</t>
  </si>
  <si>
    <t>CONEXION INOX.CONTADOR  H-H 3/4'' 50 cms INT.19 mm.</t>
  </si>
  <si>
    <t>SA8778360</t>
  </si>
  <si>
    <t>CONEXION INOX.CONTADOR  H-H 3/4'' 60 cms INT.19 mm.</t>
  </si>
  <si>
    <t>SA8778370</t>
  </si>
  <si>
    <t>CONEXION INOX.CONTADOR  H-H 3/4'' 70 cms INT.19 mm.</t>
  </si>
  <si>
    <t>SA8778380</t>
  </si>
  <si>
    <t>CONEXION INOX.CONTADOR  H-H 3/4'' 80 cms INT.19 mm.</t>
  </si>
  <si>
    <t>SA8778390</t>
  </si>
  <si>
    <t>CONEXION INOX.CONTADOR  H-H 3/4'' 90 cms INT.19 mm.</t>
  </si>
  <si>
    <t>SA8778399</t>
  </si>
  <si>
    <t>CONEXION INOX.CONTADOR  H-H 3/4'' 100cms INT.19 mm.</t>
  </si>
  <si>
    <t>SA8778430</t>
  </si>
  <si>
    <t>CONEXION INOX. CONTADOR H-H 1'' 30 cms.INT. 25 mm.</t>
  </si>
  <si>
    <t>SA8778440</t>
  </si>
  <si>
    <t>CONEXION INOX. CONTADOR H-H 1'' 40 cms.INT. 25 mm.</t>
  </si>
  <si>
    <t>SA8778450</t>
  </si>
  <si>
    <t>CONEXION INOX. CONTADOR H-H 1'' 50 cms.INT. 25 mm.</t>
  </si>
  <si>
    <t>SA8778460</t>
  </si>
  <si>
    <t>CONEXION INOX. CONTADOR H-H 1'' 60 cms.INT. 25 mm.</t>
  </si>
  <si>
    <t>SA8778470</t>
  </si>
  <si>
    <t>CONEXION INOX. CONTADOR H-H 1'' 70 cms.INT. 25 mm.</t>
  </si>
  <si>
    <t>SA8778480</t>
  </si>
  <si>
    <t>CONEXION INOX. CONTADOR H-H 1'' 80 cms.INT. 25 mm.</t>
  </si>
  <si>
    <t>SA8778490</t>
  </si>
  <si>
    <t>CONEXION INOX. CONTADOR H-H 1'' 90  cms.INT. 25 mm.</t>
  </si>
  <si>
    <t>SA8778499</t>
  </si>
  <si>
    <t>CONEXION INOX. CONTADOR H-H 1'' 100 cms.INT. 25 mm.</t>
  </si>
  <si>
    <t>SA8778530</t>
  </si>
  <si>
    <t>CONEXION INOX.CONTADOR H-H 11/4¨ 30 cms.INT.30 mm.</t>
  </si>
  <si>
    <t>SA8778540</t>
  </si>
  <si>
    <t>CONEXION INOX.CONTADOR H-H 11/4¨ 40 cms.INT.30 mm.</t>
  </si>
  <si>
    <t>SA8778550</t>
  </si>
  <si>
    <t>CONEXION INOX.CONTADOR H-H 11/4¨ 50 cms.INT.30 mm.</t>
  </si>
  <si>
    <t>SA8778560</t>
  </si>
  <si>
    <t>CONEXION INOX.CONTADOR H-H 11/4¨ 60 cms.INT.30 mm.</t>
  </si>
  <si>
    <t>SA8778570</t>
  </si>
  <si>
    <t>CONEXION INOX.CONTADOR H-H 11/4¨ 70 cms.INT.30 mm.</t>
  </si>
  <si>
    <t>SA8778580</t>
  </si>
  <si>
    <t>CONEXION INOX.CONTADOR H-H 11/4¨ 80 cms.INT.30 mm.</t>
  </si>
  <si>
    <t>SA8778590</t>
  </si>
  <si>
    <t>CONEXION INOX.CONTADOR H-H 11/4¨ 90 cms.INT.30 mm.</t>
  </si>
  <si>
    <t>SA8778599</t>
  </si>
  <si>
    <t>CONEXION INOX.CONTADOR H-H 11/4¨ 100cms.INT.30 mm.</t>
  </si>
  <si>
    <t>SA8811002</t>
  </si>
  <si>
    <t>GRIFO LAVADORA 1/2''-3/4'' ABS</t>
  </si>
  <si>
    <t>M25/P79</t>
  </si>
  <si>
    <t>SA8811012</t>
  </si>
  <si>
    <t>GRIFO LAVADORA 1/2''-3/4'' METAL</t>
  </si>
  <si>
    <t>M27</t>
  </si>
  <si>
    <t>SA8813002</t>
  </si>
  <si>
    <t>GRIFO LAVADORA 2 AGUAS 1/2''X3/4'' V/ABS</t>
  </si>
  <si>
    <t>M27/T15</t>
  </si>
  <si>
    <t>SA8813012</t>
  </si>
  <si>
    <t>GRIFO LAVADORA 2 AGUAS 1/2''X3/4'' V/METAL</t>
  </si>
  <si>
    <t>M27/T16</t>
  </si>
  <si>
    <t>SA8815100</t>
  </si>
  <si>
    <t>GRIFO LAVAVAJILLAS 1/2''-3/4''-3/4'' ABS</t>
  </si>
  <si>
    <t>M27/P101</t>
  </si>
  <si>
    <t>SA8815101</t>
  </si>
  <si>
    <t>GRIFO LAVAVAJILLAS 1/2''-3/4''-3/4'' METAL</t>
  </si>
  <si>
    <t>M28</t>
  </si>
  <si>
    <t>SA8821901</t>
  </si>
  <si>
    <t>--LLAVE REG.ESCUADRA 1/2¨x3/8¨ABS</t>
  </si>
  <si>
    <t>M28/T19/S6</t>
  </si>
  <si>
    <t>SA8821902</t>
  </si>
  <si>
    <t>-LLAVE REG.ESCUADRA 1/2''x1/2''ABS</t>
  </si>
  <si>
    <t>M28/S4</t>
  </si>
  <si>
    <t>SA8821903</t>
  </si>
  <si>
    <t>GRIFO LAVADORA 1/2''-3/4'' C/FLORON LARGO</t>
  </si>
  <si>
    <t>M28/U27</t>
  </si>
  <si>
    <t>SA8821903B</t>
  </si>
  <si>
    <t>GRIFO LAVADORA 1/2''-3/4'' C/FLORON  BLISTER</t>
  </si>
  <si>
    <t>SA8821904</t>
  </si>
  <si>
    <t>GRIFO LAVADORA 1/2''-3/4'' C/FLORON CORTA</t>
  </si>
  <si>
    <t>M28/T35</t>
  </si>
  <si>
    <t>SA8821904B</t>
  </si>
  <si>
    <t>LLAVE LAVADORA 1/2''-3/4'' C/FLORON BLISTER</t>
  </si>
  <si>
    <t>SA8821905</t>
  </si>
  <si>
    <t>GRIFO LAVADORA 1/2''x3/4'' INOX. C/FLORON</t>
  </si>
  <si>
    <t>SA8821908</t>
  </si>
  <si>
    <t>LLAVE ESCUADRA 1/2''x3/8'' LAVABO CORTA</t>
  </si>
  <si>
    <t>M29/1H32</t>
  </si>
  <si>
    <t>SA8821909</t>
  </si>
  <si>
    <t>LLAVE ESCUADRA 1/2''x3/4'' LAVADORA C/FILTRO</t>
  </si>
  <si>
    <t>M29/1I25</t>
  </si>
  <si>
    <t>SA8821910</t>
  </si>
  <si>
    <t>LLAVE ESCUADRA 1/2''x3/8'' LAVABO C/FILTRO</t>
  </si>
  <si>
    <t>M29/P79</t>
  </si>
  <si>
    <t>SA8821911</t>
  </si>
  <si>
    <t>LLAVE ESCUADRA 1/2''-3/8'' CIERRE CERAMICO V/TECH</t>
  </si>
  <si>
    <t>M29</t>
  </si>
  <si>
    <t>SA8821912</t>
  </si>
  <si>
    <t>LLAVE ESCUADRA 1/2''-1/2'' CIERRE CERAMICO V/TECH</t>
  </si>
  <si>
    <t>SA8821921</t>
  </si>
  <si>
    <t>LLAVE REG.ESCUADRA 1/2x3/8 METAL TEFLONADA</t>
  </si>
  <si>
    <t>M29/U20</t>
  </si>
  <si>
    <t>SA8821921B</t>
  </si>
  <si>
    <t>LLAVE REG.ESC.1/2¨x3/8¨METAL ESF.TEFLONADA BLISTER</t>
  </si>
  <si>
    <t>SA8821922</t>
  </si>
  <si>
    <t>LLAVE ESCUADRA 1/2''x3/4'' LAVADORA CORTA</t>
  </si>
  <si>
    <t>M30/P34</t>
  </si>
  <si>
    <t>SA8890101</t>
  </si>
  <si>
    <t>LLAVE REG.ESCUADRA 1/4¨VUELTA MINI 3/8¨x3/8¨</t>
  </si>
  <si>
    <t>M30</t>
  </si>
  <si>
    <t>SA8890511</t>
  </si>
  <si>
    <t>LLAVE REG.ESCUADRA C/CERAMICO 1/2''X3/8'' CUBO</t>
  </si>
  <si>
    <t>SA8890512</t>
  </si>
  <si>
    <t>LLAVE REG.ESCUADRA C/CERAMICO 1/2''X1/2'' CUBO</t>
  </si>
  <si>
    <t>SA8890611</t>
  </si>
  <si>
    <t>LLAVE REG.ESCUADRA 1/4¨VUELTA STAR 1/2¨x3/8¨</t>
  </si>
  <si>
    <t>SA8890612</t>
  </si>
  <si>
    <t>LLAVE REG.ESCUADRA 1/4¨VUELTA STAR 1/2¨x1/2¨</t>
  </si>
  <si>
    <t>SA8961025</t>
  </si>
  <si>
    <t>SIFONES 25x30 GOMA ABIERTOS</t>
  </si>
  <si>
    <t>SA8961030</t>
  </si>
  <si>
    <t>SIFONES 30x30 GOMA ABIERTOS</t>
  </si>
  <si>
    <t>M31</t>
  </si>
  <si>
    <t>SA8961035</t>
  </si>
  <si>
    <t>SIFONES 35x35 GOMA ABIERTOS</t>
  </si>
  <si>
    <t>M31/N13</t>
  </si>
  <si>
    <t>SA8961040</t>
  </si>
  <si>
    <t>SIFONES 40x40 GOMA ABIERTOS</t>
  </si>
  <si>
    <t>SA8963025</t>
  </si>
  <si>
    <t>SIFONES GOMA CERRADOS 25 X 30</t>
  </si>
  <si>
    <t>SA8963030</t>
  </si>
  <si>
    <t>SIFONES GOMA CERRADOS 30 X 30</t>
  </si>
  <si>
    <t>SA8963035</t>
  </si>
  <si>
    <t>SIFONES GOMA CERRADOS 35 X 35</t>
  </si>
  <si>
    <t>SA8963040</t>
  </si>
  <si>
    <t>SIFONES GOMA CERRADOS 40 X 40</t>
  </si>
  <si>
    <t>M32/N13</t>
  </si>
  <si>
    <t>SA9001020</t>
  </si>
  <si>
    <t>ASA BAÑO 20 cm.</t>
  </si>
  <si>
    <t>M32/O17</t>
  </si>
  <si>
    <t>SA9001030</t>
  </si>
  <si>
    <t>ASA BAÑO 30 cm.</t>
  </si>
  <si>
    <t>M32/O19</t>
  </si>
  <si>
    <t>SA9001040</t>
  </si>
  <si>
    <t>ASA BAÑO 40 cm. Acero inoxidable</t>
  </si>
  <si>
    <t>M32/P25/O19</t>
  </si>
  <si>
    <t>SA9001044</t>
  </si>
  <si>
    <t>ASA BAÑO CURVA 44 cm.</t>
  </si>
  <si>
    <t>M32/P25/P47</t>
  </si>
  <si>
    <t>SA9001053</t>
  </si>
  <si>
    <t>COLGADOR DE 3 PERCHAS</t>
  </si>
  <si>
    <t>M33/P90/P68</t>
  </si>
  <si>
    <t>SA9001054</t>
  </si>
  <si>
    <t>COLGADOR DE 4 PERCHAS</t>
  </si>
  <si>
    <t>M33/P68/P90</t>
  </si>
  <si>
    <t>SA9001076</t>
  </si>
  <si>
    <t>ESPEJO BAÑO 6'' REVERSIBLE CON AUMENTO</t>
  </si>
  <si>
    <t>M33/P73</t>
  </si>
  <si>
    <t>SA9001800</t>
  </si>
  <si>
    <t>REPISA ESQUINERA JABONERA</t>
  </si>
  <si>
    <t>M33/O75</t>
  </si>
  <si>
    <t>SA9001812</t>
  </si>
  <si>
    <t>REPISA ESQUINERA DOBLE</t>
  </si>
  <si>
    <t>M33/P26</t>
  </si>
  <si>
    <t>SA9003044</t>
  </si>
  <si>
    <t>TOALLERO METAL</t>
  </si>
  <si>
    <t>M34/P91/P69</t>
  </si>
  <si>
    <t>SA9003064</t>
  </si>
  <si>
    <t>TOALLERO CON PERCHAS PLEGABLE</t>
  </si>
  <si>
    <t>M34/P90</t>
  </si>
  <si>
    <t>SA9003100</t>
  </si>
  <si>
    <t>KIT 4 PIEZAS ACCESORIOS BAÑO</t>
  </si>
  <si>
    <t>M34/P51</t>
  </si>
  <si>
    <t>SA9003124</t>
  </si>
  <si>
    <t>SOPORTE BARRA TOALLA 60CMS</t>
  </si>
  <si>
    <t>N1/P93/P94/P49/P71</t>
  </si>
  <si>
    <t>SA9003132</t>
  </si>
  <si>
    <t>TOALLERO CIRCULAR</t>
  </si>
  <si>
    <t>N1/P28/P50</t>
  </si>
  <si>
    <t>SA9003133</t>
  </si>
  <si>
    <t>SOPORTE PAPEL WC</t>
  </si>
  <si>
    <t>N1/P30</t>
  </si>
  <si>
    <t>SA9003135</t>
  </si>
  <si>
    <t>PERCHA COLGADOR</t>
  </si>
  <si>
    <t>N1/P73</t>
  </si>
  <si>
    <t>SA9003138</t>
  </si>
  <si>
    <t>SOPORTE VASO + VASO CRISTAL MATE</t>
  </si>
  <si>
    <t>N1/P73/P95</t>
  </si>
  <si>
    <t>SA9003139</t>
  </si>
  <si>
    <t>SOPORTE PLATO CRISTAL JABON + PLATO MATE</t>
  </si>
  <si>
    <t>N2/P50/P72/P94</t>
  </si>
  <si>
    <t>SA9003140</t>
  </si>
  <si>
    <t>SOPORTE JABONERA + JABONERA CRISTAL MATE</t>
  </si>
  <si>
    <t>N2/P97/P75</t>
  </si>
  <si>
    <t>SA9003150</t>
  </si>
  <si>
    <t>SOPORTE ESCOBILLA WC + ESCOBILLA</t>
  </si>
  <si>
    <t>N2/P48/P70/P92</t>
  </si>
  <si>
    <t>SA9007427</t>
  </si>
  <si>
    <t>REPISA JABONERA HEXAGONAL INOX 12x28x7</t>
  </si>
  <si>
    <t>SA9052180</t>
  </si>
  <si>
    <t>VALVULA DESAGÜE SIFÓNICA DUCHA 11/2''x40 80 mm</t>
  </si>
  <si>
    <t>SA9151500</t>
  </si>
  <si>
    <t>100 JUNTAS TEFLON 1'' de 42x32</t>
  </si>
  <si>
    <t>SA9151501</t>
  </si>
  <si>
    <t>50 JUNTAS SILICONA 32x41x1,5 PARA RADIADOR</t>
  </si>
  <si>
    <t>SA9190006</t>
  </si>
  <si>
    <t>100 S/TORN.SUJETATUBOS SIMPLE ø6  R. M-6</t>
  </si>
  <si>
    <t>SA9190008</t>
  </si>
  <si>
    <t>100  S/TOR.SUJETATUBOS SIMPLE METALICA ROSCA M-6 8</t>
  </si>
  <si>
    <t>SA9190010</t>
  </si>
  <si>
    <t>100 S/TOR.SUJETATUBOS SIMPLE METALICA ROSCA M-6 10</t>
  </si>
  <si>
    <t>SA9190012</t>
  </si>
  <si>
    <t>100 S/TOR.SUJETATUBOS SIMPLE METALICA ROSCA M-6 12</t>
  </si>
  <si>
    <t>K18/N3</t>
  </si>
  <si>
    <t>SA9190014</t>
  </si>
  <si>
    <t>100 S/TOR.SUJETATUBOS SIMPLE METALICA ROSCA M-6 14</t>
  </si>
  <si>
    <t>SA9190015</t>
  </si>
  <si>
    <t>100 S/TOR.SUJETATUBOS SIMPLE METALICA ROSCA M-6 15</t>
  </si>
  <si>
    <t>N3/FONDO</t>
  </si>
  <si>
    <t>SA9190016</t>
  </si>
  <si>
    <t>100 S/TOR.SUJETATUBOS SIMPLE METALICA ROSCA M-6 16</t>
  </si>
  <si>
    <t>SA9190018</t>
  </si>
  <si>
    <t>100 S/TOR.SUJETATUBOS SIMPLE METALICA ROSCA M-6 20</t>
  </si>
  <si>
    <t>N3/T17</t>
  </si>
  <si>
    <t>SA9190020</t>
  </si>
  <si>
    <t>100 S/TOR.SUJETATUBOS SIMPLE METALICA ROSCA M-6 18</t>
  </si>
  <si>
    <t>N4</t>
  </si>
  <si>
    <t>SA9190022</t>
  </si>
  <si>
    <t>50  S/TORN SUJETATUBOS SIMPLE METALICA R. M-6 22</t>
  </si>
  <si>
    <t>N4/P11</t>
  </si>
  <si>
    <t>SA9190025</t>
  </si>
  <si>
    <t>100  S/TORN SUJETATUBOS SIMPLE METALICA R. M-6 25</t>
  </si>
  <si>
    <t>SA9190026</t>
  </si>
  <si>
    <t>100  S/TORN.SUJETATUBOS SIMPLE METALICA R. M-6 26</t>
  </si>
  <si>
    <t>SA9190028</t>
  </si>
  <si>
    <t>100  S/TORN.SUJETATUBOS SIMPLE METALICA R. M-6 28</t>
  </si>
  <si>
    <t>SA9190032</t>
  </si>
  <si>
    <t>50  S/TORN.SUJETATUBOS SIMPLE METALICA R. M-6 32</t>
  </si>
  <si>
    <t>SA9190035</t>
  </si>
  <si>
    <t>50  S/TORN.SUJETATUBOS SIMPLE METALICA R. M-6 35</t>
  </si>
  <si>
    <t>SA9190040</t>
  </si>
  <si>
    <t>50  S/TORN.SUJETATUBOS SIMPLE METALICA R. M-6 40</t>
  </si>
  <si>
    <t>SA9190042</t>
  </si>
  <si>
    <t>50  S/TORN.SUJETATUBOS SIMPLE METALICA R. M-6 42</t>
  </si>
  <si>
    <t>N5</t>
  </si>
  <si>
    <t>SA9190048</t>
  </si>
  <si>
    <t>50  S/TORN.SUJETATUBOS SIMPLE METALICA R. M-6 48</t>
  </si>
  <si>
    <t>SA9190050</t>
  </si>
  <si>
    <t>50 S S/TORN.SUJETATUBOS SIMPLE METALICA R. M-6 50</t>
  </si>
  <si>
    <t>SA9190054</t>
  </si>
  <si>
    <t>50 S S/TORN.SUJETATUBOS SIMPLE METALICA R. M-6 54</t>
  </si>
  <si>
    <t>SA9190060</t>
  </si>
  <si>
    <t>50 S S/TORN.SUJETATUBOS SIMPLE METALICA R. M-6 60</t>
  </si>
  <si>
    <t>SA9190063</t>
  </si>
  <si>
    <t>50 S S/TORN.SUJETATUBOS SIMPLE METALICA R. M-6 63</t>
  </si>
  <si>
    <t>SA9191012</t>
  </si>
  <si>
    <t>100 SUJETATUBOS DOBLE METALICA ROSCA M-6 12</t>
  </si>
  <si>
    <t>SA9191015</t>
  </si>
  <si>
    <t>100 SUJETATUBOS DOBLE METALICA ROSCA M-6 15</t>
  </si>
  <si>
    <t>SA9191018</t>
  </si>
  <si>
    <t>100 SUJETATUBOS DOBLE METALICA ROSCA M-6 18</t>
  </si>
  <si>
    <t>SA9191022</t>
  </si>
  <si>
    <t>50 SUJETATUBOS DOBLE METALICA ROSCA M-6 22</t>
  </si>
  <si>
    <t>SA9191028</t>
  </si>
  <si>
    <t>50 SUJETATUBOS DOBLE METALICA ROSCA M-6 28</t>
  </si>
  <si>
    <t>SA9201435</t>
  </si>
  <si>
    <t>100 TORNILLO SUJETATUBOS M-6x4,2x35</t>
  </si>
  <si>
    <t>SA9290012</t>
  </si>
  <si>
    <t>100 SUJETATUBOS P/TUBERIA COBRE SIMPLE 12</t>
  </si>
  <si>
    <t>N7</t>
  </si>
  <si>
    <t>SA9290015</t>
  </si>
  <si>
    <t>100 SUJETATUBOS P/TUBERIA COBRE SIMPLE 15</t>
  </si>
  <si>
    <t>SA9290018</t>
  </si>
  <si>
    <t>100 SUJETATUBOS P/TUBERIA COBRE SIMPLE 18</t>
  </si>
  <si>
    <t>SA9290022</t>
  </si>
  <si>
    <t>100 SUJETATUBOS P/TUBERIA COBRE SIMPLE 22</t>
  </si>
  <si>
    <t>SA9290028</t>
  </si>
  <si>
    <t>50 SUJETATUBOS P/TUBERIA COBRE SIMPLE 28</t>
  </si>
  <si>
    <t>SA9290035</t>
  </si>
  <si>
    <t>25 SUJETATUBOS P/TUBERIA COBRE SIMPLE 35</t>
  </si>
  <si>
    <t>SA9290108</t>
  </si>
  <si>
    <t>100 SUJETATUBOS P/TUBERIA COBRE SIM. 8 C/TORNILLO</t>
  </si>
  <si>
    <t>N8</t>
  </si>
  <si>
    <t>SA9290110</t>
  </si>
  <si>
    <t>100 SUJETATUBOS P/TUBERIA CB. SIMPLE 10 C/TORNILLO</t>
  </si>
  <si>
    <t>SA9290112</t>
  </si>
  <si>
    <t>100 SUJETATUBOS P/TUBERIA COBRE SIMPLE 12 CON TACO Y TIRAFONDO</t>
  </si>
  <si>
    <t>SA9290115</t>
  </si>
  <si>
    <t>100 SUJETATUBOS P/TUBERIA COBRE SIMPLE 15 CON TACO Y TIRAFONDO</t>
  </si>
  <si>
    <t>SA9290118</t>
  </si>
  <si>
    <t>100 SUJETATUBOS P/TUBERIA COBRE SIMPLE 18 CON TACO Y TIRAFONDO</t>
  </si>
  <si>
    <t>SA9290122</t>
  </si>
  <si>
    <t>100 SUJETATUBOS P/TUBERIA CO. SIMPLE 22 C/TORNILLO</t>
  </si>
  <si>
    <t>SA9290128</t>
  </si>
  <si>
    <t>50 SUJETATUBOS P/TUBERIA CO. SIMPLE 28 C/TORNILLO</t>
  </si>
  <si>
    <t>SA9290135</t>
  </si>
  <si>
    <t>25 SUJETATUBOS P/TUBERIA COB. SIMPLE 35 C/TORNILLO</t>
  </si>
  <si>
    <t>SA9291008</t>
  </si>
  <si>
    <t>50 SUJETATUBOS P/TUBERIA COBRE DOBLE 8</t>
  </si>
  <si>
    <t>N9</t>
  </si>
  <si>
    <t>SA9291010</t>
  </si>
  <si>
    <t>50 SUJETATUBOS P/TUBERIA COBRE DOBLE 10</t>
  </si>
  <si>
    <t>SA9291012</t>
  </si>
  <si>
    <t>50 SUJETATUBOS P/TUBERIA COBRE DOBLE 12</t>
  </si>
  <si>
    <t>SA9291015</t>
  </si>
  <si>
    <t>50 SUJETATUBOS P/TUBERIA COBRE DOBLE 15</t>
  </si>
  <si>
    <t>SA9291018</t>
  </si>
  <si>
    <t>50 SUJETATUBOS P/TUBERIA COBRE DOBLE 18</t>
  </si>
  <si>
    <t>SA9291022</t>
  </si>
  <si>
    <t>50 SUJETATUBOS P/TUBERIA COBRE DOBLE 22</t>
  </si>
  <si>
    <t>SA9291028</t>
  </si>
  <si>
    <t>25 SUJETATUBOS P/TUBERIA COBRE DOBLE 28</t>
  </si>
  <si>
    <t>SA9291035</t>
  </si>
  <si>
    <t>25 SUJETATUBOS P/TUBERIA COBRE DOBLE 35</t>
  </si>
  <si>
    <t>SA9291108</t>
  </si>
  <si>
    <t>50 SUJETATUBOS P/TUBERIA COB. DOBLE 8 C/TORNILLO</t>
  </si>
  <si>
    <t>N10</t>
  </si>
  <si>
    <t>SA9291110</t>
  </si>
  <si>
    <t>50 SUJETATUBOS P/TUBERIA COBRE DOBLE 10 C/TORNILLO</t>
  </si>
  <si>
    <t>SA9291112</t>
  </si>
  <si>
    <t>50 SUJETATUBOS P/TUBERIA COBRE DOBLE 12 C/TORNILLO</t>
  </si>
  <si>
    <t>SA9291115</t>
  </si>
  <si>
    <t>50 SUJETATUBOS P/TUBERIA COBRE DOBLE 15 C/TORNILLO</t>
  </si>
  <si>
    <t>SA9291118</t>
  </si>
  <si>
    <t>50 SUJETATUBOS P/TUBERIA COBRE DOBLE 18 C/TORNILLO</t>
  </si>
  <si>
    <t>SA9291122</t>
  </si>
  <si>
    <t>50 SUJETATUBOS P/TUBERIA COBRE DOBLE 22 C/TORNILLO</t>
  </si>
  <si>
    <t>SA9291128</t>
  </si>
  <si>
    <t>25 SUJETATUBOS P/TUBERIA COBRE DOBLE 28 C/TORNILLO</t>
  </si>
  <si>
    <t>SA9291135</t>
  </si>
  <si>
    <t>25 SUJETATUBOS P/TUBERIA COBRE DOBLE 35 C/TORNILLO</t>
  </si>
  <si>
    <t>SA9500005</t>
  </si>
  <si>
    <t>VAL.DESGÜE FREGADERA PP 11/4¨</t>
  </si>
  <si>
    <t>SA9500006</t>
  </si>
  <si>
    <t>VAL.DESGÜE FREGADERA PP 11/2¨</t>
  </si>
  <si>
    <t>N11</t>
  </si>
  <si>
    <t>SA9500100</t>
  </si>
  <si>
    <t>VAL.DESGÜE PP SERIE LUXE 11/2¨ø115 EJE INOX LARGO</t>
  </si>
  <si>
    <t>N11/T8</t>
  </si>
  <si>
    <t>SA9500111</t>
  </si>
  <si>
    <t>VAL.DESAGÜE FREG.EXT.C/REBOSADERO PP LUXE D.115</t>
  </si>
  <si>
    <t>SA9500112</t>
  </si>
  <si>
    <t>VAL.DESAGÜE FREG.EXT.C/REBOSADERO PP D 70</t>
  </si>
  <si>
    <t>N11/S37</t>
  </si>
  <si>
    <t>SA9500130</t>
  </si>
  <si>
    <t>VULA DESAGÜE FREGADERA EN PP STANDARD 30mm</t>
  </si>
  <si>
    <t>SA9500135</t>
  </si>
  <si>
    <t>VALVULA DESAGÜE FREGADERA EN PP STANDARD 35mm</t>
  </si>
  <si>
    <t>SA9500140</t>
  </si>
  <si>
    <t>VALVULA DESAGÜE FREGADERA EN PP STANDARD 40mm 3/4''</t>
  </si>
  <si>
    <t>SA9502340</t>
  </si>
  <si>
    <t>VAL.DESAGÜE P/DUCHA C/SIFON EXT. 80-40/50</t>
  </si>
  <si>
    <t>N12</t>
  </si>
  <si>
    <t>SA9502341</t>
  </si>
  <si>
    <t>SIFON BOTELLA P/URINARIOS C/SIFON EXT.SAL.32</t>
  </si>
  <si>
    <t>SA9504006</t>
  </si>
  <si>
    <t>VAL.DESAGÜE BAÑO 11/2¨C/SIFON 50 POLIPROPILENO</t>
  </si>
  <si>
    <t>SA9504016</t>
  </si>
  <si>
    <t>VAL.DESAGÜE P/BAÑO 11/2¨C/SIFON EXT. 40/50 POLIPRO</t>
  </si>
  <si>
    <t>SA9504100</t>
  </si>
  <si>
    <t>VAL.DESAGÜE P/BAÑO AUT.11/2¨C/SIFON EXT.40·50 mm</t>
  </si>
  <si>
    <t>SA9505006</t>
  </si>
  <si>
    <t>VAL.DESAGÜE BAÑO 11/2¨C/SIFON 50 LATON POLIPROP.</t>
  </si>
  <si>
    <t>SA9600020</t>
  </si>
  <si>
    <t>COLLARIN LISO 20</t>
  </si>
  <si>
    <t>N13</t>
  </si>
  <si>
    <t>SA9600025</t>
  </si>
  <si>
    <t>COLLARIN LISO 25</t>
  </si>
  <si>
    <t>SA9600032</t>
  </si>
  <si>
    <t>COLLARIN LISO 32</t>
  </si>
  <si>
    <t>SA9600040</t>
  </si>
  <si>
    <t>COLLARIN LISO 40</t>
  </si>
  <si>
    <t>SA9600363</t>
  </si>
  <si>
    <t>COLLARIN CON TOMA 63X3/4¨</t>
  </si>
  <si>
    <t>SA9600375</t>
  </si>
  <si>
    <t>COLLARIN CON TOMA 75X3/4¨</t>
  </si>
  <si>
    <t>N14</t>
  </si>
  <si>
    <t>SA9600390</t>
  </si>
  <si>
    <t>COLLARIN CON TOMA 90X3/4¨</t>
  </si>
  <si>
    <t>SA9600475</t>
  </si>
  <si>
    <t>COLLARIN CON TOMA 75X1¨</t>
  </si>
  <si>
    <t>SA9600490</t>
  </si>
  <si>
    <t>COLLARIN CON TOMA 90X1¨</t>
  </si>
  <si>
    <t>SA9640105</t>
  </si>
  <si>
    <t>VALVULA CLICK CLACK UNIVERSAL LATON CROMO 11/4</t>
  </si>
  <si>
    <t>SA9640125</t>
  </si>
  <si>
    <t>VALVULA CLICK CLACK UNIVERSAL METAL CROMADO 11/4¨</t>
  </si>
  <si>
    <t>SA9640137</t>
  </si>
  <si>
    <t>VALVULA CLICK CLACK UNIVERSAL LATON CR. C/TORNILLO 11/4¨</t>
  </si>
  <si>
    <t>SA9650105</t>
  </si>
  <si>
    <t>SIFON BOTELLA ZAMAK CROMO 11/4'' LAVABO</t>
  </si>
  <si>
    <t>SA9650125</t>
  </si>
  <si>
    <t>SIFON BOTELLA METAL CROMADO 11/4¨LAVABO</t>
  </si>
  <si>
    <t>SA9650305</t>
  </si>
  <si>
    <t>SIFON BOTELLA LATON CROMADO 11/4¨LAVABO MILLENIUM</t>
  </si>
  <si>
    <t>SA9650325</t>
  </si>
  <si>
    <t>SIFON BOTELLA ZAMACK CROMADO 11/4¨LAVABO MILLENIUM</t>
  </si>
  <si>
    <t>N18/1H32</t>
  </si>
  <si>
    <t>SA9660105</t>
  </si>
  <si>
    <t>SIFON BOTELLA LAVABO BIDE 1 1/4''</t>
  </si>
  <si>
    <t>SA9841201</t>
  </si>
  <si>
    <t>100 JUNTA KINGLERIT 2 mm S/AMIANTO 3/8¨</t>
  </si>
  <si>
    <t>SA9841202</t>
  </si>
  <si>
    <t>100 JUNTA KINGLERIT S/AMIANTO 2 mm 1/2¨</t>
  </si>
  <si>
    <t>SA9841203</t>
  </si>
  <si>
    <t>100 JUNTA KINGLERIT S/AMIANTO 2 mm 3/4''</t>
  </si>
  <si>
    <t>SA9841204</t>
  </si>
  <si>
    <t>100 JUNTA KINGLERIT S/AMIANTO 2 mm 1''</t>
  </si>
  <si>
    <t>SA9841205</t>
  </si>
  <si>
    <t>100 JUNTA KINGLERIT S/AMIANTO 2 mm 11/4''</t>
  </si>
  <si>
    <t>SA9841206</t>
  </si>
  <si>
    <t>100 JUNTA KINGLERIT S/AMIANTO 2 mm 11/2¨</t>
  </si>
  <si>
    <t>SA9841207</t>
  </si>
  <si>
    <t>100 JUNTA KINGLERIT S/AMIANTO 2 mm 2''</t>
  </si>
  <si>
    <t>SA9841208</t>
  </si>
  <si>
    <t>100 KINGLERIT S/AMIANTO 2 mm AN. 3/8''-8x14,5</t>
  </si>
  <si>
    <t>SA9841210</t>
  </si>
  <si>
    <t>100 JUNTA KINGLERIT S/AMIANTO 2 mm AN.1/2''-10x19</t>
  </si>
  <si>
    <t>SA9841316</t>
  </si>
  <si>
    <t>100 KINGLERIT S/AMIANTO 2 mm AN. 3/4''-16x24</t>
  </si>
  <si>
    <t>SA9841423</t>
  </si>
  <si>
    <t>100 KINGLERIT S/AMIANTO 2 mm AN. 1''-23x30</t>
  </si>
  <si>
    <t>SA9841432</t>
  </si>
  <si>
    <t>100 JUNTAS KLINGERIT 1''  42X32 RADIADOR.</t>
  </si>
  <si>
    <t>SA9841529</t>
  </si>
  <si>
    <t>25 KINGLERIT S/AMIANTO 2 mm AN.11/4''-29x38</t>
  </si>
  <si>
    <t>SA9841635</t>
  </si>
  <si>
    <t>25 JUNTA KINGLERIT 2 mm 11/2¨-35x44 AN.S/AMIANTO</t>
  </si>
  <si>
    <t>SA9841744</t>
  </si>
  <si>
    <t>100 JUNTA KINGLERIT S/AMIANTO 2 mm AN. 2''-44x55</t>
  </si>
  <si>
    <t>SA9845142</t>
  </si>
  <si>
    <t>TAPAORIFICIOS BIDE CIEGO CROMADO</t>
  </si>
  <si>
    <t>N18/P14</t>
  </si>
  <si>
    <t>SA9845143</t>
  </si>
  <si>
    <t>TAPAORIFICIOS BIDE CIEGO BLANCA</t>
  </si>
  <si>
    <t>SA9851006</t>
  </si>
  <si>
    <t>VALVULA DESAGÜE LAVABO-BIDET 1.1/4'' S/REBOSADERO</t>
  </si>
  <si>
    <t>SA9851007</t>
  </si>
  <si>
    <t>VALVULA DESAGÜE LAVABO-BIDET 1.1/4'' C/REBOSADERO</t>
  </si>
  <si>
    <t>SA9851008</t>
  </si>
  <si>
    <t>VALVULA DESAGÜE DUCHA-BAÑERA 1.1/2'' S/REBOSADERO</t>
  </si>
  <si>
    <t>SA9858432</t>
  </si>
  <si>
    <t>REDUCCION M1.1/2'' H1.1/4'' VALVULA FREGADERO</t>
  </si>
  <si>
    <t>SA9858434</t>
  </si>
  <si>
    <t>REDUCCION M1.1/4'' H1.1/2'' VALVULA FREGADERO</t>
  </si>
  <si>
    <t>SA9858435</t>
  </si>
  <si>
    <t>ADAPTADOR VALVULA H-1.1/2'' A SIFON GOMA</t>
  </si>
  <si>
    <t>SA9858436</t>
  </si>
  <si>
    <t>ADAPTADOR VALVULA H-1.1/4'' A SIFON GOMA</t>
  </si>
  <si>
    <t>SA9902100</t>
  </si>
  <si>
    <t>CARRETE ESTAÑO COBRE 3,0 100 gr.</t>
  </si>
  <si>
    <t>SA9902103</t>
  </si>
  <si>
    <t>CARRETE ESTAÑO COBRE 3,5 100 gr.</t>
  </si>
  <si>
    <t>SA9902106</t>
  </si>
  <si>
    <t>CARRETE ESTAÑO COBRE 6 100 gr.</t>
  </si>
  <si>
    <t>SA9902250</t>
  </si>
  <si>
    <t>CARRETE ESTAÑO COBRE 3,0 250 gr.</t>
  </si>
  <si>
    <t>SA9902253</t>
  </si>
  <si>
    <t>CARRETE ESTAÑO COBRE 3,5 250 gr.</t>
  </si>
  <si>
    <t>SA9902256</t>
  </si>
  <si>
    <t>CARRETE ESTAÑO COBRE 6 250 gr.</t>
  </si>
  <si>
    <t>SA9903100</t>
  </si>
  <si>
    <t>CARRETE ESTAÑO PLATA 3,5% Ag. 100 gr.</t>
  </si>
  <si>
    <t>SA9903106</t>
  </si>
  <si>
    <t>CARRETE ESTAÑO PLATA 6% Ag. 100 gr.</t>
  </si>
  <si>
    <t>SA9903108</t>
  </si>
  <si>
    <t>CARRETE ESTAÑO PLATA 8% Ag. 100 gr.</t>
  </si>
  <si>
    <t>SA9903250</t>
  </si>
  <si>
    <t>CARRETE ESTAÑO PLATA 3,5% Ag. 250 gr.</t>
  </si>
  <si>
    <t>SA9903256</t>
  </si>
  <si>
    <t>CARRETE ESTAÑO PLATA 6% Ag. 250 gr.</t>
  </si>
  <si>
    <t>SA9903258</t>
  </si>
  <si>
    <t>CARRETE ESTAÑO PLATA 8% Ag. 250 gr.</t>
  </si>
  <si>
    <t>SA9905200</t>
  </si>
  <si>
    <t>BLISTER DE ESTEARINA 200 gr.</t>
  </si>
  <si>
    <t>SA9910012</t>
  </si>
  <si>
    <t>ABRAZADERA ISOFONICA DOBLE M6 12 mm.</t>
  </si>
  <si>
    <t>SA9910015</t>
  </si>
  <si>
    <t>ABRAZADERA ISOFONICA DOBLE M6 15 mm.</t>
  </si>
  <si>
    <t>SA9910018</t>
  </si>
  <si>
    <t>ABRAZADERA ISOFONICA DOBLE M6 18 mm.</t>
  </si>
  <si>
    <t>SA9910022</t>
  </si>
  <si>
    <t>ABRAZADERA ISOFONICA DOBLE M6 22 mm.</t>
  </si>
  <si>
    <t>SA9910028</t>
  </si>
  <si>
    <t>ABRAZADERA ISOFONICA DOBLE M6 28 mm.</t>
  </si>
  <si>
    <t>N21</t>
  </si>
  <si>
    <t>SA9910112</t>
  </si>
  <si>
    <t>ABRAZADERA PLASTIFICADA NEGRA DOBLE 12 mm.</t>
  </si>
  <si>
    <t>SA9910118</t>
  </si>
  <si>
    <t>ABRAZADERA PLASTIFICADA NEGRA DOBLE 18 mm.</t>
  </si>
  <si>
    <t>SA9910122</t>
  </si>
  <si>
    <t>ABRAZADERA PLASTIFICADA NEGRA DOBLE 22 mm.</t>
  </si>
  <si>
    <t>SA9910128</t>
  </si>
  <si>
    <t>ABRAZADERA PLASTIFICADA NEGRA DOBLE 28mm.</t>
  </si>
  <si>
    <t>SA9910156</t>
  </si>
  <si>
    <t>ABRAZADERA PLASTIFICADA NEGRA DOBLE 15-16 mm.</t>
  </si>
  <si>
    <t>SA9910212</t>
  </si>
  <si>
    <t>100 TIRAFONDO ISOFONICO 12mm</t>
  </si>
  <si>
    <t>SA9910214</t>
  </si>
  <si>
    <t>100 TIRAFONDO ISOFONICO 14mm</t>
  </si>
  <si>
    <t>SA9910215</t>
  </si>
  <si>
    <t>100 TIRAFONDO ISOFONICO 15mm</t>
  </si>
  <si>
    <t>SA9910216</t>
  </si>
  <si>
    <t>100 TIRAFONDO ISOFONICO 16mm</t>
  </si>
  <si>
    <t>SA9910218</t>
  </si>
  <si>
    <t>100 TIRAFONDO ISOFONICO 18mm</t>
  </si>
  <si>
    <t>SA9910220</t>
  </si>
  <si>
    <t>100 TIRAFONDO ISOFONICO 20mm</t>
  </si>
  <si>
    <t>SA9910222</t>
  </si>
  <si>
    <t>100 TIRAFONDO ISOFONICO 22mm</t>
  </si>
  <si>
    <t>SA9910226</t>
  </si>
  <si>
    <t>50 TIRAFONDO ISOFONICO 26mm</t>
  </si>
  <si>
    <t>SA9910228</t>
  </si>
  <si>
    <t>50 TIRAFONDO ISOFONICO 28mm</t>
  </si>
  <si>
    <t>SA9910232</t>
  </si>
  <si>
    <t>50 TIRAFONDO ISOFONICO 32mm</t>
  </si>
  <si>
    <t>SA9910235</t>
  </si>
  <si>
    <t>50 TIRAFONDO ISOFONICO 35mm</t>
  </si>
  <si>
    <t>SA9910242</t>
  </si>
  <si>
    <t>50 TIRAFONDO ISOFONICO 42mm</t>
  </si>
  <si>
    <t>SA9910248</t>
  </si>
  <si>
    <t>50 TIRAFONDO ISOFONICO 48mm</t>
  </si>
  <si>
    <t>SA9910254</t>
  </si>
  <si>
    <t>50 TIRAFONDO ISOFONICO 54mm</t>
  </si>
  <si>
    <t>SA9910260</t>
  </si>
  <si>
    <t>25 TIRAFONDO ISOFONICO 60mm</t>
  </si>
  <si>
    <t>SA9910264</t>
  </si>
  <si>
    <t>50 ABRAZADERA C/PROTECTOR GOMA 14mm</t>
  </si>
  <si>
    <t>SA9910265</t>
  </si>
  <si>
    <t>50 ABRAZADERA C/PROTECTOR GOMA 15mm</t>
  </si>
  <si>
    <t>SA9910266</t>
  </si>
  <si>
    <t>50 ABRAZADERA C/PROTECTOR GOMA 18mm</t>
  </si>
  <si>
    <t>SA9910267</t>
  </si>
  <si>
    <t>50 ABRAZADERA C/PROTECTOR GOMA 22mm</t>
  </si>
  <si>
    <t>SA9910268</t>
  </si>
  <si>
    <t>50 ABRAZADERA C/PROTECTOR GOMA 26mm</t>
  </si>
  <si>
    <t>SA9910269</t>
  </si>
  <si>
    <t>50 ABRAZADERA C/PROTECTOR GOMA 16mm</t>
  </si>
  <si>
    <t>SA9910270</t>
  </si>
  <si>
    <t>50 ABRAZADERA C/PROTECTOR GOMA 28mm</t>
  </si>
  <si>
    <t>N24</t>
  </si>
  <si>
    <t>SA9910271</t>
  </si>
  <si>
    <t>50 ABRAZADERA C/PROTECTOR GOMA 35mm</t>
  </si>
  <si>
    <t>SA9910272</t>
  </si>
  <si>
    <t>25 ABRAZADERA C/PROTECTOR GOMA 42mm</t>
  </si>
  <si>
    <t>SA9910273</t>
  </si>
  <si>
    <t>25 ABRAZADERA C/PROTECTOR GOMA 48mm</t>
  </si>
  <si>
    <t>SA9910274</t>
  </si>
  <si>
    <t>25 ABRAZADERA C/PROTECTOR GOMA 54mm</t>
  </si>
  <si>
    <t>SA9910275</t>
  </si>
  <si>
    <t>25 ABRAZADERA C/PROTECTOR GOMA 60mm</t>
  </si>
  <si>
    <t>SA9910276</t>
  </si>
  <si>
    <t>25 ABRAZADERA C/PROTECTOR GOMA 67mm</t>
  </si>
  <si>
    <t>SA9910277</t>
  </si>
  <si>
    <t>25 ABRAZADERA C/PROTECTOR GOMA 75mm</t>
  </si>
  <si>
    <t>SA9910278</t>
  </si>
  <si>
    <t>25 ABRAZADERA C/PROTECTOR GOMA 90mm</t>
  </si>
  <si>
    <t>N25</t>
  </si>
  <si>
    <t>SA9910279</t>
  </si>
  <si>
    <t>25 ABRAZADERA C/PROTECTOR GOMA 115mm</t>
  </si>
  <si>
    <t>SA9910280</t>
  </si>
  <si>
    <t>SOPORTE PARA ABRAZADERA ISOFONICA 230 mm.</t>
  </si>
  <si>
    <t>SA9910310</t>
  </si>
  <si>
    <t>100 *ABRAZADERA PLASTIFICADA NEGRA 10 mm.</t>
  </si>
  <si>
    <t>SA9910312</t>
  </si>
  <si>
    <t>100 *ABRAZADERA PLASTIFICADA NEGRA 12 mm.</t>
  </si>
  <si>
    <t>SA9910315</t>
  </si>
  <si>
    <t>100*ABRAZADERA PLASTIFICADA NEGRA 15 mm.</t>
  </si>
  <si>
    <t>K20/N25</t>
  </si>
  <si>
    <t>SA9910318</t>
  </si>
  <si>
    <t>100 *ABRAZADERA PLASTIFICADA NEGRA 18 mm.</t>
  </si>
  <si>
    <t>SA9910322</t>
  </si>
  <si>
    <t>100 *ABRAZADERA PLASTIFICADA NEGRA 22 mm.</t>
  </si>
  <si>
    <t>K20/N26</t>
  </si>
  <si>
    <t>SA9910328</t>
  </si>
  <si>
    <t>50 *ABRAZADERA PLASTIFICADA NEGRA 28mm.</t>
  </si>
  <si>
    <t>N26</t>
  </si>
  <si>
    <t>SA9910335</t>
  </si>
  <si>
    <t>50 *ABRAZADERA PLASTIFICADA NEGRA 35 mm.</t>
  </si>
  <si>
    <t>SA9910342</t>
  </si>
  <si>
    <t>25 *ABRAZADERA PLASTIFICADA NEGRA 42 mm.</t>
  </si>
  <si>
    <t>SA9910354</t>
  </si>
  <si>
    <t>25 *ABRAZADERA PLASTIFICADA NEGRA 54 mm.</t>
  </si>
  <si>
    <t>SA9910370</t>
  </si>
  <si>
    <t>100 TORNILLOS M6x15mm</t>
  </si>
  <si>
    <t>SA9910373</t>
  </si>
  <si>
    <t>SOPORTE PARA ABRAZADERA ISOFONICA 140 mm.</t>
  </si>
  <si>
    <t>SA9910374</t>
  </si>
  <si>
    <t>SOPORTE PARA ABRAZADERA ISOFONICA 160 mm</t>
  </si>
  <si>
    <t>N27</t>
  </si>
  <si>
    <t>SA9910375</t>
  </si>
  <si>
    <t>SOPORTE PARA ABRAZADERA ISOFONICA 190 mm</t>
  </si>
  <si>
    <t>SA9910376</t>
  </si>
  <si>
    <t>SOPORTE PARA ABRAZADERA ISOFONICA 215 mm</t>
  </si>
  <si>
    <t>SA9910377</t>
  </si>
  <si>
    <t>SOPORTE PARA ABRAZADERA ISOFONICA 265 mm</t>
  </si>
  <si>
    <t>SA9910378</t>
  </si>
  <si>
    <t>SOPORTE PARA ABRAZADERA ISOFONICA 290 mm</t>
  </si>
  <si>
    <t>SA9910380</t>
  </si>
  <si>
    <t>SOPORTE PARA ABRAZADERA ISOFONICA 315 mm</t>
  </si>
  <si>
    <t>SA9912120</t>
  </si>
  <si>
    <t>-TEFLON LIQUIDO 50 ml.</t>
  </si>
  <si>
    <t>N28/S50</t>
  </si>
  <si>
    <t>SA9912121</t>
  </si>
  <si>
    <t>-ROLLO TEFLON 1/2''x0.1x12m</t>
  </si>
  <si>
    <t>N28/U98</t>
  </si>
  <si>
    <t>SA9930072</t>
  </si>
  <si>
    <t>GOMA OLLA ø7.2mm LONG. 900mm ADAPTABLE A MAGEFESA</t>
  </si>
  <si>
    <t>N28</t>
  </si>
  <si>
    <t>SA9930073</t>
  </si>
  <si>
    <t>K2+J12</t>
  </si>
  <si>
    <t>SA9930092</t>
  </si>
  <si>
    <t>2 JUNTAS TARRO CRISTAL 70x92x2,5</t>
  </si>
  <si>
    <t>SA9930503</t>
  </si>
  <si>
    <t>4 JUNTAS CAFETERA 3 TAZAS</t>
  </si>
  <si>
    <t>SA9930506</t>
  </si>
  <si>
    <t>4 JUNTAS CAFETERA 6 TAZAS</t>
  </si>
  <si>
    <t>SA9930509</t>
  </si>
  <si>
    <t>4 JUNTAS CAFETERA 9 TAZAS</t>
  </si>
  <si>
    <t>SA9930512</t>
  </si>
  <si>
    <t>4 JUNTAS CAFETERA 12 TAZAS</t>
  </si>
  <si>
    <t>SA9935000</t>
  </si>
  <si>
    <t>CAJA FONTANERIA CON JUNTAS-GOMAS</t>
  </si>
  <si>
    <t>SA9938009</t>
  </si>
  <si>
    <t>ESTUCHE JUNTAS GOMAS VACIO 33-15</t>
  </si>
  <si>
    <t>N29/P49</t>
  </si>
  <si>
    <t>SA9940600</t>
  </si>
  <si>
    <t>PISTOLA SILICONA CON CREMALLERA</t>
  </si>
  <si>
    <t>N29/P86</t>
  </si>
  <si>
    <t>SA9940601</t>
  </si>
  <si>
    <t>SILICONA ÁCIDA ANTIMOHO 280 ML.TRANSP.</t>
  </si>
  <si>
    <t>N29</t>
  </si>
  <si>
    <t>SA9940602</t>
  </si>
  <si>
    <t>SILICONA ÁCIDA ANTIMOHO 280 ML.BLANCO</t>
  </si>
  <si>
    <t>SA9941000</t>
  </si>
  <si>
    <t>CAJA DE GOMAS PLANAS</t>
  </si>
  <si>
    <t>SA9942001</t>
  </si>
  <si>
    <t>CAJA DE 382 JUNTAS TORICAS 23,8x16,8x4,2cm</t>
  </si>
  <si>
    <t>N29/S27</t>
  </si>
  <si>
    <t>SA9942002</t>
  </si>
  <si>
    <t>100 J.TORICA 2,90x1,78 AN-01</t>
  </si>
  <si>
    <t>N30</t>
  </si>
  <si>
    <t>SA9942003</t>
  </si>
  <si>
    <t>100 J.TORICA 3.68x1,78 AN-02</t>
  </si>
  <si>
    <t>SA9942004</t>
  </si>
  <si>
    <t>100 JUNTA TORICA 4,48x1,78 AN-03</t>
  </si>
  <si>
    <t>SA9942005</t>
  </si>
  <si>
    <t>100 JUNTA TORICA 5.28x1,78 AN-04</t>
  </si>
  <si>
    <t>SA9942006</t>
  </si>
  <si>
    <t>100 J.TORICA 6.07x1,78 AN-05</t>
  </si>
  <si>
    <t>SA9942007</t>
  </si>
  <si>
    <t>100 J.TORICA 7.65x1,78 AN-06</t>
  </si>
  <si>
    <t>SA9942008</t>
  </si>
  <si>
    <t>100 J.TORICA 9.25x1,78 AN-07</t>
  </si>
  <si>
    <t>SA9942009</t>
  </si>
  <si>
    <t>100 JUNTA TORICA 9,19x2,62 mm AN-08</t>
  </si>
  <si>
    <t>SA9942010</t>
  </si>
  <si>
    <t>100 J.TORICA 10.77x2,62 mm AN-09</t>
  </si>
  <si>
    <t>SA9942012</t>
  </si>
  <si>
    <t>100 JUNTA TORICA 12.37x2,62 mm AN-10</t>
  </si>
  <si>
    <t>SA9942013</t>
  </si>
  <si>
    <t>25 J.TORICA 13.94x2,62 mm AN-11</t>
  </si>
  <si>
    <t>SA9942015</t>
  </si>
  <si>
    <t>25 J.TORICA 15.54x2,62 mm AN-12</t>
  </si>
  <si>
    <t>SA9942017</t>
  </si>
  <si>
    <t>25 J.TORICA 17.12x2,62 mm AN-13</t>
  </si>
  <si>
    <t>SA9942018</t>
  </si>
  <si>
    <t>100 JUNTA TORICA 18.72x2,62 mm AN-14</t>
  </si>
  <si>
    <t>SA9942019</t>
  </si>
  <si>
    <t>100 JUNTA TORICA 18.64x3,53 AN-15</t>
  </si>
  <si>
    <t>SA9942020</t>
  </si>
  <si>
    <t>100 JUNTA TORICA 20.22x3,53 AN-16</t>
  </si>
  <si>
    <t>SA9942021</t>
  </si>
  <si>
    <t>100 JUNTA TORICA 21,82x3,53 AN-17</t>
  </si>
  <si>
    <t>SA9942023</t>
  </si>
  <si>
    <t>100 JUNTA TORICA 23.39x3,53 AN-18</t>
  </si>
  <si>
    <t>SA9942024</t>
  </si>
  <si>
    <t>100 JUNTA TORICA 24.99x3,53 AN-19</t>
  </si>
  <si>
    <t>SA9942026</t>
  </si>
  <si>
    <t>100 JUNTA TORICA 26.58x3,53 AN-20</t>
  </si>
  <si>
    <t>SA9942028</t>
  </si>
  <si>
    <t>100 JUNTA TORICA 28,18x3,53 AN-21</t>
  </si>
  <si>
    <t>SA9942029</t>
  </si>
  <si>
    <t>100 JUNTA TORICA 29,75x3,53 AN-22</t>
  </si>
  <si>
    <t>SA9942031</t>
  </si>
  <si>
    <t>100 JUNTA TORICA 31,34x3,53 AN-23</t>
  </si>
  <si>
    <t>SA9942032</t>
  </si>
  <si>
    <t>100 JUNTA TORICA 32,93x3,53 AN-24</t>
  </si>
  <si>
    <t>SA9942034</t>
  </si>
  <si>
    <t>100 JUNTA TORICA 34,32x3,53 AN-25</t>
  </si>
  <si>
    <t>SA9942036</t>
  </si>
  <si>
    <t>100 JUNTA TORICA 36,09x3,53 AN-26</t>
  </si>
  <si>
    <t>SA9942037</t>
  </si>
  <si>
    <t>100 JUNTA TORICA 37,69x3,53 AN-27</t>
  </si>
  <si>
    <t>SA9942038</t>
  </si>
  <si>
    <t>100 JUNTA TORICA 37,47x5,53 AN-28</t>
  </si>
  <si>
    <t>SA9942040</t>
  </si>
  <si>
    <t>100 JUNTA TORICA 40,65x5,53 AN-29</t>
  </si>
  <si>
    <t>SA9942043</t>
  </si>
  <si>
    <t>100 JUNTA TORICA 43,82x5,53 AN-30</t>
  </si>
  <si>
    <t>SA9949024</t>
  </si>
  <si>
    <t>TAPON  GOMA Ø 24 mm CHAPA INOX</t>
  </si>
  <si>
    <t>N30/O17</t>
  </si>
  <si>
    <t>SA9949028</t>
  </si>
  <si>
    <t>TAPON  GOMA Ø 28 mm CHAPA INOX</t>
  </si>
  <si>
    <t>SA9949030</t>
  </si>
  <si>
    <t>TAPON  GOMA Ø30 mm CHAPA INOX</t>
  </si>
  <si>
    <t>SA9949032</t>
  </si>
  <si>
    <t>TAPON  GOMA Ø32 mm CHAPA INOX</t>
  </si>
  <si>
    <t>SA9949034</t>
  </si>
  <si>
    <t>TAPON  GOMA Ø34 mm CHAPA INOX</t>
  </si>
  <si>
    <t>SA9949036</t>
  </si>
  <si>
    <t>TAPON  GOMA Ø36 mm CHAPA INOX</t>
  </si>
  <si>
    <t>SA9949038</t>
  </si>
  <si>
    <t>TAPON  GOMA Ø38 mm CHAPA INOX</t>
  </si>
  <si>
    <t>SA9949040</t>
  </si>
  <si>
    <t>TAPON  GOMA Ø40 mm CHAPA INOX</t>
  </si>
  <si>
    <t>SA9949042</t>
  </si>
  <si>
    <t>TAPON  GOMA Ø42 mm CHAPA INOX</t>
  </si>
  <si>
    <t>SA9949044</t>
  </si>
  <si>
    <t>TAPON  GOMA Ø44 mm CHAPA INOX</t>
  </si>
  <si>
    <t>SA9949046</t>
  </si>
  <si>
    <t>TAPON  GOMA Ø46 mm CHAPA INOX</t>
  </si>
  <si>
    <t>SA9949047</t>
  </si>
  <si>
    <t>TAPON  GOMA Ø47 mm CHAPA INOX</t>
  </si>
  <si>
    <t>SA9949050</t>
  </si>
  <si>
    <t>TAPON  GOMA Ø50 mm CHAPA INOX</t>
  </si>
  <si>
    <t>SA9949051</t>
  </si>
  <si>
    <t>TAPON  GOMA Ø51 mm CHAPA INOX</t>
  </si>
  <si>
    <t>SA9949055</t>
  </si>
  <si>
    <t>TAPON  GOMA Ø55 mm CHAPA INOX</t>
  </si>
  <si>
    <t>SA9949061</t>
  </si>
  <si>
    <t>TAPON  GOMA Ø61 mm CHAPA INOX</t>
  </si>
  <si>
    <t>SA9949144</t>
  </si>
  <si>
    <t>TAPON GOMA MOLDEADA C/REMACHE UNIVERSAL 46 mm.</t>
  </si>
  <si>
    <t>N31</t>
  </si>
  <si>
    <t>SA9950191</t>
  </si>
  <si>
    <t>ROLLO TEFLON 3/4''*0.1*50m</t>
  </si>
  <si>
    <t>N31/1K15/1G21</t>
  </si>
  <si>
    <t>SA9961064</t>
  </si>
  <si>
    <t>SIFON EXTENSIBLE CON VALVULA MANUAL ''CLICK''</t>
  </si>
  <si>
    <t>SA9961065</t>
  </si>
  <si>
    <t>SIFON EXTENSIBLE ø65 CON VALVULA.</t>
  </si>
  <si>
    <t>N31/1H16</t>
  </si>
  <si>
    <t>SA9961070</t>
  </si>
  <si>
    <t>SIFON EXTENSIBLE ø70 CON VALVULA x32/50</t>
  </si>
  <si>
    <t>N32/1H16</t>
  </si>
  <si>
    <t>SA9965101</t>
  </si>
  <si>
    <t>VALVULA AUTOMATICA 1.1/4'' C/ REBOSADERO</t>
  </si>
  <si>
    <t>N32</t>
  </si>
  <si>
    <t>SA9965108</t>
  </si>
  <si>
    <t>SIFON MOLDEABLE CROMADO 775mm</t>
  </si>
  <si>
    <t>SA9965109</t>
  </si>
  <si>
    <t>ALARG.PARED A SIFON TUBO LATON 32x30</t>
  </si>
  <si>
    <t>SA9965110</t>
  </si>
  <si>
    <t>ALARGADERA CURVADA CROMO 20x70 cms</t>
  </si>
  <si>
    <t>SA9970100</t>
  </si>
  <si>
    <t>DECAPANTE LÍQUIDO BOTELLA C/PINCEL 100 GR.</t>
  </si>
  <si>
    <t>N33/1G20</t>
  </si>
  <si>
    <t>SA9980033</t>
  </si>
  <si>
    <t>PORTARROLLO EJE PLASTICO</t>
  </si>
  <si>
    <t>N33/P35</t>
  </si>
  <si>
    <t>SA9981701</t>
  </si>
  <si>
    <t>BOYA SIFONICA CON VARILLA</t>
  </si>
  <si>
    <t>SA9981920</t>
  </si>
  <si>
    <t>10 LANA DE ACERO</t>
  </si>
  <si>
    <t>N33/O18</t>
  </si>
  <si>
    <t>SAEL10</t>
  </si>
  <si>
    <t>BOQUILLA REGULABLE</t>
  </si>
  <si>
    <t>SAEL12</t>
  </si>
  <si>
    <t>ADAPTADOR GRIFO HEMBRA 1''</t>
  </si>
  <si>
    <t>SAEL142</t>
  </si>
  <si>
    <t>EMPALME RAPIDO MANGUERA+VALV.STOP 3/4''</t>
  </si>
  <si>
    <t>SAEL144</t>
  </si>
  <si>
    <t>EMPALME RAPIDO MANGUERA+VALV.STOP 1/2''</t>
  </si>
  <si>
    <t>SAEL2</t>
  </si>
  <si>
    <t>ADAPTADOR GRIFO HEMBRA 1/2''</t>
  </si>
  <si>
    <t>SAEL20</t>
  </si>
  <si>
    <t>PISTOLA MANGUERA 7 CHORROS</t>
  </si>
  <si>
    <t>SAEL21</t>
  </si>
  <si>
    <t>Pistola Regulable</t>
  </si>
  <si>
    <t>SAEL30</t>
  </si>
  <si>
    <t>BOQUILLA ROCIADORA AJUSTABLE</t>
  </si>
  <si>
    <t>SAEL32</t>
  </si>
  <si>
    <t>REPARADOR DE MANGUERA 1/2''</t>
  </si>
  <si>
    <t>SAEL34</t>
  </si>
  <si>
    <t>REPARADOR DE MANGUERA 3/4''</t>
  </si>
  <si>
    <t>SAEL42</t>
  </si>
  <si>
    <t>EMPALME RAPIDO MANGUERA 1/2''</t>
  </si>
  <si>
    <t>SAEL44</t>
  </si>
  <si>
    <t>EMPALME RAPIDO MANGUERA 3/4''</t>
  </si>
  <si>
    <t>SAEL485</t>
  </si>
  <si>
    <t>PROGRAMADOR MANUAL DE RIEGO</t>
  </si>
  <si>
    <t>SAEL5</t>
  </si>
  <si>
    <t>MANGUITO CONEXIÓN RAPIDA</t>
  </si>
  <si>
    <t>SAEL6</t>
  </si>
  <si>
    <t>CONECTOR RAPIDO 3 VIAS EN ''Y''</t>
  </si>
  <si>
    <t>SAEL9</t>
  </si>
  <si>
    <t>CONECTOR RAPIDO MACHO 3/4''</t>
  </si>
  <si>
    <t>SAF125020</t>
  </si>
  <si>
    <t>INSERTO PARA TUBERIA DE PLASTICO 8 BAR 20 mm.</t>
  </si>
  <si>
    <t>SAF125025</t>
  </si>
  <si>
    <t>INSERTO PARA TUBERIA DE PLASTICO 8 BAR 25 mm</t>
  </si>
  <si>
    <t>SAF125032</t>
  </si>
  <si>
    <t>INSERTO PARA TUBERIA DE PLASTICO 8 BAR 32 mm</t>
  </si>
  <si>
    <t>SAF125040</t>
  </si>
  <si>
    <t>INSERTO PARA TUBERIA DE PLASTICO 8 BAR 40 mm</t>
  </si>
  <si>
    <t>SAF125050</t>
  </si>
  <si>
    <t>INSERTO PARA TUBERIA DE PLASTICO 8 BAR 50 mm</t>
  </si>
  <si>
    <t>SAF125063</t>
  </si>
  <si>
    <t>INSERTO PARA TUBERIA DE PLASTICO 8 BAR 63 mm</t>
  </si>
  <si>
    <t>SAF130363</t>
  </si>
  <si>
    <t>LLAVE ACCESORIOS 32-63</t>
  </si>
  <si>
    <t>SAF130631</t>
  </si>
  <si>
    <t>LLAVE ACCESORIOS 63-110</t>
  </si>
  <si>
    <t>SAF131020</t>
  </si>
  <si>
    <t>TE UNION POLIPROPILENO 20</t>
  </si>
  <si>
    <t>A18/T9</t>
  </si>
  <si>
    <t>SAF131025</t>
  </si>
  <si>
    <t>TE UNION POLIPROPILENO 25</t>
  </si>
  <si>
    <t>A18/U49</t>
  </si>
  <si>
    <t>SAF131032</t>
  </si>
  <si>
    <t>TE UNION POLIPROPILENO 32</t>
  </si>
  <si>
    <t>A1/U27</t>
  </si>
  <si>
    <t>SAF131040</t>
  </si>
  <si>
    <t>TE UNION POLIPROPILENO 40</t>
  </si>
  <si>
    <t>SAF131050</t>
  </si>
  <si>
    <t>TE UNION POLIPROPILENO 50</t>
  </si>
  <si>
    <t>SAF131063</t>
  </si>
  <si>
    <t>TE UNION POLIPROPILENO 63</t>
  </si>
  <si>
    <t>SAF131075</t>
  </si>
  <si>
    <t>TE UNION POLIPROPILENO 75</t>
  </si>
  <si>
    <t>SAF131090</t>
  </si>
  <si>
    <t>TE UNION POLIPROPILENO 90</t>
  </si>
  <si>
    <t>SAF131110</t>
  </si>
  <si>
    <t>TE UNION POLIPROPILENO 110</t>
  </si>
  <si>
    <t>SAF132220</t>
  </si>
  <si>
    <t>TE HEMBRA POLIPROPILENO 20-1/2''</t>
  </si>
  <si>
    <t>SAF132325</t>
  </si>
  <si>
    <t>TE HEMBRA POLIPROPILENO 25-3/4''</t>
  </si>
  <si>
    <t>SAF132432</t>
  </si>
  <si>
    <t>TE HEMBRA POLIPROPILENO 32-1''</t>
  </si>
  <si>
    <t>SAF132540</t>
  </si>
  <si>
    <t>TE HEMBRA POLIPROPILENO 40-11/4''</t>
  </si>
  <si>
    <t>SAF132650</t>
  </si>
  <si>
    <t>TE HEMBRA POLIPROPILENO 50-11/2''</t>
  </si>
  <si>
    <t>SAF132763</t>
  </si>
  <si>
    <t>TE HEMBRA POLIPROPILENO 63-2''</t>
  </si>
  <si>
    <t>A2</t>
  </si>
  <si>
    <t>SAF132875</t>
  </si>
  <si>
    <t>TE HEMBRA POLIPROPILENO 75-21/2''</t>
  </si>
  <si>
    <t>SAF132990</t>
  </si>
  <si>
    <t>TE HEMBRA POLIPROPILENO 90-3''</t>
  </si>
  <si>
    <t>A19</t>
  </si>
  <si>
    <t>SAF132999</t>
  </si>
  <si>
    <t>TE HEMBRA POLIPROPILENO 110-4''</t>
  </si>
  <si>
    <t>SAF240225</t>
  </si>
  <si>
    <t>ENLACE REDUCIDO POLIPROPILENO 20-25</t>
  </si>
  <si>
    <t>SAF240252</t>
  </si>
  <si>
    <t>ENLACE REDUCIDO POLIPROPILENO 25-32</t>
  </si>
  <si>
    <t>SAF240432</t>
  </si>
  <si>
    <t>ENLACE REDUCIDO POLIPROPILENO 40-32</t>
  </si>
  <si>
    <t>SAF240540</t>
  </si>
  <si>
    <t>ENLACE REDUCIDO POLIPROPILENO 50-40</t>
  </si>
  <si>
    <t>SAF240635</t>
  </si>
  <si>
    <t>ENLACE REDUCIDO POLIPROPILENO 63-50</t>
  </si>
  <si>
    <t>SAF240763</t>
  </si>
  <si>
    <t>ENLACE REDUCIDO POLIPROPILENO 75-63</t>
  </si>
  <si>
    <t>SAF240975</t>
  </si>
  <si>
    <t>ENLACE REDUCIDO POLIPROPILENO 90-75</t>
  </si>
  <si>
    <t>SAF240990</t>
  </si>
  <si>
    <t>ENLACE REDUCIDO POLIPROPILENO 110-90</t>
  </si>
  <si>
    <t>SAF241220</t>
  </si>
  <si>
    <t>RACOR RECTO HEMBRA POLIPROPILENO 20-1/2''</t>
  </si>
  <si>
    <t>SAF241325</t>
  </si>
  <si>
    <t>RACOR RECTO HEMBRA POLIPROPILENO 25-3/4''</t>
  </si>
  <si>
    <t>SAF241432</t>
  </si>
  <si>
    <t>RACOR RECTO HEMBRA POLIPROPILENO 32-1''</t>
  </si>
  <si>
    <t>SAF241540</t>
  </si>
  <si>
    <t>RACOR RECTO HEMBRA POLIPROPILENO 40-11/4''</t>
  </si>
  <si>
    <t>SAF241650</t>
  </si>
  <si>
    <t>RACOR RECTO HEMBRA POLIPROPILENO ø50 - 1.1/2''</t>
  </si>
  <si>
    <t>A3</t>
  </si>
  <si>
    <t>SAF241763</t>
  </si>
  <si>
    <t>RACOR RECTO HEMBRA POLIPROPILENO 63-2''</t>
  </si>
  <si>
    <t>SAF241875</t>
  </si>
  <si>
    <t>RACOR RECTO HEMBRA POLIPROPILENO 75-21/2''</t>
  </si>
  <si>
    <t>SAF241990</t>
  </si>
  <si>
    <t>RACOR RECTO HEMBRA POLIPROPILENO 90-3''</t>
  </si>
  <si>
    <t>SAF241999</t>
  </si>
  <si>
    <t>RACOR RECTO HEMBRA POLIPROPILENO 110-4''</t>
  </si>
  <si>
    <t>SAF242252</t>
  </si>
  <si>
    <t>MANGUITO UNIV.TRANSICION 25x15/22mm</t>
  </si>
  <si>
    <t>SAF242255</t>
  </si>
  <si>
    <t>MANGUITO UNIV.TRANSICION 25x27/35mm</t>
  </si>
  <si>
    <t>SAF242257</t>
  </si>
  <si>
    <t>MANGUITO UNIV.TRANSICION 25x21/27mm</t>
  </si>
  <si>
    <t>SAF280220</t>
  </si>
  <si>
    <t>RACOR RECTO M POLIPROPILENO 20-1/2''</t>
  </si>
  <si>
    <t>SAF280325</t>
  </si>
  <si>
    <t>RACOR RECTO M POLIPROPILENO 25-3/4''</t>
  </si>
  <si>
    <t>SAF280432</t>
  </si>
  <si>
    <t>RACOR RECTO M POLIPROPILENO 32-1''</t>
  </si>
  <si>
    <t>SAF280540</t>
  </si>
  <si>
    <t>RACOR RECTO M POLIPROPILENO 40-11/4''</t>
  </si>
  <si>
    <t>SAF280650</t>
  </si>
  <si>
    <t>RACOR RECTO M POLIPROPILENO 50-11/2''</t>
  </si>
  <si>
    <t>SAF280763</t>
  </si>
  <si>
    <t>RACOR RECTO M POLIPROPILENO 63-2''</t>
  </si>
  <si>
    <t>SAF280875</t>
  </si>
  <si>
    <t>RACOR RECTO M POLIPROPILENO 75-21/2''</t>
  </si>
  <si>
    <t>SAF280990</t>
  </si>
  <si>
    <t>RACOR RECTO M POLIPROPILENO 90-3''</t>
  </si>
  <si>
    <t>SAF280999</t>
  </si>
  <si>
    <t>RACOR RECTO M POLIPROPILENO 110-4''</t>
  </si>
  <si>
    <t>SAF300020</t>
  </si>
  <si>
    <t>TAPON FINAL POLIPROPILENO 20</t>
  </si>
  <si>
    <t>A21</t>
  </si>
  <si>
    <t>SAF300025</t>
  </si>
  <si>
    <t>TAPON FINAL POLIPROPILENO 25</t>
  </si>
  <si>
    <t>SAF300032</t>
  </si>
  <si>
    <t>TAPON FINAL POLIPROPILENO 32</t>
  </si>
  <si>
    <t>SAF300040</t>
  </si>
  <si>
    <t>TAPON FINAL POLIPROPILENO 40</t>
  </si>
  <si>
    <t>SAF300050</t>
  </si>
  <si>
    <t>TAPON FINAL POLIPROPILENO 50</t>
  </si>
  <si>
    <t>SAF300063</t>
  </si>
  <si>
    <t>TAPON FINAL POLIPROPILENO 63</t>
  </si>
  <si>
    <t>SAF300075</t>
  </si>
  <si>
    <t>TAPON FINAL POLIPROPILENO 75</t>
  </si>
  <si>
    <t>SAF300090</t>
  </si>
  <si>
    <t>TAPON FINAL POLIPROPILENO 90</t>
  </si>
  <si>
    <t>SAF300110</t>
  </si>
  <si>
    <t>TAPON FINAL POLIPROPILENO 110</t>
  </si>
  <si>
    <t>SAF341020</t>
  </si>
  <si>
    <t>ENLACE UNION POLIPROPILENO 20</t>
  </si>
  <si>
    <t>A21/U49</t>
  </si>
  <si>
    <t>SAF341025</t>
  </si>
  <si>
    <t>ENLACE UNION POLIPROPILENO 25</t>
  </si>
  <si>
    <t>A5/T9</t>
  </si>
  <si>
    <t>SAF341032</t>
  </si>
  <si>
    <t>ENLACE UNION POLIPROPILENO 32</t>
  </si>
  <si>
    <t>SAF341040</t>
  </si>
  <si>
    <t>ENLACE UNION POLIPROPILENO 40</t>
  </si>
  <si>
    <t>A22</t>
  </si>
  <si>
    <t>SAF341050</t>
  </si>
  <si>
    <t>ENLACE UNION POLIPROPILENO 50</t>
  </si>
  <si>
    <t>SAF341063</t>
  </si>
  <si>
    <t>ENLACE UNION POLIPROPILENO 63</t>
  </si>
  <si>
    <t>SAF341075</t>
  </si>
  <si>
    <t>ENLACE UNION POLIPROPILENO 75</t>
  </si>
  <si>
    <t>SAF341090</t>
  </si>
  <si>
    <t>ENLACE UNION POLIPROPILENO 90</t>
  </si>
  <si>
    <t>SAF341110</t>
  </si>
  <si>
    <t>ENLACE UNION POLIPROPILENO 110</t>
  </si>
  <si>
    <t>SAF400020</t>
  </si>
  <si>
    <t>LLAVE ESFERA POLIPROPILENO 20</t>
  </si>
  <si>
    <t>SAF400025</t>
  </si>
  <si>
    <t>LLAVE ESFERA POLIPROPILENO 25</t>
  </si>
  <si>
    <t>A22/U48</t>
  </si>
  <si>
    <t>SAF400032</t>
  </si>
  <si>
    <t>LLAVE ESFERA POLIPROPILENO 32</t>
  </si>
  <si>
    <t>SAF400040</t>
  </si>
  <si>
    <t>LLAVE ESFERA POLIPROPILENO 40</t>
  </si>
  <si>
    <t>SAF400050</t>
  </si>
  <si>
    <t>LLAVE ESFERA POLIPROPILENO 50</t>
  </si>
  <si>
    <t>A6</t>
  </si>
  <si>
    <t>SAF400063</t>
  </si>
  <si>
    <t>LLAVE ESFERA POLIPROPILENO 63</t>
  </si>
  <si>
    <t>SAF400220</t>
  </si>
  <si>
    <t>LLAVE ESFERA H POLIPROPILENO 20-1/2''</t>
  </si>
  <si>
    <t>SAF400325</t>
  </si>
  <si>
    <t>LLAVE ESFERA H POLIPROPILENO 25-3/4''</t>
  </si>
  <si>
    <t>SAF400432</t>
  </si>
  <si>
    <t>LLAVE ESFERA H POLIPROPILENO 32-1''</t>
  </si>
  <si>
    <t>SAF400540</t>
  </si>
  <si>
    <t>LLAVE ESFERA H POLIPROPILENO 40-11/4''</t>
  </si>
  <si>
    <t>SAF400650</t>
  </si>
  <si>
    <t>LLAVE ESFERA H POLIPROPILENO 50-11/2''</t>
  </si>
  <si>
    <t>SAF400763</t>
  </si>
  <si>
    <t>LLAVE ESFERA H POLIPROPILENO 63-2''</t>
  </si>
  <si>
    <t>SAF450225</t>
  </si>
  <si>
    <t>COLLARIN C/TOMA A TORNILLO 25-1/2''</t>
  </si>
  <si>
    <t>SAF450232</t>
  </si>
  <si>
    <t>COLLARIN C/TOMA A TORNILLO 32-1/2''</t>
  </si>
  <si>
    <t>SAF450240</t>
  </si>
  <si>
    <t>COLLARIN C/TOMA A TORNILLO 40-1/2''</t>
  </si>
  <si>
    <t>SAF450250</t>
  </si>
  <si>
    <t>COLLARIN C/TOMA A TORNILLO 50-1/2''</t>
  </si>
  <si>
    <t>SAF450263</t>
  </si>
  <si>
    <t>COLLARIN C/TOMA A TORNILLO 63-1/2''</t>
  </si>
  <si>
    <t>SAF450275</t>
  </si>
  <si>
    <t>COLLARIN C/TOMA A TORNILLO 75-1/2''</t>
  </si>
  <si>
    <t>A67</t>
  </si>
  <si>
    <t>SAF450290</t>
  </si>
  <si>
    <t>COLLARIN C/TOMA A TORNILLO 90-1/2''</t>
  </si>
  <si>
    <t>SAF450340</t>
  </si>
  <si>
    <t>COLLARIN C/TOMA A TORNILLO 40-3/4''</t>
  </si>
  <si>
    <t>A7</t>
  </si>
  <si>
    <t>SAF450350</t>
  </si>
  <si>
    <t>COLLARIN C/TOMA A TORNILLO 50-3/4''</t>
  </si>
  <si>
    <t>SAF450363</t>
  </si>
  <si>
    <t>COLLARIN C/TOMA A TORNILLO 63-3/4''</t>
  </si>
  <si>
    <t>SAF450375</t>
  </si>
  <si>
    <t>COLLARIN C/TOMA A TORNILLO 75-3/4''</t>
  </si>
  <si>
    <t>SAF450390</t>
  </si>
  <si>
    <t>COLLARIN C/TOMA A TORNILLO 90-3/4''</t>
  </si>
  <si>
    <t>SAF450463</t>
  </si>
  <si>
    <t>COLLARIN C/TOMA A TORNILLO 63-1''</t>
  </si>
  <si>
    <t>SAF450475</t>
  </si>
  <si>
    <t>COLLARIN C/TOMA A TORNILLO 75-1''</t>
  </si>
  <si>
    <t>SAF450490</t>
  </si>
  <si>
    <t>COLLARIN C/TOMA A TORNILLO 90-1''</t>
  </si>
  <si>
    <t>SAF451225</t>
  </si>
  <si>
    <t>COLLARIN C/TOMA CIERRE PINZA 25-1/2''</t>
  </si>
  <si>
    <t>SAF451232</t>
  </si>
  <si>
    <t>COLLARIN C/TOMA CIERRE PINZA 32-1/2''</t>
  </si>
  <si>
    <t>SAF451240</t>
  </si>
  <si>
    <t>COLLARIN C/TOMA CIERRE PINZA 40-1/2''</t>
  </si>
  <si>
    <t>SAF451340</t>
  </si>
  <si>
    <t>COLLARIN C/TOMA CIERRE PINZA 40-3/4''</t>
  </si>
  <si>
    <t>SAF471220</t>
  </si>
  <si>
    <t>PONER Y FACTURAR SAJI55076</t>
  </si>
  <si>
    <t>SAF471225</t>
  </si>
  <si>
    <t>CODO MURAL POLIPROPILENO 25 mm.x1/2''</t>
  </si>
  <si>
    <t>SAF471325</t>
  </si>
  <si>
    <t>PONER Y FACTURAR SAJI55077</t>
  </si>
  <si>
    <t>SAF900220</t>
  </si>
  <si>
    <t>CODO HEMBRA POLIPROPILENO 20-1/2''</t>
  </si>
  <si>
    <t>A8</t>
  </si>
  <si>
    <t>SAF900325</t>
  </si>
  <si>
    <t>CODO HEMBRA POLIPROPILENO 25-3/4''</t>
  </si>
  <si>
    <t>SAF900432</t>
  </si>
  <si>
    <t>CODO HEMBRA POLIPROPILENO 32-1''</t>
  </si>
  <si>
    <t>A25</t>
  </si>
  <si>
    <t>SAF900540</t>
  </si>
  <si>
    <t>CODO HEMBRA POLIPROPILENO 40-11/4''</t>
  </si>
  <si>
    <t>SAF900650</t>
  </si>
  <si>
    <t>CODO HEMBRA POLIPROPILENO 50-11/2''</t>
  </si>
  <si>
    <t>SAF900763</t>
  </si>
  <si>
    <t>CODO HEMBRA POLIPROPILENO 63-2''</t>
  </si>
  <si>
    <t>SAF900875</t>
  </si>
  <si>
    <t>CODO HEMBRA POLIPROPILENO 75-21/2''</t>
  </si>
  <si>
    <t>SAF900990</t>
  </si>
  <si>
    <t>CODO HEMBRA POLIPROPILENO 90-3''</t>
  </si>
  <si>
    <t>SAF900999</t>
  </si>
  <si>
    <t>CODO HEMBRA POLIPROPILENO 110-4''</t>
  </si>
  <si>
    <t>SAF910020</t>
  </si>
  <si>
    <t>CODO TUBO POLIPROPILENO 20</t>
  </si>
  <si>
    <t>A8/U49</t>
  </si>
  <si>
    <t>SAF910025</t>
  </si>
  <si>
    <t>CODO TUBO POLIPROPILENO 25</t>
  </si>
  <si>
    <t>A25/T9</t>
  </si>
  <si>
    <t>SAF910032</t>
  </si>
  <si>
    <t>CODO TUBO POLIPROPILENO 32</t>
  </si>
  <si>
    <t>SAF910040</t>
  </si>
  <si>
    <t>CODO TUBO POLIPROPILENO 40</t>
  </si>
  <si>
    <t>SAF910050</t>
  </si>
  <si>
    <t>CODO TUBO POLIPROPILENO 50</t>
  </si>
  <si>
    <t>SAF910063</t>
  </si>
  <si>
    <t>CODO TUBO POLIPROPILENO 63</t>
  </si>
  <si>
    <t>SAF910075</t>
  </si>
  <si>
    <t>CODO TUBO POLIPROPILENO 75</t>
  </si>
  <si>
    <t>SAF910090</t>
  </si>
  <si>
    <t>CODO TUBO POLIPROPILENO 90</t>
  </si>
  <si>
    <t>SAF910110</t>
  </si>
  <si>
    <t>CODO TUBO POLIPROPILENO 110</t>
  </si>
  <si>
    <t>SAF920220</t>
  </si>
  <si>
    <t>CODO MACHO POLIPROPILENO ø20-1/2''</t>
  </si>
  <si>
    <t>SAF920325</t>
  </si>
  <si>
    <t>CODO MACHO POLIPROPILENO ø25 x 3/4''</t>
  </si>
  <si>
    <t>SAF920432</t>
  </si>
  <si>
    <t>CODO MACHO POLIPROPILENO ø32-1''</t>
  </si>
  <si>
    <t>SAF920540</t>
  </si>
  <si>
    <t>CODO MACHO POLIPROPILENO ø40-11/4''</t>
  </si>
  <si>
    <t>SAF920650</t>
  </si>
  <si>
    <t>CODO MACHO POLIPROPILENO ø50-11/2''</t>
  </si>
  <si>
    <t>SAF920763</t>
  </si>
  <si>
    <t>CODO MACHO POLIPROPILENO ø63-2''</t>
  </si>
  <si>
    <t>SAGY2009</t>
  </si>
  <si>
    <t>ADHESIVO TUBERIAS PVC 1000ml PINCEL BOTE</t>
  </si>
  <si>
    <t>1G18</t>
  </si>
  <si>
    <t>SAGY2023</t>
  </si>
  <si>
    <t>ADHESIVO TUBERIAS PVC 500ml PINCEL BOTE</t>
  </si>
  <si>
    <t>SAGY2073</t>
  </si>
  <si>
    <t>ADHESIVO TUBERIAS PVC 125ml S/ESTUCHE T</t>
  </si>
  <si>
    <t>SAGY2209</t>
  </si>
  <si>
    <t>ADHESIVO PLASTICOS RIGIDOS 60ml BLISTER</t>
  </si>
  <si>
    <t>SAGY2406</t>
  </si>
  <si>
    <t>DESATASCADOR SOSA 1 LITRO</t>
  </si>
  <si>
    <t>SAGY2420</t>
  </si>
  <si>
    <t>ADHESIVO CONTACTO BOX 20ML</t>
  </si>
  <si>
    <t>SAGY3219</t>
  </si>
  <si>
    <t>ADHESIVO MULTIUSOS 1000ml BOTE</t>
  </si>
  <si>
    <t>SAGY3220</t>
  </si>
  <si>
    <t>ADHESIVO MULTIUSOS 500ml BOTE</t>
  </si>
  <si>
    <t>SAGY3221</t>
  </si>
  <si>
    <t>ADHESIVO MULTIUSOS 250ml BOTE</t>
  </si>
  <si>
    <t>1G19</t>
  </si>
  <si>
    <t>SAGY3222</t>
  </si>
  <si>
    <t>ADHESIVO MULTIUSOS 125ml ESTUCHE EN CAJA</t>
  </si>
  <si>
    <t>SAGY3410</t>
  </si>
  <si>
    <t>ADHESIVO MULTIUSOS 60ml BLISTER</t>
  </si>
  <si>
    <t>SAGY5112</t>
  </si>
  <si>
    <t>COLA BLANCA RAPIDA 1000g TARRO</t>
  </si>
  <si>
    <t>SAGY5113</t>
  </si>
  <si>
    <t>COLA BLANCA RAPIDA 500g CON CANULA</t>
  </si>
  <si>
    <t>SAGY5128</t>
  </si>
  <si>
    <t>COLA BLANCA RAPIDA 125g CON CANULA</t>
  </si>
  <si>
    <t>SAGY5129</t>
  </si>
  <si>
    <t>COLA BLANCA RAPIDA 250g CON CANULA</t>
  </si>
  <si>
    <t>SAGY5160</t>
  </si>
  <si>
    <t>RESTAURADOR 20ml BLISTER</t>
  </si>
  <si>
    <t>SAGY6111</t>
  </si>
  <si>
    <t>SELLADOR DE SILICONA 50ml BLANCA BLISTER</t>
  </si>
  <si>
    <t>1G20</t>
  </si>
  <si>
    <t>SAGY6112</t>
  </si>
  <si>
    <t>SELLADOR DE SILICONA 50ml TRANSPARENTE</t>
  </si>
  <si>
    <t>SAGY6236</t>
  </si>
  <si>
    <t>SUPER GLUE INSTANTANEO 3g</t>
  </si>
  <si>
    <t>SAGY6262</t>
  </si>
  <si>
    <t>SUPER GLUE MULTIUSOS 8g+PINCEL</t>
  </si>
  <si>
    <t>SAGY7911</t>
  </si>
  <si>
    <t>SPRAY MULTIUSOS 400ml</t>
  </si>
  <si>
    <t>SAGY7912</t>
  </si>
  <si>
    <t>SPRAY MULTIUSOS 200ml</t>
  </si>
  <si>
    <t>SAGY8121</t>
  </si>
  <si>
    <t>MASILLA RAPIDA CONCENTRICA 125g TUBO</t>
  </si>
  <si>
    <t>SAGY8307</t>
  </si>
  <si>
    <t>ADHESIVO PARA BRICOLAGE 305ml GRIS</t>
  </si>
  <si>
    <t>SAGY8403</t>
  </si>
  <si>
    <t>CINTAS ALUMINIO 10mx50mm</t>
  </si>
  <si>
    <t>1G21</t>
  </si>
  <si>
    <t>SAGY8426</t>
  </si>
  <si>
    <t>CINTA DOBLE CARA EXTRA FUERTE</t>
  </si>
  <si>
    <t>SAGY8444</t>
  </si>
  <si>
    <t>CINTA TAPAFUGAS 2,5mx19mm BLISTER</t>
  </si>
  <si>
    <t>SAGY8701</t>
  </si>
  <si>
    <t>ESPUMA DE POLIURETANO 750ml CON CANULA</t>
  </si>
  <si>
    <t>1G22</t>
  </si>
  <si>
    <t>SAJI1106</t>
  </si>
  <si>
    <t>SIFON VERTICAL COMPACTO 1.1/4x63 VALVULA SALIDA Ø 32</t>
  </si>
  <si>
    <t>SAJI11500</t>
  </si>
  <si>
    <t>VALVULA CESTA SINTETICA ø115 BLANCA FREGADERA</t>
  </si>
  <si>
    <t>SAJI12198</t>
  </si>
  <si>
    <t>VALVULA PLATO DUCHA ø90 SALIDA ø50 O ø60</t>
  </si>
  <si>
    <t>SAJI1238</t>
  </si>
  <si>
    <t>SIFON BOTELLA EXTENSIBLE 1.1/2x63 SAL.HOR  Ø 40</t>
  </si>
  <si>
    <t>SAJI12948</t>
  </si>
  <si>
    <t>SUMIDERO SIFONICO ø40 M Y H CROMADO</t>
  </si>
  <si>
    <t>1F16</t>
  </si>
  <si>
    <t>SAJI13506</t>
  </si>
  <si>
    <t>JIMTEN*CANAL COMPLETA CON REJILLA Y SIFON</t>
  </si>
  <si>
    <t>SAJI14038</t>
  </si>
  <si>
    <t>REBOSADERO FLEX.1.1/2x70 RECTANG.SIN CHAPA</t>
  </si>
  <si>
    <t>SAJI15408</t>
  </si>
  <si>
    <t>DESAGÜE ø40 REBOSADERO EXT.ø25 SAL.HORIZONTAL</t>
  </si>
  <si>
    <t>SAJI15608</t>
  </si>
  <si>
    <t>DESAGÜE AUTOLIMPIABLE 1.1/2x40 REBOS.FL</t>
  </si>
  <si>
    <t>SAJI15638</t>
  </si>
  <si>
    <t>DESAGÜE AUTOLIMPIABLE 1.1/2x40 REBOS.EXT.ø25</t>
  </si>
  <si>
    <t>SAJI19028</t>
  </si>
  <si>
    <t>SIFON SENCILLO PARA EMPOTRAR ø40 TOMA LAVADORA</t>
  </si>
  <si>
    <t>SAJI2138</t>
  </si>
  <si>
    <t>SIFON BOTELLA EXTENSIBLE 1.1/2 SAL.HORIZ.TOMA ELEC</t>
  </si>
  <si>
    <t>1F12</t>
  </si>
  <si>
    <t>SAJI22045</t>
  </si>
  <si>
    <t>MANGUITO FLEXIBLE 1.1/2x40/50 CON JUNTA C</t>
  </si>
  <si>
    <t>SAJI22073</t>
  </si>
  <si>
    <t>MANGUITO ø32 ELASTICO PARA EVACUACION</t>
  </si>
  <si>
    <t>SAJI22074</t>
  </si>
  <si>
    <t>MANGUITO ø40 ELASTICO PARA EVACUACION</t>
  </si>
  <si>
    <t>SAJI22075</t>
  </si>
  <si>
    <t>MANGUITO ø50 ELASTICO PARA EVACUACION</t>
  </si>
  <si>
    <t>SAJI22185</t>
  </si>
  <si>
    <t>VALVULA CESTA FREGADERO 1.1/2x115</t>
  </si>
  <si>
    <t>SAJI22430</t>
  </si>
  <si>
    <t>JUNTA REDUCTORA PARA BOCAS TUBOS LISO 1.1/2x32</t>
  </si>
  <si>
    <t>1F27</t>
  </si>
  <si>
    <t>SAJI23188</t>
  </si>
  <si>
    <t>CONJUNTO MECANISMO + FLOTADOR</t>
  </si>
  <si>
    <t>SAJI23189</t>
  </si>
  <si>
    <t>PULSADOR PARA DESCARGA DOBLE</t>
  </si>
  <si>
    <t>SAJI23190</t>
  </si>
  <si>
    <t>JUNTA DE OBTURACION PARA S-285</t>
  </si>
  <si>
    <t>SAJI23195</t>
  </si>
  <si>
    <t>GRIFO FLOTADOR INFERIOR ROSCA LATON 3/8</t>
  </si>
  <si>
    <t>SAJI23205</t>
  </si>
  <si>
    <t>MECANISMO DE DOBLE DESCARGA EN BOLSA</t>
  </si>
  <si>
    <t>SAJI23387</t>
  </si>
  <si>
    <t>MECANISMO DE DOBLE DESCARGA EN CAJA</t>
  </si>
  <si>
    <t>SAJI31015</t>
  </si>
  <si>
    <t>JUNTA CONICA PVC FLEXIBLE 1.1/2x40 TUBO ø 40</t>
  </si>
  <si>
    <t>1F28</t>
  </si>
  <si>
    <t>SAJI31020</t>
  </si>
  <si>
    <t>JUNTA CONICA PVC FLEXIBLE 1.1/4x32 TUBO ø32</t>
  </si>
  <si>
    <t>SAJI31039</t>
  </si>
  <si>
    <t>JUNTA REGISTRO BOTELLA 1.1/4</t>
  </si>
  <si>
    <t>SAJI31161</t>
  </si>
  <si>
    <t>JUNTA INTERIOR VALVULA ø115</t>
  </si>
  <si>
    <t>SAJI31165</t>
  </si>
  <si>
    <t>CHAPA PARA VALVULA CESTA 45x115</t>
  </si>
  <si>
    <t>SAJI31166</t>
  </si>
  <si>
    <t>REJILLA COMPLETA VALVULA DE CESTA</t>
  </si>
  <si>
    <t>SAJI4016</t>
  </si>
  <si>
    <t>BOTELLA CORTO EXTENSIBLE 1.1/4 SAL.HORIZ.</t>
  </si>
  <si>
    <t>SAJI4036</t>
  </si>
  <si>
    <t>BOTELLA CORTO EXT.1.1/4x63 SAL.HORIZONTAL SALIDA Ø 32</t>
  </si>
  <si>
    <t>SAJI4068</t>
  </si>
  <si>
    <t>BOTELLA CORTO EXT.1.1/2x63 SAL.HORIZONTAL  ø 40</t>
  </si>
  <si>
    <t>SAJI5018</t>
  </si>
  <si>
    <t>SIFON DOBLE EXT.1.1/2 SAL.HORIZ.  ø 40</t>
  </si>
  <si>
    <t>1F13</t>
  </si>
  <si>
    <t>SAJI5048</t>
  </si>
  <si>
    <t>SIFON DOBLE EXT.1.1/2x70 FREGADERA  ø 40</t>
  </si>
  <si>
    <t>SAJI5098</t>
  </si>
  <si>
    <t>COLECTOR CENTRAL 1.1/2x70 CURVO EXTENSIBLE</t>
  </si>
  <si>
    <t>SAJI51501</t>
  </si>
  <si>
    <t>TAPON MACHO 1/2'' J-80</t>
  </si>
  <si>
    <t>SAJI52202</t>
  </si>
  <si>
    <t>VALVULA DE ESFERA ENCOLAR ø25</t>
  </si>
  <si>
    <t>SAJI52205</t>
  </si>
  <si>
    <t>VALVULA DE ESFERA ENCOLAR ø50</t>
  </si>
  <si>
    <t>SAJI52206</t>
  </si>
  <si>
    <t>VALVULA DE ESFERA ENCOLAR ø63</t>
  </si>
  <si>
    <t>SAJI52236</t>
  </si>
  <si>
    <t>VALVULA DE ESFERA 1''-25</t>
  </si>
  <si>
    <t>1F29</t>
  </si>
  <si>
    <t>SAJI52237</t>
  </si>
  <si>
    <t>VALVULA DE ESFERA 1.1/4''-32</t>
  </si>
  <si>
    <t>SAJI52239</t>
  </si>
  <si>
    <t>VALVULA DE ESFERA 2''-50</t>
  </si>
  <si>
    <t>SAJI55001</t>
  </si>
  <si>
    <t>RACOR RECTO MACHO ø50-1.1/2'' J-61</t>
  </si>
  <si>
    <t>SAJI55004</t>
  </si>
  <si>
    <t>MANGUITO UNION ø63 J-63</t>
  </si>
  <si>
    <t>SAJI55005</t>
  </si>
  <si>
    <t>RACOR RECTO HEMBRA ø50-1.1/2'' J-62</t>
  </si>
  <si>
    <t>SAJI55006</t>
  </si>
  <si>
    <t>RACOR RECTO HEMBRA ø63-2'' J-62</t>
  </si>
  <si>
    <t>SAJI55007</t>
  </si>
  <si>
    <t>RACOR TE HEMBRA ø50-1.1/2'' J-65</t>
  </si>
  <si>
    <t>1F30</t>
  </si>
  <si>
    <t>SAJI55008</t>
  </si>
  <si>
    <t>RACOR TE HEMBRA ø63-2'' J-65</t>
  </si>
  <si>
    <t>SAJI55009</t>
  </si>
  <si>
    <t>RACOR CODO UNION 90º ø50 J-64</t>
  </si>
  <si>
    <t>SAJI55011</t>
  </si>
  <si>
    <t>RACOR RECTO MACHO ø20-1/2'' J-61</t>
  </si>
  <si>
    <t>SAJI55012</t>
  </si>
  <si>
    <t>RACOR RECTO MACHO ø25-3/4'' J-61</t>
  </si>
  <si>
    <t>SAJI55013</t>
  </si>
  <si>
    <t>RACOR RECTO MACHO ø32-1'' J-61</t>
  </si>
  <si>
    <t>SAJI55014</t>
  </si>
  <si>
    <t>RACOR RECTO MACHO ø40-1/4'' J-61</t>
  </si>
  <si>
    <t>SAJI55017</t>
  </si>
  <si>
    <t>MANGUITO UNION ø20 J-63</t>
  </si>
  <si>
    <t>1F31</t>
  </si>
  <si>
    <t>SAJI55019</t>
  </si>
  <si>
    <t>MANGUITO UNION ø32 J-63</t>
  </si>
  <si>
    <t>SAJI55020</t>
  </si>
  <si>
    <t>MANGUITO UNION ø40 J-63</t>
  </si>
  <si>
    <t>SAJI55023</t>
  </si>
  <si>
    <t>RACOR TE HEMBRA ø20-1/2'' J-65</t>
  </si>
  <si>
    <t>SAJI55024</t>
  </si>
  <si>
    <t>RACOR TE HEMBRA ø25-3/4'' J-65</t>
  </si>
  <si>
    <t>SAJI55025</t>
  </si>
  <si>
    <t>RACOR TE HEMBRA ø32-1'' J-65</t>
  </si>
  <si>
    <t>SAJI55026</t>
  </si>
  <si>
    <t>RACOR TE HEMBRA ø40-1.1/4'' J-65</t>
  </si>
  <si>
    <t>SAJI55029</t>
  </si>
  <si>
    <t>RACOR CODO UNION 90º ø20 J-64</t>
  </si>
  <si>
    <t>1F32</t>
  </si>
  <si>
    <t>SAJI55035</t>
  </si>
  <si>
    <t>RACOR RECTO HEMBRA ø20-1/2'' J-62</t>
  </si>
  <si>
    <t>SAJI55036</t>
  </si>
  <si>
    <t>RACOR RECTO HEMBRA ø25-3/4'' J-62</t>
  </si>
  <si>
    <t>SAJI55037</t>
  </si>
  <si>
    <t>RACOR RECTO HEMBRA ø32-1'' J-62</t>
  </si>
  <si>
    <t>SAJI55041</t>
  </si>
  <si>
    <t>ENLACE REDUCIDO ø20-25 J-68</t>
  </si>
  <si>
    <t>SAJI55044</t>
  </si>
  <si>
    <t>ENLACE REDUCIDO ø50-40 J-68</t>
  </si>
  <si>
    <t>SAJI55045</t>
  </si>
  <si>
    <t>ENLACE REDUCIDO ø63-50 J-68</t>
  </si>
  <si>
    <t>SAJI55072</t>
  </si>
  <si>
    <t>TE UNION ø20 J-73</t>
  </si>
  <si>
    <t>SAJI55073</t>
  </si>
  <si>
    <t>TE UNION ø25 J-73</t>
  </si>
  <si>
    <t>1F33</t>
  </si>
  <si>
    <t>SAJI55074</t>
  </si>
  <si>
    <t>TE UNION ø32 J-73</t>
  </si>
  <si>
    <t>SAJI55075</t>
  </si>
  <si>
    <t>TE UNION ø40 J-73</t>
  </si>
  <si>
    <t>SAJI55086</t>
  </si>
  <si>
    <t>TE UNION ø50 J-73</t>
  </si>
  <si>
    <t>SAJI55087</t>
  </si>
  <si>
    <t>TE UNION ø63 J-73</t>
  </si>
  <si>
    <t>SAJI55096</t>
  </si>
  <si>
    <t>RACOR CODO MACHO ø20-1/2'' J-69</t>
  </si>
  <si>
    <t>SAJI55097</t>
  </si>
  <si>
    <t>RACOR CODO MACHO ø25-3/4'' J-69</t>
  </si>
  <si>
    <t>SAJI55098</t>
  </si>
  <si>
    <t>RACOR CODO MACHO ø32-1'' J-69</t>
  </si>
  <si>
    <t>SAJI55105</t>
  </si>
  <si>
    <t>TAPON FINAL ø25 J-78</t>
  </si>
  <si>
    <t>1F34</t>
  </si>
  <si>
    <t>SAJI55135</t>
  </si>
  <si>
    <t>RACOR CODO HEMBRA ø20-1/2'' J-71</t>
  </si>
  <si>
    <t>SAJI55136</t>
  </si>
  <si>
    <t>RACOR CODO HEMBRA ø25-3/4'' J-71</t>
  </si>
  <si>
    <t>SAJI55137</t>
  </si>
  <si>
    <t>RACOR CODO HEMBRA ø32-1'' J-71</t>
  </si>
  <si>
    <t>SAJI55138</t>
  </si>
  <si>
    <t>RACOR CODO HEMBRA ø40-1.1/4'' J-71</t>
  </si>
  <si>
    <t>SAJI55139</t>
  </si>
  <si>
    <t>CODO GRIFO ø32-1'' J-71</t>
  </si>
  <si>
    <t>SAJI55159</t>
  </si>
  <si>
    <t>RACOR CODO HEMBRA ø50-1.1/2'' J-71</t>
  </si>
  <si>
    <t>SAJI55160</t>
  </si>
  <si>
    <t>RACOR CODO HEMBRA ø63-2'' J-71</t>
  </si>
  <si>
    <t>SAJI55163</t>
  </si>
  <si>
    <t>RACOR CODO MACHO ø50-1.1/2'' J-69</t>
  </si>
  <si>
    <t>SAJI55164</t>
  </si>
  <si>
    <t>RACOR CODO MACHO ø63-2'' J-69</t>
  </si>
  <si>
    <t>SAJI56013</t>
  </si>
  <si>
    <t>VALVULA DE ESFERA 3 VIAS PVC DE 40</t>
  </si>
  <si>
    <t>SAJI6028</t>
  </si>
  <si>
    <t>SIFON CURVO EXT.1.1/2 SAL.HORIZ.</t>
  </si>
  <si>
    <t>SAJI6046</t>
  </si>
  <si>
    <t>SIFON CURVO EXT.1.1/4 SAL.HORIZ.</t>
  </si>
  <si>
    <t>SAJI6138</t>
  </si>
  <si>
    <t>SIFON CURVO EXT.1.1/2 SAL.HORIZ.ELECTRODESTICO</t>
  </si>
  <si>
    <t>SAJI6266</t>
  </si>
  <si>
    <t>SIFON CURVO EXT.1.1/4x63 SAL.HORIZ.LAVABO-BIDET</t>
  </si>
  <si>
    <t>SAJI6278</t>
  </si>
  <si>
    <t>SIFON CURVO EXT.1.1/2x63 SAL.HORIZ.LAVABO-BIDET</t>
  </si>
  <si>
    <t>SAJI6968</t>
  </si>
  <si>
    <t>SIFON CURVO DEPLAZ.SAL.HORIZ.TOMA ELECTRODOMESTICO</t>
  </si>
  <si>
    <t>SAM1</t>
  </si>
  <si>
    <t>MANETA PARA SA7500101-SA7500102</t>
  </si>
  <si>
    <t>I2</t>
  </si>
  <si>
    <t>SAM2</t>
  </si>
  <si>
    <t>MANETA PARA SA7500103-SA7500104</t>
  </si>
  <si>
    <t>SAM3</t>
  </si>
  <si>
    <t>MANETA PARA SA7500115-SA7500119</t>
  </si>
  <si>
    <t>SAM4</t>
  </si>
  <si>
    <t>MANETA PARA SA7505017-SA7500117</t>
  </si>
  <si>
    <t>SAM5R</t>
  </si>
  <si>
    <t>VOLANTE ROJO PARA SA7015901</t>
  </si>
  <si>
    <t>SAM5Z</t>
  </si>
  <si>
    <t>VOLANTE AZUL PARA SA7015901</t>
  </si>
  <si>
    <t>SO12522140</t>
  </si>
  <si>
    <t>LAES*SOFITO 25x221 125V-40W CLARO</t>
  </si>
  <si>
    <t>SO1252214O</t>
  </si>
  <si>
    <t>LAES*SOFITO 25x221 125V-40W OPAL</t>
  </si>
  <si>
    <t>SO2522125</t>
  </si>
  <si>
    <t>LAES*SOFITO 25x221 220V-25W CLARO</t>
  </si>
  <si>
    <t>SO2522125E</t>
  </si>
  <si>
    <t>LAES*SOFITO 25x221 220V-25W ESPEJO</t>
  </si>
  <si>
    <t>SO2522125O</t>
  </si>
  <si>
    <t>LAES*SOFITO 25x221 220V-25W OPAL</t>
  </si>
  <si>
    <t>SO3830910E</t>
  </si>
  <si>
    <t>LAES*SOFITO 38x309 220V-100W ESPEJO</t>
  </si>
  <si>
    <t>SO3830940E</t>
  </si>
  <si>
    <t>LAES*SOFITO 38x309 220V-40W ESPEJO</t>
  </si>
  <si>
    <t>SO3830960E</t>
  </si>
  <si>
    <t>LAES*SOFITO 38x309 220V-60W ESPEJO</t>
  </si>
  <si>
    <t>SOPORLIN</t>
  </si>
  <si>
    <t>SPOERTE TIRA LED LINE 45</t>
  </si>
  <si>
    <t>TACO7</t>
  </si>
  <si>
    <t>100 TACO DE NYLON GRIS *7*</t>
  </si>
  <si>
    <t>2F22</t>
  </si>
  <si>
    <t>TC</t>
  </si>
  <si>
    <t>EXPOSIT.12 TAPON P.BOTELL CAVA</t>
  </si>
  <si>
    <t>TC14LED6</t>
  </si>
  <si>
    <t>TLED CIRCULAR T9 22mm.14W L/FRIA 1400LM</t>
  </si>
  <si>
    <t>1N6</t>
  </si>
  <si>
    <t>TC19LED6</t>
  </si>
  <si>
    <t>TLED CIRCULAR T9 30 m.19W L/FRIA 1900LM</t>
  </si>
  <si>
    <t>1N6/1N7</t>
  </si>
  <si>
    <t>TC22B</t>
  </si>
  <si>
    <t>FLUORESCENTE CIRCULAR 22W/33-BLANCO</t>
  </si>
  <si>
    <t>TC22D</t>
  </si>
  <si>
    <t>DESCATALOGADO PH*FLUORESCENTE CIRCULAR 22W/54-DIA</t>
  </si>
  <si>
    <t>TC22D*</t>
  </si>
  <si>
    <t>FLUORESCENTE CIRCULAR 22W/54-DIA</t>
  </si>
  <si>
    <t>TC3286</t>
  </si>
  <si>
    <t>TUBO CIRCULAR 32W 865</t>
  </si>
  <si>
    <t>TC32DV</t>
  </si>
  <si>
    <t>FLUORESCENTE CIRCULAR 32W 6500ºK</t>
  </si>
  <si>
    <t>2N15</t>
  </si>
  <si>
    <t>TC40B</t>
  </si>
  <si>
    <t>FLUORESCENTE CIRCULAR 40W/33-BLANC</t>
  </si>
  <si>
    <t>TC40D</t>
  </si>
  <si>
    <t>PH*FLUORESCENTE CIRCULAR 40W/54-DIA</t>
  </si>
  <si>
    <t>TC40DV</t>
  </si>
  <si>
    <t>FLUORESCENTE CIRCULAR 40W 6500ºK</t>
  </si>
  <si>
    <t>2N16/U17/U99</t>
  </si>
  <si>
    <t>TC5584</t>
  </si>
  <si>
    <t>TUBO CIRCULAR TLC-5 55W/840</t>
  </si>
  <si>
    <t>TEKT110M</t>
  </si>
  <si>
    <t>TLF.TIMBRE ABIERTO/CERRA MARF</t>
  </si>
  <si>
    <t>TEKT110N</t>
  </si>
  <si>
    <t>TLF.TIMBRE ABIERTO/CERRADO NE</t>
  </si>
  <si>
    <t>TEKT110R</t>
  </si>
  <si>
    <t>TLF.TIMBRE ABIERTO/CERRAD ROJ</t>
  </si>
  <si>
    <t>TES22025MM</t>
  </si>
  <si>
    <t>BOMBILLAS ESFERICAS 220V-25W E-14 MATE</t>
  </si>
  <si>
    <t>TES22025NM</t>
  </si>
  <si>
    <t>BOMBILLAS ESFERICAS 220V-25W E-27 MATES.</t>
  </si>
  <si>
    <t>TF100BT</t>
  </si>
  <si>
    <t>PH*TUBO 100W/R BODYTONE</t>
  </si>
  <si>
    <t>TF10LE4C1F</t>
  </si>
  <si>
    <t>TLED 10W CRISTAL 4000ºK 60cm 880lm 1conex</t>
  </si>
  <si>
    <t>TF10LE6C1F</t>
  </si>
  <si>
    <t>TLED 10W CRISTAL 6500ºK 60cm 880lm 1conex</t>
  </si>
  <si>
    <t>U2</t>
  </si>
  <si>
    <t>TF10LED4</t>
  </si>
  <si>
    <t>TLED 10W ALUMINIO 60cm 4000ºK</t>
  </si>
  <si>
    <t>TF10LED4C</t>
  </si>
  <si>
    <t>TLED 10W CRISTAL 4000ºK  60cm 880lm 2 conex.</t>
  </si>
  <si>
    <t>N34</t>
  </si>
  <si>
    <t>TF10LED6</t>
  </si>
  <si>
    <t>TLED 10W ALUMINIO 60cm 6500ºK</t>
  </si>
  <si>
    <t>R18</t>
  </si>
  <si>
    <t>TF10LED6C9</t>
  </si>
  <si>
    <t>TLED 10W CRISTAL 6500ºK  60cm 880lm PF0,9</t>
  </si>
  <si>
    <t>TF10LED6S</t>
  </si>
  <si>
    <t>TLED 10W SENSOR ALUMINIO 6500ºK 60cm 880lm</t>
  </si>
  <si>
    <t>TF10LEDC</t>
  </si>
  <si>
    <t>TLED 60CMS 10W 4200K 143 LEDS</t>
  </si>
  <si>
    <t>TF1382</t>
  </si>
  <si>
    <t>TUBO FLUORESCENTE 13W 827</t>
  </si>
  <si>
    <t>TF13D</t>
  </si>
  <si>
    <t>SYLVANIA*TUBO 13W LUZ DIA</t>
  </si>
  <si>
    <t>TF14B</t>
  </si>
  <si>
    <t>TUBO 14W BLANCO T-12</t>
  </si>
  <si>
    <t>M64</t>
  </si>
  <si>
    <t>TF14LED</t>
  </si>
  <si>
    <t>TUBOLED 120cms 15W 4000ºK 282LEDS</t>
  </si>
  <si>
    <t>TF15AQUA</t>
  </si>
  <si>
    <t>TUBO 15W AQUASTAR</t>
  </si>
  <si>
    <t>TF15BL</t>
  </si>
  <si>
    <t>TUBO 15W ACTINICO</t>
  </si>
  <si>
    <t>TF15D</t>
  </si>
  <si>
    <t>TUBO 15W 6500ºK</t>
  </si>
  <si>
    <t>1C18</t>
  </si>
  <si>
    <t>TF15RS</t>
  </si>
  <si>
    <t>TUBO 15W ROSA T-8</t>
  </si>
  <si>
    <t>TF1879</t>
  </si>
  <si>
    <t>PH*TUBO 18W/79-ALIMENTACION</t>
  </si>
  <si>
    <t>TF1882</t>
  </si>
  <si>
    <t>PH*TUBO 18W/82-CONFORT</t>
  </si>
  <si>
    <t>TF1883</t>
  </si>
  <si>
    <t>TUBO 18W/83 TRIFOSFORO PHILIPS</t>
  </si>
  <si>
    <t>TF1884</t>
  </si>
  <si>
    <t>TUBO 18W/84 TRIFOSFORO PHILIPS</t>
  </si>
  <si>
    <t>PARED-N</t>
  </si>
  <si>
    <t>TF1884V</t>
  </si>
  <si>
    <t>TUBO 18W/840 TRIFOSFORO</t>
  </si>
  <si>
    <t>PARED-N/U42</t>
  </si>
  <si>
    <t>TF1886</t>
  </si>
  <si>
    <t>TUBO 18W/86 TRIFOSFORO PHILIPS</t>
  </si>
  <si>
    <t>U21</t>
  </si>
  <si>
    <t>TF1886OS</t>
  </si>
  <si>
    <t>TUBO 18W/860 TRIFOSFORO OSRAM</t>
  </si>
  <si>
    <t>U42</t>
  </si>
  <si>
    <t>TF1886V</t>
  </si>
  <si>
    <t>TUBO 18W/860 TRIFOSFORO VILALTA</t>
  </si>
  <si>
    <t>TF18D</t>
  </si>
  <si>
    <t>PH*FLUORESCENTE 18W/54-DIA</t>
  </si>
  <si>
    <t>TF18N</t>
  </si>
  <si>
    <t>TUBO 18W NATURA</t>
  </si>
  <si>
    <t>1A17</t>
  </si>
  <si>
    <t>TF20B</t>
  </si>
  <si>
    <t>PH*TUBO 20W/33-BLANCO</t>
  </si>
  <si>
    <t>TF20BL</t>
  </si>
  <si>
    <t>TUBO  20W BLANCO ACTINICO</t>
  </si>
  <si>
    <t>TF20LE4C1F</t>
  </si>
  <si>
    <t>TLED 18W CRIS.1CONEX 4000ºK 120cm 1760lm</t>
  </si>
  <si>
    <t>TF20LE6C1F</t>
  </si>
  <si>
    <t>TLED 18W CRIS.1CONEX 6500ºK 120cm 1760lm</t>
  </si>
  <si>
    <t>TF20LED</t>
  </si>
  <si>
    <t>TUBOLED 120cms 20W 4200ºK 160LEDS</t>
  </si>
  <si>
    <t>TF20LED4</t>
  </si>
  <si>
    <t>TLED ALUMINIO 20W 120cm 4000ºK</t>
  </si>
  <si>
    <t>TF20LED6</t>
  </si>
  <si>
    <t>TLED ALUMINIO 18W 120cm 6500ºK</t>
  </si>
  <si>
    <t>R19</t>
  </si>
  <si>
    <t>TF20LED6C1</t>
  </si>
  <si>
    <t>TF20LED6C9</t>
  </si>
  <si>
    <t>TLED 18W CRISTAL 6500ºK 120cm 1760lm PF0,9</t>
  </si>
  <si>
    <t>TF20LED6S</t>
  </si>
  <si>
    <t>TLED 20W 60mm SENSOR 6500ºK 1760lm</t>
  </si>
  <si>
    <t>T17</t>
  </si>
  <si>
    <t>TF20LEDC</t>
  </si>
  <si>
    <t>TUBOLED 120CMS 18W 4200K 288 LEDS</t>
  </si>
  <si>
    <t>TF20LEDSTA</t>
  </si>
  <si>
    <t>TUBOLED 120cm 20W/865 + STARTER</t>
  </si>
  <si>
    <t>TF20N</t>
  </si>
  <si>
    <t>TUBO 20W NATURA</t>
  </si>
  <si>
    <t>TF20RS</t>
  </si>
  <si>
    <t>TUBO 20W ROSA''PK''</t>
  </si>
  <si>
    <t>TF20Z</t>
  </si>
  <si>
    <t>TUBOS  20W AZUL</t>
  </si>
  <si>
    <t>TF2186</t>
  </si>
  <si>
    <t>TUBO FLUORESCENTE 21W 865</t>
  </si>
  <si>
    <t>TF2383</t>
  </si>
  <si>
    <t>TUBO  FLUORESCENTE 23W/830</t>
  </si>
  <si>
    <t>TF2386</t>
  </si>
  <si>
    <t>TUBO FLUORESCENTE 23W/865</t>
  </si>
  <si>
    <t>TF23B</t>
  </si>
  <si>
    <t>PH*TUBO 23W/33-BLANCO</t>
  </si>
  <si>
    <t>TF23D</t>
  </si>
  <si>
    <t>PH*TUBO 23W/54-DIA</t>
  </si>
  <si>
    <t>TF25D</t>
  </si>
  <si>
    <t>TUBO 25W T8 33''</t>
  </si>
  <si>
    <t>TF25LE4C1F</t>
  </si>
  <si>
    <t>TLED 22W 150cm CRISTAL.1CONEX 4000ºK  2400lm</t>
  </si>
  <si>
    <t>TF25LE6C1F</t>
  </si>
  <si>
    <t>TLED 22W 150cm CRISTAL.1CONEX 6500ºK  2400lm</t>
  </si>
  <si>
    <t>TF25LED</t>
  </si>
  <si>
    <t>TUBOLED 150cms 25W 4200ºK 180LEDS</t>
  </si>
  <si>
    <t>TF25LED4</t>
  </si>
  <si>
    <t>TLED 25W 150cm 4000ºK</t>
  </si>
  <si>
    <t>TF25LED4C</t>
  </si>
  <si>
    <t>TLED 22W  150cm CRISTAL 4000ºK  1800lm 2 conex</t>
  </si>
  <si>
    <t>TF25LED6</t>
  </si>
  <si>
    <t>TLED  ALUMINIO 25W 150cm. 6500ºK</t>
  </si>
  <si>
    <t>TF25LED6C9</t>
  </si>
  <si>
    <t>TLED 22W 1500m CRISTAL 6500ºK 1880lm PF0,9 conex.2 lados</t>
  </si>
  <si>
    <t>TF3083</t>
  </si>
  <si>
    <t>PH*TUBO 30W/830</t>
  </si>
  <si>
    <t>TF3084</t>
  </si>
  <si>
    <t>PH*TUBO 30W/840</t>
  </si>
  <si>
    <t>TF3086</t>
  </si>
  <si>
    <t>PH*TUBO 30W/860</t>
  </si>
  <si>
    <t>TF3679</t>
  </si>
  <si>
    <t>PH*TUBO 36W/79-ALIMENTACION</t>
  </si>
  <si>
    <t>TF3682</t>
  </si>
  <si>
    <t>TUBO 36W/82 TRIFOSFORO MAZDA</t>
  </si>
  <si>
    <t>TF3683</t>
  </si>
  <si>
    <t>TUBO 36W/83 TRIFOSFORO PHILIPS</t>
  </si>
  <si>
    <t>TF3684</t>
  </si>
  <si>
    <t>PH*TUBO 36W/84-BRILLANTE</t>
  </si>
  <si>
    <t>PAR-N</t>
  </si>
  <si>
    <t>TF3684V</t>
  </si>
  <si>
    <t>TUBO 36W/840 TRIFOSFORO</t>
  </si>
  <si>
    <t>TF3686</t>
  </si>
  <si>
    <t>PH*TUBO 36W/865</t>
  </si>
  <si>
    <t>TF3686OS</t>
  </si>
  <si>
    <t>TUBO 36W/860 TRIFOSFORO OSRAM</t>
  </si>
  <si>
    <t>U20</t>
  </si>
  <si>
    <t>TF3686V</t>
  </si>
  <si>
    <t>TUBO 36W/860 TRIFOSFORO VILALTA</t>
  </si>
  <si>
    <t>U12/U33</t>
  </si>
  <si>
    <t>TF3695</t>
  </si>
  <si>
    <t>PH*TUBO 36W/95</t>
  </si>
  <si>
    <t>TF36B</t>
  </si>
  <si>
    <t>PH*TUBO 36W/33-BLANCO</t>
  </si>
  <si>
    <t>TF36B*</t>
  </si>
  <si>
    <t>TUBO 36W/33-BLANCO</t>
  </si>
  <si>
    <t>A35</t>
  </si>
  <si>
    <t>TF36D</t>
  </si>
  <si>
    <t>PH*FLUORESCENTE 36W/54-DIA</t>
  </si>
  <si>
    <t>TF36Z</t>
  </si>
  <si>
    <t>TUBO 36W AZUL</t>
  </si>
  <si>
    <t>TF3984</t>
  </si>
  <si>
    <t>TUBO 39W/840 (849mm)</t>
  </si>
  <si>
    <t>TF48T12DHO</t>
  </si>
  <si>
    <t>TUBO 60W HO. DIA</t>
  </si>
  <si>
    <t>TF4BL</t>
  </si>
  <si>
    <t>TUBO FLUORESCENTE 4W BL</t>
  </si>
  <si>
    <t>TF4BLB</t>
  </si>
  <si>
    <t>TUBO 4W LUZ NEGRA</t>
  </si>
  <si>
    <t>1H1</t>
  </si>
  <si>
    <t>TF4D</t>
  </si>
  <si>
    <t>TUBO 4W LUZ DIA</t>
  </si>
  <si>
    <t>TF5879</t>
  </si>
  <si>
    <t>PH* TUBO 58W/79-ALIMENTACION</t>
  </si>
  <si>
    <t>TF5882</t>
  </si>
  <si>
    <t>PH*TUBO 58W/82-CONFORT</t>
  </si>
  <si>
    <t>TF5883</t>
  </si>
  <si>
    <t>PH*TUBO 58W/83-INCANDIA</t>
  </si>
  <si>
    <t>TF5884</t>
  </si>
  <si>
    <t>PH*TUBO 58W/84-BRILLANTE</t>
  </si>
  <si>
    <t>TF5884V</t>
  </si>
  <si>
    <t>TUBO 58W/840 TRIFOSFORO</t>
  </si>
  <si>
    <t>U42/U19/U7</t>
  </si>
  <si>
    <t>TF5886</t>
  </si>
  <si>
    <t>PH*TUBO 58W/865</t>
  </si>
  <si>
    <t>TF5886OS</t>
  </si>
  <si>
    <t>TUBO 58W/860 TRIFOSFORO OSRAM</t>
  </si>
  <si>
    <t>TF5886V</t>
  </si>
  <si>
    <t>TUBO 58W/860 TRIFOSFORO</t>
  </si>
  <si>
    <t>U18</t>
  </si>
  <si>
    <t>TF5894</t>
  </si>
  <si>
    <t>PH*TUBO 58W/94</t>
  </si>
  <si>
    <t>TF5895</t>
  </si>
  <si>
    <t>PH*TUBO 58W/95</t>
  </si>
  <si>
    <t>G-50</t>
  </si>
  <si>
    <t>TF58B</t>
  </si>
  <si>
    <t>PH*TUBO 58W/33-BLANCO</t>
  </si>
  <si>
    <t>TF65N</t>
  </si>
  <si>
    <t>TUBO 65W NATURA</t>
  </si>
  <si>
    <t>A54</t>
  </si>
  <si>
    <t>TF6BLB</t>
  </si>
  <si>
    <t>TUBO 6W LUZ NEGRA</t>
  </si>
  <si>
    <t>TF6D</t>
  </si>
  <si>
    <t>TUBO 6W LUZ DIA</t>
  </si>
  <si>
    <t>TF72T12CW1</t>
  </si>
  <si>
    <t>TUBO 160W BLANCO VHO</t>
  </si>
  <si>
    <t>TF72T12CW8</t>
  </si>
  <si>
    <t>TUBO 85W BLANCO VHO</t>
  </si>
  <si>
    <t>TF72T12CWH</t>
  </si>
  <si>
    <t>TUBO 85W BLAN HO</t>
  </si>
  <si>
    <t>2I17</t>
  </si>
  <si>
    <t>TF72T12DVH</t>
  </si>
  <si>
    <t>TUBO 160W LUZ DIA VHO</t>
  </si>
  <si>
    <t>TF8BLB</t>
  </si>
  <si>
    <t>TUBO 8W LUZ NEGRA</t>
  </si>
  <si>
    <t>TF8DPH</t>
  </si>
  <si>
    <t>TUBO 8W/54-DIA</t>
  </si>
  <si>
    <t>TF8SYL</t>
  </si>
  <si>
    <t>TUBO 8W DIA SYLVANIA</t>
  </si>
  <si>
    <t>TF96T12CWH</t>
  </si>
  <si>
    <t>TUBO 110W BLAN HO</t>
  </si>
  <si>
    <t>TFLEDC1F</t>
  </si>
  <si>
    <t>FUSE/CEBADOR PARA TUBOS LED C1</t>
  </si>
  <si>
    <t>1C16</t>
  </si>
  <si>
    <t>TK110</t>
  </si>
  <si>
    <t>REGLETA 12 P. POLIAMIDA 6 10mm TRANSPARENTE</t>
  </si>
  <si>
    <t>TK116</t>
  </si>
  <si>
    <t>REGLETA 12 P. POLIAMIDA 6 16mm TRANSPARENTE</t>
  </si>
  <si>
    <t>TKBCS3H2B</t>
  </si>
  <si>
    <t>CONECTOR HEMBRA RED. PA BLA ENC</t>
  </si>
  <si>
    <t>TKHPS50A</t>
  </si>
  <si>
    <t>REG. H PAS PA NAT. 50mm 1p ALLEN</t>
  </si>
  <si>
    <t>TKHPS95A</t>
  </si>
  <si>
    <t>REG. H PAS PA NAT. 95mm 1p ALLEN</t>
  </si>
  <si>
    <t>TR12105</t>
  </si>
  <si>
    <t>TRANSFORMAD 220/12V-105W ELECT</t>
  </si>
  <si>
    <t>G24/1D12</t>
  </si>
  <si>
    <t>TR12150</t>
  </si>
  <si>
    <t>TRANSFORMADOR ELECTRONICO 220V/12V-150W</t>
  </si>
  <si>
    <t>G24/1E12</t>
  </si>
  <si>
    <t>TR1220</t>
  </si>
  <si>
    <t>TRANSFO-REACTANCIA 20V A 12V-20W</t>
  </si>
  <si>
    <t>TR123</t>
  </si>
  <si>
    <t>EQUIPO PARA LEDS 12V-3W 650mA</t>
  </si>
  <si>
    <t>G24</t>
  </si>
  <si>
    <t>TR12350</t>
  </si>
  <si>
    <t>EQUIPO PARA LEDS FOLED3NM 12V-3W 350mA</t>
  </si>
  <si>
    <t>G22</t>
  </si>
  <si>
    <t>TR1250C</t>
  </si>
  <si>
    <t>TRANSF.220V A 12V50W ENCAPSULADO</t>
  </si>
  <si>
    <t>TR1250E</t>
  </si>
  <si>
    <t>TRANSORMADOR ELECTRONICO 12V-50W</t>
  </si>
  <si>
    <t>TR1250I</t>
  </si>
  <si>
    <t>TR1250E * ** ELECTRONICO</t>
  </si>
  <si>
    <t>TR1260</t>
  </si>
  <si>
    <t>TR1250E * * *</t>
  </si>
  <si>
    <t>G24/1D29</t>
  </si>
  <si>
    <t>TR163</t>
  </si>
  <si>
    <t>EQUIPO DE ARRANQUE PARA BPLMR16</t>
  </si>
  <si>
    <t>TR33</t>
  </si>
  <si>
    <t>EQUIPO PARA LEDS 3,6V-3W 950mA</t>
  </si>
  <si>
    <t>TST22025</t>
  </si>
  <si>
    <t>BOMBILLA STANDARD 220V-25 CLARA</t>
  </si>
  <si>
    <t>TST22025M</t>
  </si>
  <si>
    <t>BOMBILLA STANDARD 220V-25W MATE</t>
  </si>
  <si>
    <t>VENTI1</t>
  </si>
  <si>
    <t>VENTILADOR BOX ø30 cm 3 VELOC.</t>
  </si>
  <si>
    <t>VENTI2</t>
  </si>
  <si>
    <t>VENTILADOR PARED ø40cm.3 VELOC</t>
  </si>
  <si>
    <t>VENTI3</t>
  </si>
  <si>
    <t>VENTILADOR DE PIE ø40cm 3 VELOC.</t>
  </si>
  <si>
    <t>O2</t>
  </si>
  <si>
    <t>VENTIR</t>
  </si>
  <si>
    <t>VENTILAMP DE ROSCA</t>
  </si>
  <si>
    <t>VIA11B</t>
  </si>
  <si>
    <t>FLEXO ESTUDIO C/PORTALAPICES  BL</t>
  </si>
  <si>
    <t>VIA11N</t>
  </si>
  <si>
    <t>FLEXO ESTUDIO ONA NEGRO</t>
  </si>
  <si>
    <t>VIA12V</t>
  </si>
  <si>
    <t>FLEXO INFANTIL VERDE</t>
  </si>
  <si>
    <t>VIA13MO</t>
  </si>
  <si>
    <t>FLEXO CLASICO MARRON-OX POR.E-27</t>
  </si>
  <si>
    <t>VIA18B</t>
  </si>
  <si>
    <t>FLEXO COLOR BLANCO E-14 MA.X 60W</t>
  </si>
  <si>
    <t>VIA18N</t>
  </si>
  <si>
    <t>FLEXO PORTLAMPARAS E-14</t>
  </si>
  <si>
    <t>VIA19M</t>
  </si>
  <si>
    <t>FLEXO MARRON PORTALAMP. E-27</t>
  </si>
  <si>
    <t>VIA20N</t>
  </si>
  <si>
    <t>FLEXO NEGRO PORTALMPARAS E-14</t>
  </si>
  <si>
    <t>VIA21R</t>
  </si>
  <si>
    <t>FLEXO PORTALAMPARAS E-27 ROJO</t>
  </si>
  <si>
    <t>VIA25N</t>
  </si>
  <si>
    <t>MINI FLEXO E-14 NEGRO.</t>
  </si>
  <si>
    <t>VIA37B</t>
  </si>
  <si>
    <t>FLEXO PORTALAMPARAS E-14 BLANCO</t>
  </si>
  <si>
    <t>VIA39R</t>
  </si>
  <si>
    <t>FLEXO PORTALAMPARAS E-27.  ROJO.</t>
  </si>
  <si>
    <t>VIA39RS</t>
  </si>
  <si>
    <t>FLEXO PORTALAMPARAS E-27 ROSA</t>
  </si>
  <si>
    <t>VIA39V</t>
  </si>
  <si>
    <t>FLEXO PORTALAMAPRAS E-27 VERDE.</t>
  </si>
  <si>
    <t>VIA41O</t>
  </si>
  <si>
    <t>FLEXO PORTALAMPARAS E-27 . ORO.</t>
  </si>
  <si>
    <t>VIA41PB</t>
  </si>
  <si>
    <t>FOCO FLEXO BLA+PINZA PARA R-90</t>
  </si>
  <si>
    <t>VIA43A</t>
  </si>
  <si>
    <t>FLEXO PINZA AMARILLO. E-27</t>
  </si>
  <si>
    <t>VIA55RS</t>
  </si>
  <si>
    <t>MINI FLEXO PORTALAMP. E-14 ROSA</t>
  </si>
  <si>
    <t>VIA9N</t>
  </si>
  <si>
    <t>PONER VIFL2023 NEGRO</t>
  </si>
  <si>
    <t>VIE10B</t>
  </si>
  <si>
    <t>ARO DE SUPERFICIE R-39 BLANCO</t>
  </si>
  <si>
    <t>VIE11N</t>
  </si>
  <si>
    <t>ARO SUP. NEG P/DICROICA 12V50W</t>
  </si>
  <si>
    <t>VIE11O</t>
  </si>
  <si>
    <t>ARO SUP.P/DICROICA 12V50W ORO</t>
  </si>
  <si>
    <t>VIE13VRS</t>
  </si>
  <si>
    <t>EMPT. BASCULANTE CRISTAN ROSA</t>
  </si>
  <si>
    <t>VIE16B</t>
  </si>
  <si>
    <t>EMPOTRABLE P/PL13W BL+TRANSP</t>
  </si>
  <si>
    <t>VIE16N</t>
  </si>
  <si>
    <t>EMPOTRABLE P/PL13W NE+TRANSF</t>
  </si>
  <si>
    <t>VIE17O</t>
  </si>
  <si>
    <t>EMPOTRABLE DORADO E-27</t>
  </si>
  <si>
    <t>VIE2013B</t>
  </si>
  <si>
    <t>REGLETA TUBO FLUOR INCL13W BL</t>
  </si>
  <si>
    <t>VIE2018B</t>
  </si>
  <si>
    <t>REGLEGA FLUORESCENTE</t>
  </si>
  <si>
    <t>VIE206BLB</t>
  </si>
  <si>
    <t>REGLETA FLUORESC.6WBLB+TUBO</t>
  </si>
  <si>
    <t>VIE208BLB</t>
  </si>
  <si>
    <t>REGLETA FLUORESC.8W BLB+TUBO</t>
  </si>
  <si>
    <t>VIE34O</t>
  </si>
  <si>
    <t>APLIQUE PARED INCANDESCE.ORO</t>
  </si>
  <si>
    <t>VIE3VAB</t>
  </si>
  <si>
    <t>FOCO FJ.HALOG.CRIS.AMBAR 12V50W</t>
  </si>
  <si>
    <t>VIE3VB</t>
  </si>
  <si>
    <t>EMP. FIJO HALOG.CRISTAL BLANCO</t>
  </si>
  <si>
    <t>VIE3VV</t>
  </si>
  <si>
    <t>ARO DICROICA FIJO CRISTAL VERDE.</t>
  </si>
  <si>
    <t>VIE4319HL</t>
  </si>
  <si>
    <t>APLIQUE MEDIA LUNA HALOG.CRISTAL DECORADO</t>
  </si>
  <si>
    <t>VIE562AL</t>
  </si>
  <si>
    <t>FOCO EMPOTRAR RECTANGULAR 2 MR16 ALUMINIO</t>
  </si>
  <si>
    <t>VIE5VAZC</t>
  </si>
  <si>
    <t>EMPOT. GIR.CRISTAL AZUL COBALTO</t>
  </si>
  <si>
    <t>VIE5VB</t>
  </si>
  <si>
    <t>EMPOTRABL.GIR.HALOG.CRISTAL BL</t>
  </si>
  <si>
    <t>VIE5VRS</t>
  </si>
  <si>
    <t>EMP.GIR.HALOG.12V50W CRISTAL RO</t>
  </si>
  <si>
    <t>VIE6B</t>
  </si>
  <si>
    <t>ARO SUP. HALOGENO 12V20W BL</t>
  </si>
  <si>
    <t>VIE6EB</t>
  </si>
  <si>
    <t>ARO EMPOTRABLE HALOG. 12V-20W</t>
  </si>
  <si>
    <t>VIE6EN</t>
  </si>
  <si>
    <t>ARO EMPOTRAR NEGR P/BIPIN 20W</t>
  </si>
  <si>
    <t>VIE6EO</t>
  </si>
  <si>
    <t>ARO EMPOTRABLE HALOG. 12V20W</t>
  </si>
  <si>
    <t>VIE6N</t>
  </si>
  <si>
    <t>ARO SUP. NEGRO P/BI-PIN 12V20W</t>
  </si>
  <si>
    <t>VIF12B</t>
  </si>
  <si>
    <t>EXTENSIBLE ARTICULADO BLANCO.</t>
  </si>
  <si>
    <t>1D31</t>
  </si>
  <si>
    <t>VIF42B</t>
  </si>
  <si>
    <t>PORTATIL EXTENSIBLE CON BASE BL</t>
  </si>
  <si>
    <t>VIF42N</t>
  </si>
  <si>
    <t>PORTATIL EXTEN.BARRA CRUZ NEG</t>
  </si>
  <si>
    <t>VIFL1106B</t>
  </si>
  <si>
    <t>FLEXO SOBRE MESA BLANCO E-27</t>
  </si>
  <si>
    <t>VIFL1106R</t>
  </si>
  <si>
    <t>FLEXO SOBRE MESA ROJO E-27</t>
  </si>
  <si>
    <t>VIH163N</t>
  </si>
  <si>
    <t>PLAFON 3 FOCOS PARA ENL. NEGRO.</t>
  </si>
  <si>
    <t>VIH165NO</t>
  </si>
  <si>
    <t>PLAFON NEGR.5 FOCO GIR.ORO+EXN</t>
  </si>
  <si>
    <t>VIH22G</t>
  </si>
  <si>
    <t>PORT.HALOG.GRIS.35W-50W A=59cm</t>
  </si>
  <si>
    <t>VIH24O</t>
  </si>
  <si>
    <t>PIE DE SALON CON HALOGENA 12V-50W EN ORO.</t>
  </si>
  <si>
    <t>VIH271BSB</t>
  </si>
  <si>
    <t>F.PA.HALOG+DIC.12V50W BL.SB.R.ORO</t>
  </si>
  <si>
    <t>VIH272N</t>
  </si>
  <si>
    <t>REGLETA HALOG.2x50W+DIC.NEGRA</t>
  </si>
  <si>
    <t>VIH273B</t>
  </si>
  <si>
    <t>REGLETA CON 3 FOCOS Y ENL BLANCO</t>
  </si>
  <si>
    <t>VIH291N</t>
  </si>
  <si>
    <t>FOCO HALOG.NE+ENL.12V-502+TRAFO</t>
  </si>
  <si>
    <t>F24</t>
  </si>
  <si>
    <t>VIH34B</t>
  </si>
  <si>
    <t>APLIQUE PARED+HALOG.150W BLANC</t>
  </si>
  <si>
    <t>VIH34O</t>
  </si>
  <si>
    <t>APLIQUE PARED HALOGENO 150wORO</t>
  </si>
  <si>
    <t>VIH351N</t>
  </si>
  <si>
    <t>FOCO BASE HALOG+ DIC.12V-50W NEG</t>
  </si>
  <si>
    <t>VIH352B</t>
  </si>
  <si>
    <t>REGLETA HALOG.2 FOCO 12V50W BLA</t>
  </si>
  <si>
    <t>VIH35PB</t>
  </si>
  <si>
    <t>FOCO PINZA HALOGENO 12V-50W BLA</t>
  </si>
  <si>
    <t>VIH39B</t>
  </si>
  <si>
    <t>HALOGENA 12V-50W BOMBILLA BLANC</t>
  </si>
  <si>
    <t>VIH39O</t>
  </si>
  <si>
    <t>HALOGENA 12V-50W + BOMBILLA ORO</t>
  </si>
  <si>
    <t>VIH39RM</t>
  </si>
  <si>
    <t>HALOG.12V-50W+BOMB.RAIZ MARRON</t>
  </si>
  <si>
    <t>VIH451O</t>
  </si>
  <si>
    <t>FOCO HALOGENO ORO.</t>
  </si>
  <si>
    <t>VIH452N</t>
  </si>
  <si>
    <t>REGLETA CON 2 FOCOS NEGRO+ENL</t>
  </si>
  <si>
    <t>VIH541835</t>
  </si>
  <si>
    <t>APLIQUE CRISTAL 35cm+HALOG.150W</t>
  </si>
  <si>
    <t>VIH541935</t>
  </si>
  <si>
    <t>APLIQUE CRISTAL HALOG. 150W 35cm</t>
  </si>
  <si>
    <t>VIH551B</t>
  </si>
  <si>
    <t>FOCO BASE HALOG.4cmBL.DIC.12V50W</t>
  </si>
  <si>
    <t>VIH551O</t>
  </si>
  <si>
    <t>BASE 1 FOCO ORO. CON BIMBILLA EXN</t>
  </si>
  <si>
    <t>VIH552B</t>
  </si>
  <si>
    <t>REGLETA HALOG.2 FOCO BL+CRISTAL</t>
  </si>
  <si>
    <t>VIH553B</t>
  </si>
  <si>
    <t>REGLETA HALOG.3 FOCO BL+CRISTAL</t>
  </si>
  <si>
    <t>VIH573O</t>
  </si>
  <si>
    <t>HALOGENA 3 ALTURAS</t>
  </si>
  <si>
    <t>VIH59B</t>
  </si>
  <si>
    <t>PORTATIL SOBREMESA HALOG.BLANC</t>
  </si>
  <si>
    <t>VIH683B</t>
  </si>
  <si>
    <t>PLAFON 3 FOCOS HALOGENOS BLANC</t>
  </si>
  <si>
    <t>VIH711727B</t>
  </si>
  <si>
    <t>APLIQUE HALOGENO 150W #27 BLANC</t>
  </si>
  <si>
    <t>VIH711727C</t>
  </si>
  <si>
    <t>APLIQUE HALOGENO 150W #27 CAOBA</t>
  </si>
  <si>
    <t>VIH71827N</t>
  </si>
  <si>
    <t>PLAFON HALOGENO 27cm NEGRO.</t>
  </si>
  <si>
    <t>VIH851BZ</t>
  </si>
  <si>
    <t>FOCO HALOG.PARED+DIC.BL CRIST.AZ</t>
  </si>
  <si>
    <t>VIH853BL</t>
  </si>
  <si>
    <t>P.COMB.METAL/CRIT.3 FOCO HALOG.B</t>
  </si>
  <si>
    <t>VIHD233BB</t>
  </si>
  <si>
    <t>REGLETA 3 FOCO BASE BL.CRISTAL BL</t>
  </si>
  <si>
    <t>VIHD263BL</t>
  </si>
  <si>
    <t>PLAFON 3 FOCO BL.PAR 16 TULIPA BL</t>
  </si>
  <si>
    <t>VIHI383N</t>
  </si>
  <si>
    <t>PLAFON HALOG.3  BARRA+DIC.NEGRO</t>
  </si>
  <si>
    <t>VIHI383RM</t>
  </si>
  <si>
    <t>PLAFON 3 BARRAS RAIZ MARRON</t>
  </si>
  <si>
    <t>VIJ3N</t>
  </si>
  <si>
    <t>APLIQUE DE ALUMINIO DIFUSOR CRIS</t>
  </si>
  <si>
    <t>VILD136P</t>
  </si>
  <si>
    <t>PLAFON FLUORESCENTE 1x36W PANAL</t>
  </si>
  <si>
    <t>VILTA418</t>
  </si>
  <si>
    <t>LUMINARIA TECHO AMSTRONG 4x18W B.F.</t>
  </si>
  <si>
    <t>VILTA418AF</t>
  </si>
  <si>
    <t>LUMINARIA TECHO AMSTRONG 4x18W A.F</t>
  </si>
  <si>
    <t>VILTA418LB</t>
  </si>
  <si>
    <t>LAMA BLANCA TECHO AMSTRONG 4x18W</t>
  </si>
  <si>
    <t>VILTA436LB</t>
  </si>
  <si>
    <t>LAMA BLANCA TECHO AMSTRONG 4x36W</t>
  </si>
  <si>
    <t>VILTE418LB</t>
  </si>
  <si>
    <t>LAMA BLANCA TECHO ESCAYOLA 4x18W</t>
  </si>
  <si>
    <t>VILTE418LE</t>
  </si>
  <si>
    <t>LAMA ESPEJO TECHO ESCAYOLA 4x18W</t>
  </si>
  <si>
    <t>VIMAMBOOB</t>
  </si>
  <si>
    <t>LAMPARA HALOG.4 FOCO ORO-BLANC</t>
  </si>
  <si>
    <t>VIP18Z</t>
  </si>
  <si>
    <t>PORT.BASE METALI.PANT.SEDA AZUL</t>
  </si>
  <si>
    <t>VIP22OB</t>
  </si>
  <si>
    <t>PORTATIL + PANTALLA CRISTAL 12x42 BLANCO</t>
  </si>
  <si>
    <t>VIP26AM</t>
  </si>
  <si>
    <t>PORT.MAD-MIEL+PANT.PLAST.AMARI</t>
  </si>
  <si>
    <t>VIP48N</t>
  </si>
  <si>
    <t>PIES P/MODELO PA-48 L=80cmNEGRO</t>
  </si>
  <si>
    <t>VIP48RM</t>
  </si>
  <si>
    <t>PIE SALON RM. PAR PANTALLA PA-48</t>
  </si>
  <si>
    <t>VIPA17CL</t>
  </si>
  <si>
    <t>PANTALLA PA-17 CLASSIC</t>
  </si>
  <si>
    <t>VIPA17Z</t>
  </si>
  <si>
    <t>PANTALLA PA-17 CLASSIC AZUL</t>
  </si>
  <si>
    <t>VIPB11MZ</t>
  </si>
  <si>
    <t>BASE MADERA P/PANTALL.BOLA AZUL</t>
  </si>
  <si>
    <t>VIPB17VN</t>
  </si>
  <si>
    <t>BASE P/PANT.10cmBARRA 30cmNEGRA</t>
  </si>
  <si>
    <t>VIPB17VNQ</t>
  </si>
  <si>
    <t>BASE P/PANT.10cmBARRA 30cmNIQUEL</t>
  </si>
  <si>
    <t>VIPT1</t>
  </si>
  <si>
    <t>PINZA PARA FLEXO</t>
  </si>
  <si>
    <t>VIQ2B</t>
  </si>
  <si>
    <t>ILUMINACUADROS PARA 2 E-14 BLANC</t>
  </si>
  <si>
    <t>VIR171O</t>
  </si>
  <si>
    <t>FOCO BASE PARA R-90 ORO.</t>
  </si>
  <si>
    <t>VIR274B</t>
  </si>
  <si>
    <t>REGLETA 4 FOCOS PARA R-50 BLANCO</t>
  </si>
  <si>
    <t>VIR27ESBCN</t>
  </si>
  <si>
    <t>FOCO SERIE BAÑO+BLIST.CRO.NEGRO</t>
  </si>
  <si>
    <t>VIR351B</t>
  </si>
  <si>
    <t>FOCO PARED BLANCO</t>
  </si>
  <si>
    <t>VIR351N</t>
  </si>
  <si>
    <t>FOCO PARED NEGRO</t>
  </si>
  <si>
    <t>VIR352B</t>
  </si>
  <si>
    <t>REGLETA 2 FOCOS BLANCA.</t>
  </si>
  <si>
    <t>VIR352G</t>
  </si>
  <si>
    <t>REGL.INCD.2 FOCO GRIS PORT E-27</t>
  </si>
  <si>
    <t>VIR352N</t>
  </si>
  <si>
    <t>REGLETA DOS FOCOS NEGRA</t>
  </si>
  <si>
    <t>VIR411O</t>
  </si>
  <si>
    <t>FOCO ORO.</t>
  </si>
  <si>
    <t>VIR423B</t>
  </si>
  <si>
    <t>VIR424RM</t>
  </si>
  <si>
    <t>PLAFON CUAD.4  FOCO R-90 RAIZ MAR</t>
  </si>
  <si>
    <t>VIR551B</t>
  </si>
  <si>
    <t>FOCO INCANDESCENTE BLANCO</t>
  </si>
  <si>
    <t>VIR552B</t>
  </si>
  <si>
    <t>VIR55PB</t>
  </si>
  <si>
    <t>FOCO PINZA 4cm BLANCO.</t>
  </si>
  <si>
    <t>VIR573CV</t>
  </si>
  <si>
    <t>REGLETA 3 FOCOS CAVA R-63 E-27.</t>
  </si>
  <si>
    <t>VIRD118M</t>
  </si>
  <si>
    <t>RECAMBIO DIFUSOR 1x18 MURANO</t>
  </si>
  <si>
    <t>1L25</t>
  </si>
  <si>
    <t>VIRD118O</t>
  </si>
  <si>
    <t>RECAMBIO DIFUSOR 1x18 OPAL</t>
  </si>
  <si>
    <t>VIRD118P</t>
  </si>
  <si>
    <t>RECAMBIO DIFUSOR 1x18 PANAL</t>
  </si>
  <si>
    <t>VIRD136M</t>
  </si>
  <si>
    <t>RECAMBIO DIFUSOR 1x36 MURANO</t>
  </si>
  <si>
    <t>VIRD136O</t>
  </si>
  <si>
    <t>RECAMBIO DIFUSOR 1x36 OPAL</t>
  </si>
  <si>
    <t>VIRD136P</t>
  </si>
  <si>
    <t>RECAMBIO DIFUSOR 1x36 PANAL</t>
  </si>
  <si>
    <t>VIRD218M</t>
  </si>
  <si>
    <t>RECAMBIO DIFUSOR 2x18 MURANO</t>
  </si>
  <si>
    <t>VIRD218O</t>
  </si>
  <si>
    <t>RECAMBIO DIFUSOR 2x18 OPAL</t>
  </si>
  <si>
    <t>VIRD218P</t>
  </si>
  <si>
    <t>RECAMBIO DIFUSOR 2x18 PANAL</t>
  </si>
  <si>
    <t>VIRD236M</t>
  </si>
  <si>
    <t>RECAMBIO DIFUSOR 2x36W MURANO</t>
  </si>
  <si>
    <t>VIRD236O</t>
  </si>
  <si>
    <t>RECAMBIO DIFUSOR 2x36W OPAL</t>
  </si>
  <si>
    <t>VIRD236P</t>
  </si>
  <si>
    <t>RECAMBIO DIFUSOR 2x36 PANAL</t>
  </si>
  <si>
    <t>VIRD418O</t>
  </si>
  <si>
    <t>RECAMBIO DIFUSOR 4x18 OPAL</t>
  </si>
  <si>
    <t>VIRDB218</t>
  </si>
  <si>
    <t>REC.DIF. BLANCO 2x18W SIN AGUJERO</t>
  </si>
  <si>
    <t>VIRDB218A</t>
  </si>
  <si>
    <t>REC.DIFUS. BLANCO 2x18W+AGUJERO</t>
  </si>
  <si>
    <t>H57</t>
  </si>
  <si>
    <t>VIRDC22D</t>
  </si>
  <si>
    <t>REC.DIFUSOR CIRCULAR 1x22W DECO</t>
  </si>
  <si>
    <t>H50</t>
  </si>
  <si>
    <t>VIRDC22M</t>
  </si>
  <si>
    <t>REC.DIFUSOR CIRCULA.1x22 MURANO</t>
  </si>
  <si>
    <t>1M25</t>
  </si>
  <si>
    <t>VIRDC22O</t>
  </si>
  <si>
    <t>REC. DIFUSOR CIRCULAR 1x22W OPAL</t>
  </si>
  <si>
    <t>VIRDC22P</t>
  </si>
  <si>
    <t>REC.DIFUSOR CIRCULA.1x22W PANAL</t>
  </si>
  <si>
    <t>VIRDC32D</t>
  </si>
  <si>
    <t>REC.DIFUSOR CIRCULAR 1x32W DECO</t>
  </si>
  <si>
    <t>VIRDC32M</t>
  </si>
  <si>
    <t>REC.DIF. CIRCULAR 1x32W MURANO</t>
  </si>
  <si>
    <t>VIRDC32O</t>
  </si>
  <si>
    <t>REC. DIFUSOR CIRCULAR 1x32W OPAL</t>
  </si>
  <si>
    <t>VIRDC32P</t>
  </si>
  <si>
    <t>REC.DIFUSO. CIRCULAR 1x32W PANAL</t>
  </si>
  <si>
    <t>VIRDC40D</t>
  </si>
  <si>
    <t>REC. DIFUSOR CIRCULAR 1x40 DECO</t>
  </si>
  <si>
    <t>VIRDC40M</t>
  </si>
  <si>
    <t>REC.DIFUS.CIRCULAR 1x40W MURANO</t>
  </si>
  <si>
    <t>VIRDC40O</t>
  </si>
  <si>
    <t>REC.DIFUSOR CIRCULAR 1x40W OPAL</t>
  </si>
  <si>
    <t>VIRDC40P</t>
  </si>
  <si>
    <t>REC.DIFUSO. CIRCULAR 1x40W PANAL</t>
  </si>
  <si>
    <t>VIRDCB32</t>
  </si>
  <si>
    <t>RECAMBIO PLAFON DIF.CUAD.TC-32 BL</t>
  </si>
  <si>
    <t>VIRDCN32</t>
  </si>
  <si>
    <t>RECAMBIO DIFUSOR CUAD.TC-32W NE</t>
  </si>
  <si>
    <t>VIRDM218</t>
  </si>
  <si>
    <t>REC.DIF.MURANO 2x18W SIN AGUJER</t>
  </si>
  <si>
    <t>VIRDM218A</t>
  </si>
  <si>
    <t>REC.DIF. MURANO 2x18W+AGUJERO</t>
  </si>
  <si>
    <t>VIRDN218</t>
  </si>
  <si>
    <t>REC.DIF. NEGRO 2x18W SIN AGUJERO</t>
  </si>
  <si>
    <t>VIRDN218A</t>
  </si>
  <si>
    <t>REC. DIFUSOR NEGRO 2x18+AGUJERO</t>
  </si>
  <si>
    <t>VIRDR218</t>
  </si>
  <si>
    <t>REC.DIF. ROJO 2x18W SIN AGUJERO</t>
  </si>
  <si>
    <t>VIRDR218A</t>
  </si>
  <si>
    <t>REC. DIFUSOR ROJO 2x18+AGUJERO</t>
  </si>
  <si>
    <t>VIRMA218</t>
  </si>
  <si>
    <t>REC.MARCO AMARILL.PLAF.NOVA 2x18</t>
  </si>
  <si>
    <t>VIRMG218</t>
  </si>
  <si>
    <t>RECAMBIO MARCO GRIS PLAFON NOVA 2x18</t>
  </si>
  <si>
    <t>VIRMP218</t>
  </si>
  <si>
    <t>RECAMBIO MARCO PINO 2x18</t>
  </si>
  <si>
    <t>VIS20</t>
  </si>
  <si>
    <t>PANTALLA FISH NIQø37cm S/COLG</t>
  </si>
  <si>
    <t>VISP1</t>
  </si>
  <si>
    <t>SOPORTE MESA PARA FLEXO O PORTATIL</t>
  </si>
  <si>
    <t>VITSB</t>
  </si>
  <si>
    <t>TIRADOR PARA SUBE Y BAJA.</t>
  </si>
  <si>
    <t>VIVI118</t>
  </si>
  <si>
    <t>VISERA P/REGLETA INDUSTRIAL 1x18</t>
  </si>
  <si>
    <t>E39</t>
  </si>
  <si>
    <t>VIVI136</t>
  </si>
  <si>
    <t>VISERA P/ REGLETA INDUSTRIAL 1x36</t>
  </si>
  <si>
    <t>E43</t>
  </si>
  <si>
    <t>VIVI158</t>
  </si>
  <si>
    <t>VISERA P/ REGLETA INDSUTRIAL 1x58</t>
  </si>
  <si>
    <t>H41</t>
  </si>
  <si>
    <t>VIVI218</t>
  </si>
  <si>
    <t>VISERAS P/REGLETA INDUSTRIAL 2x18</t>
  </si>
  <si>
    <t>D46</t>
  </si>
  <si>
    <t>VIVI236</t>
  </si>
  <si>
    <t>VISERAS P/REGLETA INDUSTRIAL 2x36</t>
  </si>
  <si>
    <t>VIVI258</t>
  </si>
  <si>
    <t>VISERAS P/REGLETA INDUSTRIAL 2x58</t>
  </si>
  <si>
    <t>X2GU10N</t>
  </si>
  <si>
    <t>APLIQUE PARED 2XGU10 NEGRO</t>
  </si>
  <si>
    <t>XA1</t>
  </si>
  <si>
    <t>BLISTER AURICULAR</t>
  </si>
  <si>
    <t>1I10</t>
  </si>
  <si>
    <t>XA3</t>
  </si>
  <si>
    <t>AURICULAR DIGITAL</t>
  </si>
  <si>
    <t>XAB20</t>
  </si>
  <si>
    <t>ABRAZADERA 20-22MM</t>
  </si>
  <si>
    <t>XABBA</t>
  </si>
  <si>
    <t>ARO FIJO ABBA CONICO GU10 NEGRO</t>
  </si>
  <si>
    <t>XAL201</t>
  </si>
  <si>
    <t>BLISTER TENAZAS PUNTA CURVA</t>
  </si>
  <si>
    <t>XAL203</t>
  </si>
  <si>
    <t>BLISTER ALICATES PUNTA LARGA.</t>
  </si>
  <si>
    <t>XAL204</t>
  </si>
  <si>
    <t>BLISTER ALICATES PUNTA REDONDA.</t>
  </si>
  <si>
    <t>XANTPA100</t>
  </si>
  <si>
    <t>ANTENA PARABOLICA 100CMS CON LNB</t>
  </si>
  <si>
    <t>XAPLCOE27</t>
  </si>
  <si>
    <t>APLIQUE GRIS OXIDO</t>
  </si>
  <si>
    <t>XAU100</t>
  </si>
  <si>
    <t>CABLE PINZA COCHE''COCODRILO''120a</t>
  </si>
  <si>
    <t>1I11</t>
  </si>
  <si>
    <t>XAU101</t>
  </si>
  <si>
    <t>SET PINZA BATERIA+GUANTE+CUERDA</t>
  </si>
  <si>
    <t>XAU260</t>
  </si>
  <si>
    <t>BLISTER 2  ALTAVOCES 60W +TAPA</t>
  </si>
  <si>
    <t>2D21</t>
  </si>
  <si>
    <t>XB6638P</t>
  </si>
  <si>
    <t>PHILIPS 6638P 230V/650W Gy9.5</t>
  </si>
  <si>
    <t>XB70223</t>
  </si>
  <si>
    <t>ADAPTADOR WI-FI 150Mbps USB</t>
  </si>
  <si>
    <t>XBA100</t>
  </si>
  <si>
    <t>BASCULA BAÑO ELECTRONICA 130kg</t>
  </si>
  <si>
    <t>XBA101</t>
  </si>
  <si>
    <t>BASCULA BAÑO 120kg.</t>
  </si>
  <si>
    <t>1I12</t>
  </si>
  <si>
    <t>XBA2</t>
  </si>
  <si>
    <t>SET 2 BATIDORES PLATEADOS</t>
  </si>
  <si>
    <t>XBA25</t>
  </si>
  <si>
    <t>BATIDORA HUEVOS METAL 25cm.</t>
  </si>
  <si>
    <t>XBAA13</t>
  </si>
  <si>
    <t>BLISTER ANILLA TOALLERO BLANCA</t>
  </si>
  <si>
    <t>XBAJP2</t>
  </si>
  <si>
    <t>BLISTER 2 PIES JABONERAS</t>
  </si>
  <si>
    <t>XBAP</t>
  </si>
  <si>
    <t>CAJON CON ASA DE HERRAMIENTAS</t>
  </si>
  <si>
    <t>1K16</t>
  </si>
  <si>
    <t>XBARE</t>
  </si>
  <si>
    <t>ESPATULA BARBACOA 50cm</t>
  </si>
  <si>
    <t>XBART</t>
  </si>
  <si>
    <t>TENEDOR BARBACOA 50cm</t>
  </si>
  <si>
    <t>XBE3041</t>
  </si>
  <si>
    <t>BOMBILLA E10 10X28 24V 125MA 100P</t>
  </si>
  <si>
    <t>XBES1240</t>
  </si>
  <si>
    <t>ESFERICA 12V 40W E27</t>
  </si>
  <si>
    <t>XBES4VINTA</t>
  </si>
  <si>
    <t>ESFERICA 4w LED E-27 2500 K VINTAGE</t>
  </si>
  <si>
    <t>XBES60B</t>
  </si>
  <si>
    <t>ESFERICA 60W 220V BA22D</t>
  </si>
  <si>
    <t>XBF162S</t>
  </si>
  <si>
    <t>BOMBILLA F16W 2D 82 ''MARIPOSA''</t>
  </si>
  <si>
    <t>XBH100B</t>
  </si>
  <si>
    <t>HALOLUX CERAM ECO 230V 100W B15D</t>
  </si>
  <si>
    <t>XBH105E27</t>
  </si>
  <si>
    <t>LAMPARA HALOGENA ECO 105W E27 230V</t>
  </si>
  <si>
    <t>XBH1235</t>
  </si>
  <si>
    <t>BI PIN 12V 35W G6.35 OSRAM</t>
  </si>
  <si>
    <t>XBH1500</t>
  </si>
  <si>
    <t>HALOGENA LINEAL 1500W 230V</t>
  </si>
  <si>
    <t>XBH150E27</t>
  </si>
  <si>
    <t>HALOLUX CERAM E27 230V 150W</t>
  </si>
  <si>
    <t>XBH200B</t>
  </si>
  <si>
    <t>HALOLUX CERAM ECO 200W B15D</t>
  </si>
  <si>
    <t>XBH205E27</t>
  </si>
  <si>
    <t>HALOGENA TUBULAR 205W E27</t>
  </si>
  <si>
    <t>XBH24250</t>
  </si>
  <si>
    <t>OSRAM 64657 24V/250W</t>
  </si>
  <si>
    <t>XBH300</t>
  </si>
  <si>
    <t>BOMBILLA LINEAL 300W 118mm</t>
  </si>
  <si>
    <t>XBH400</t>
  </si>
  <si>
    <t>HALOGENA LINEAL 118mm 400W</t>
  </si>
  <si>
    <t>XBH500</t>
  </si>
  <si>
    <t>BOMBILLA LINEAL 118mm 500W</t>
  </si>
  <si>
    <t>XBH60M</t>
  </si>
  <si>
    <t>BOMBILLA HALOLUX 60W E-14 MATE</t>
  </si>
  <si>
    <t>XBH80M</t>
  </si>
  <si>
    <t>HALOGENA 80W 220V E14</t>
  </si>
  <si>
    <t>XBHCIT1504</t>
  </si>
  <si>
    <t>B. POWERBALL HCI-T 150W/942 NDL G12</t>
  </si>
  <si>
    <t>XBHG4LED3</t>
  </si>
  <si>
    <t>BOMBILLA G4 LED 3000K</t>
  </si>
  <si>
    <t>XBHIT7083</t>
  </si>
  <si>
    <t>HI-T 70W/830 G-12</t>
  </si>
  <si>
    <t>XBHLED778</t>
  </si>
  <si>
    <t>LINEAL LED 230V R7S 7W 78mm 4000K</t>
  </si>
  <si>
    <t>XBLED34M</t>
  </si>
  <si>
    <t>LEDVANCE LED SUPERIOR 3,4W /940 E14 ESFERICA</t>
  </si>
  <si>
    <t>XBLEDES5R</t>
  </si>
  <si>
    <t>ESFERICA LED 5W E27 REGULABLE</t>
  </si>
  <si>
    <t>XBLEDESCD</t>
  </si>
  <si>
    <t>ESFERICA LED 4W CUPULA DORADA E27</t>
  </si>
  <si>
    <t>XBLEDESNAR</t>
  </si>
  <si>
    <t>ESFERICA LED E27 NARANJA</t>
  </si>
  <si>
    <t>XBLEDR63</t>
  </si>
  <si>
    <t>REFLECTORA R63 8W 3000K E27</t>
  </si>
  <si>
    <t>XBLEDR80</t>
  </si>
  <si>
    <t>REFLECTORA LED R80 10W 3000K</t>
  </si>
  <si>
    <t>XBLEDST11</t>
  </si>
  <si>
    <t>BOMBILLA LED STANDARD 11W 3000K E-27</t>
  </si>
  <si>
    <t>XBLI812</t>
  </si>
  <si>
    <t>LINESTRA LED 8W 1 CASQ. 2700K 30X500</t>
  </si>
  <si>
    <t>XBLINE10R</t>
  </si>
  <si>
    <t>LINEAL LED 10W 118MM REGULABLE</t>
  </si>
  <si>
    <t>XBLINE5</t>
  </si>
  <si>
    <t>LINEAL LED 5W 78MM</t>
  </si>
  <si>
    <t>XBMR16LED6</t>
  </si>
  <si>
    <t>MR16 LED 7W 6000K</t>
  </si>
  <si>
    <t>XBP7</t>
  </si>
  <si>
    <t>CAJA 7 PUNTAS - BROCA</t>
  </si>
  <si>
    <t>1I13</t>
  </si>
  <si>
    <t>XBPAR36RGB</t>
  </si>
  <si>
    <t>PAR56 12V 350-LEDS 20W RGB CONTROL REMOTO</t>
  </si>
  <si>
    <t>XBPL2648LE</t>
  </si>
  <si>
    <t>BOMBILLA TIPO PL-C 8W G24d2 4200ºK</t>
  </si>
  <si>
    <t>XBPLAFONI</t>
  </si>
  <si>
    <t>PLAFONIER 24V 5W 11X44</t>
  </si>
  <si>
    <t>XBPLT5784</t>
  </si>
  <si>
    <t>COMPACTA 57W/84 4 PATILLAS</t>
  </si>
  <si>
    <t>XBR010</t>
  </si>
  <si>
    <t>JUEGO 10 BROCHAS</t>
  </si>
  <si>
    <t>XBR101</t>
  </si>
  <si>
    <t>BOLSA 5  BROCAS SURTIDAS.</t>
  </si>
  <si>
    <t>XBR102</t>
  </si>
  <si>
    <t>MALETIN GRANDE BROCAS +  TACOS</t>
  </si>
  <si>
    <t>XBR6360S</t>
  </si>
  <si>
    <t>SYLVANIA* REFLECTORA 63 60W BRS-60M</t>
  </si>
  <si>
    <t>XBR9060</t>
  </si>
  <si>
    <t>REFLECTORA R90 60W</t>
  </si>
  <si>
    <t>XBS6424</t>
  </si>
  <si>
    <t>BOMBILLA NAV. 11X44 24V 5W</t>
  </si>
  <si>
    <t>XBSE4335</t>
  </si>
  <si>
    <t>BOMBILLA E-12 24V 5 W 19x48</t>
  </si>
  <si>
    <t>XBST15LED</t>
  </si>
  <si>
    <t>STANDARD 15W 3000K E27</t>
  </si>
  <si>
    <t>XBST3582</t>
  </si>
  <si>
    <t>STANDARD FILAMENTO CARBONO</t>
  </si>
  <si>
    <t>XBSTLED12</t>
  </si>
  <si>
    <t>STANDARD LED 12W 3000K E-27</t>
  </si>
  <si>
    <t>XBSTLED8</t>
  </si>
  <si>
    <t>STANDAR LED 8W 2700K E27 PHILIPS</t>
  </si>
  <si>
    <t>XBSTLED9</t>
  </si>
  <si>
    <t>STANDARD LED 9W 3000K E27</t>
  </si>
  <si>
    <t>XC1</t>
  </si>
  <si>
    <t>SET DE COCINA TEFLON+BASE+6 PIEZ</t>
  </si>
  <si>
    <t>1I14</t>
  </si>
  <si>
    <t>XC11371</t>
  </si>
  <si>
    <t>CONECTOR F MACHO-MACHO</t>
  </si>
  <si>
    <t>XCA</t>
  </si>
  <si>
    <t>CARRITO VERDURA RECTANGULAR  45x29cm</t>
  </si>
  <si>
    <t>1I14/1I15</t>
  </si>
  <si>
    <t>XCA101A</t>
  </si>
  <si>
    <t>CARRITO VERDULERO AMARILLO</t>
  </si>
  <si>
    <t>XCA12M</t>
  </si>
  <si>
    <t>MURAL 12 COMPARTIMENTOS</t>
  </si>
  <si>
    <t>1I17</t>
  </si>
  <si>
    <t>XCA16</t>
  </si>
  <si>
    <t>CAJA CON 16 CAJONES MINIS</t>
  </si>
  <si>
    <t>XCAEX225</t>
  </si>
  <si>
    <t>CABLE EXTERIOR 2X25 mm</t>
  </si>
  <si>
    <t>XCAR</t>
  </si>
  <si>
    <t>CAJA CIRCULAR MULTIBOX</t>
  </si>
  <si>
    <t>1I27</t>
  </si>
  <si>
    <t>XCB10</t>
  </si>
  <si>
    <t>BOLSA 2 RECIPIENTES CUBITOS</t>
  </si>
  <si>
    <t>XCE120</t>
  </si>
  <si>
    <t>3 CAJAS CERILLAS DE 120u</t>
  </si>
  <si>
    <t>1I28</t>
  </si>
  <si>
    <t>XCEB2</t>
  </si>
  <si>
    <t>BROCHA BUJIA 2 PIEZAS MADERA</t>
  </si>
  <si>
    <t>XCHDMI4</t>
  </si>
  <si>
    <t>CONMUTADOR MANUAL 4 ENTRADAS HDMI 1 SALIDA</t>
  </si>
  <si>
    <t>XCIR2482</t>
  </si>
  <si>
    <t>OSRAM*CIRCOLUX EL 24W E27 825</t>
  </si>
  <si>
    <t>XCLASIC20</t>
  </si>
  <si>
    <t>PANTALLA LED 18W 600X75X23</t>
  </si>
  <si>
    <t>XCLASIC23</t>
  </si>
  <si>
    <t>PANTALLA LED 23W 600X120X30 3000/4000/6000K</t>
  </si>
  <si>
    <t>XCLASIC36</t>
  </si>
  <si>
    <t>PANTALLA LED 36W 1200X75X25</t>
  </si>
  <si>
    <t>XCLASIC45</t>
  </si>
  <si>
    <t>PANTALLA LED SUPERFICIE 45W 120X120X30</t>
  </si>
  <si>
    <t>XCN30</t>
  </si>
  <si>
    <t>CANDADO 30mm. EN BLISTER.</t>
  </si>
  <si>
    <t>XCN31</t>
  </si>
  <si>
    <t>CANDADO MOTO ''U'' 180x325x30mm</t>
  </si>
  <si>
    <t>XCN41</t>
  </si>
  <si>
    <t>CANDADO MOTO ''PITON'' 120cm.</t>
  </si>
  <si>
    <t>1K12</t>
  </si>
  <si>
    <t>XCN91</t>
  </si>
  <si>
    <t>CANDADO MOTO ''90cm.''</t>
  </si>
  <si>
    <t>1I29</t>
  </si>
  <si>
    <t>XCO25HQ</t>
  </si>
  <si>
    <t>CONECTOR 2,5 STEREO-HQ</t>
  </si>
  <si>
    <t>XCOH</t>
  </si>
  <si>
    <t>BLISTER CORTAHUEVOS</t>
  </si>
  <si>
    <t>XCOLGANTE</t>
  </si>
  <si>
    <t>COLGANTE NEGRO</t>
  </si>
  <si>
    <t>XCOP9</t>
  </si>
  <si>
    <t>BLISTER 9 PERCHITAS COCINA</t>
  </si>
  <si>
    <t>1J27</t>
  </si>
  <si>
    <t>XCP10</t>
  </si>
  <si>
    <t>BLISTER CORREA PERRO EXTENSIBLE 4m</t>
  </si>
  <si>
    <t>XCP3</t>
  </si>
  <si>
    <t>BLISTER 3  COLADORES PLASTICO</t>
  </si>
  <si>
    <t>XCPA</t>
  </si>
  <si>
    <t>GANCHO ANIMALES 2 PIEZAS</t>
  </si>
  <si>
    <t>XCPB1</t>
  </si>
  <si>
    <t>BLISTER 1 PERCHA DE BAÑO</t>
  </si>
  <si>
    <t>XCPB2</t>
  </si>
  <si>
    <t>2 PERCHITAS CON TORNILLOS</t>
  </si>
  <si>
    <t>1K13</t>
  </si>
  <si>
    <t>XCPF</t>
  </si>
  <si>
    <t>PERCHAS COCINA PLASTICO FRUTAS</t>
  </si>
  <si>
    <t>1I30</t>
  </si>
  <si>
    <t>XCPP2</t>
  </si>
  <si>
    <t>GANCHO 2 PIEZAS PARAGUAS</t>
  </si>
  <si>
    <t>XCT10</t>
  </si>
  <si>
    <t>10m. CUERDA TENDER EN 2 PIEZAS</t>
  </si>
  <si>
    <t>XCT60</t>
  </si>
  <si>
    <t>CAJA EXPOSIT. 60 BLISTER TORNILLO</t>
  </si>
  <si>
    <t>H32</t>
  </si>
  <si>
    <t>XCTL230</t>
  </si>
  <si>
    <t>CABLE TIRA LED</t>
  </si>
  <si>
    <t>XCTRFL</t>
  </si>
  <si>
    <t>CURVA LH FLEXIBLE 20MM</t>
  </si>
  <si>
    <t>XCTRU20</t>
  </si>
  <si>
    <t>CURVA LH ENCHUFABLE 20MM</t>
  </si>
  <si>
    <t>XCU10</t>
  </si>
  <si>
    <t>JUEGO DE 10 CUCHILLOS</t>
  </si>
  <si>
    <t>XCU11</t>
  </si>
  <si>
    <t>BLISTER CUCHILLO 11,5cm.CARNE</t>
  </si>
  <si>
    <t>XCU13</t>
  </si>
  <si>
    <t>JUEGO 12 CUCHILLO+BASE MADERA</t>
  </si>
  <si>
    <t>1I31</t>
  </si>
  <si>
    <t>XCU15</t>
  </si>
  <si>
    <t>CUCHILLO DE CARNE 15cm.</t>
  </si>
  <si>
    <t>XCU20</t>
  </si>
  <si>
    <t>CUCHILLO DE CARNE 20cm.</t>
  </si>
  <si>
    <t>XCU207</t>
  </si>
  <si>
    <t>-TACO MADERA CON 6 PIEZAS</t>
  </si>
  <si>
    <t>1I32</t>
  </si>
  <si>
    <t>XCU233</t>
  </si>
  <si>
    <t>CUCHILLO JAMON 33cm.</t>
  </si>
  <si>
    <t>XCU6</t>
  </si>
  <si>
    <t>BLISTER 6  CUCHARAS</t>
  </si>
  <si>
    <t>1I33</t>
  </si>
  <si>
    <t>XCU611</t>
  </si>
  <si>
    <t>TACO MADERA+ 6 CUCHILLOS CHULETEROS</t>
  </si>
  <si>
    <t>XCUC6</t>
  </si>
  <si>
    <t>BLISTER 6 CUCHARITAS DE CAFE</t>
  </si>
  <si>
    <t>XCUEP3</t>
  </si>
  <si>
    <t>BLISTER 3 CUCHILLOS PELADORES</t>
  </si>
  <si>
    <t>XCUFO200</t>
  </si>
  <si>
    <t>CAMPANA LED UFO RABAT 200W 320X112MM</t>
  </si>
  <si>
    <t>XCUG</t>
  </si>
  <si>
    <t>BLISTER CUTTER GRIS</t>
  </si>
  <si>
    <t>H40</t>
  </si>
  <si>
    <t>XCUHP</t>
  </si>
  <si>
    <t>CUCHARA HELADO PLASTICO</t>
  </si>
  <si>
    <t>XCUHPF</t>
  </si>
  <si>
    <t>XCUM10</t>
  </si>
  <si>
    <t>CUCHARA MADERA</t>
  </si>
  <si>
    <t>XCUM6</t>
  </si>
  <si>
    <t>BLISTER 6 CUCHILLOS</t>
  </si>
  <si>
    <t>1K31</t>
  </si>
  <si>
    <t>XD100</t>
  </si>
  <si>
    <t>JUEGO 2 DESTORNILLADORES  +CLIP</t>
  </si>
  <si>
    <t>1I34</t>
  </si>
  <si>
    <t>XD101</t>
  </si>
  <si>
    <t>JUEGO DE 13 DESTORNILLADORES</t>
  </si>
  <si>
    <t>XD102</t>
  </si>
  <si>
    <t>JUEGO 6 DESTORNILLADOR+SOPORTE</t>
  </si>
  <si>
    <t>XD103</t>
  </si>
  <si>
    <t>JUEGO 4 DESTORNILLADORES+BASE</t>
  </si>
  <si>
    <t>XD105</t>
  </si>
  <si>
    <t>DESTORNILLADOR 10 PUNTAS+BASE</t>
  </si>
  <si>
    <t>1J10</t>
  </si>
  <si>
    <t>XD106</t>
  </si>
  <si>
    <t>BLISTER 22 DESTORNILLADORES</t>
  </si>
  <si>
    <t>XD108</t>
  </si>
  <si>
    <t>JUEGO DE 6 DESTORNILLADORES</t>
  </si>
  <si>
    <t>XD109</t>
  </si>
  <si>
    <t>BLISTER 6 DESTORNILLAD.TUBO CUAD</t>
  </si>
  <si>
    <t>XD110</t>
  </si>
  <si>
    <t>PELACABLES + 4 DESTORNILLADORES</t>
  </si>
  <si>
    <t>XD116</t>
  </si>
  <si>
    <t>DESTORNILLADOR 6 PUNTAS</t>
  </si>
  <si>
    <t>XDR150</t>
  </si>
  <si>
    <t>DRIVER 24V 150W</t>
  </si>
  <si>
    <t>XDR24100</t>
  </si>
  <si>
    <t>DRIVER 24V 100W</t>
  </si>
  <si>
    <t>XDR2450</t>
  </si>
  <si>
    <t>DRIVER 24V 50W</t>
  </si>
  <si>
    <t>XDR2460</t>
  </si>
  <si>
    <t>DRIVER LED 24V 60W</t>
  </si>
  <si>
    <t>XDRACETONA</t>
  </si>
  <si>
    <t>24 BOTELLAS DE ACETONA</t>
  </si>
  <si>
    <t>XDRCERA</t>
  </si>
  <si>
    <t>BOLSAS DE CERA DEPILATORIAS</t>
  </si>
  <si>
    <t>XDRMACETA</t>
  </si>
  <si>
    <t>12 MACETAS AMBIENTADOR</t>
  </si>
  <si>
    <t>XDSPFR</t>
  </si>
  <si>
    <t>DUVHA SPRTNS FRANKE</t>
  </si>
  <si>
    <t>XDT11</t>
  </si>
  <si>
    <t>BLISTER DESTORNILLAD. T+11 PUNTA</t>
  </si>
  <si>
    <t>1J11</t>
  </si>
  <si>
    <t>XELL</t>
  </si>
  <si>
    <t>ENCENDEDOR LLAMA</t>
  </si>
  <si>
    <t>XEMC</t>
  </si>
  <si>
    <t>EMBUDO PLASTICO NEGRO</t>
  </si>
  <si>
    <t>XEN796</t>
  </si>
  <si>
    <t>50 ENCENDEDORES MINIS TRANSPARENTES</t>
  </si>
  <si>
    <t>1B4</t>
  </si>
  <si>
    <t>XEN867</t>
  </si>
  <si>
    <t>24 BLISTERS DE 2 ENCENDEDORES MINI ELECTRONICOS</t>
  </si>
  <si>
    <t>XEN875</t>
  </si>
  <si>
    <t>24 BLISTERS DE 2 ENCENDEDORES ELECTRONICOS</t>
  </si>
  <si>
    <t>XES10</t>
  </si>
  <si>
    <t>ESPECIERO RUSTICO 10 BOTES CRISTAL</t>
  </si>
  <si>
    <t>XES22040H</t>
  </si>
  <si>
    <t>ESFERICA HORNO 230V 40W E27</t>
  </si>
  <si>
    <t>XES5</t>
  </si>
  <si>
    <t>ESPECIERO RUSTICO 5 BOTES CRISTAL</t>
  </si>
  <si>
    <t>XESLED42</t>
  </si>
  <si>
    <t>ESFERICA LED 3,5W 2700K E27</t>
  </si>
  <si>
    <t>XESS4</t>
  </si>
  <si>
    <t>BLISTER SOPORTE ESCOBA 4 PIEZAS</t>
  </si>
  <si>
    <t>XF105</t>
  </si>
  <si>
    <t>BOLSA 5 ROLLOS CINTA AISLANTE 5x19 colores</t>
  </si>
  <si>
    <t>XF110</t>
  </si>
  <si>
    <t>BLISTER 2 ABREBOTELLA UNIVERSAL</t>
  </si>
  <si>
    <t>1J12</t>
  </si>
  <si>
    <t>XFE76</t>
  </si>
  <si>
    <t>FELPUDO GOMA 46x76cm</t>
  </si>
  <si>
    <t>XFILM50</t>
  </si>
  <si>
    <t>ROLLO FILM EXTENSIBLE 2Kg 500mm 23 MICRAS</t>
  </si>
  <si>
    <t>O1</t>
  </si>
  <si>
    <t>XFO4</t>
  </si>
  <si>
    <t>JUEGO DE 4 FORMONES 10 A 24mm</t>
  </si>
  <si>
    <t>XFOLE123</t>
  </si>
  <si>
    <t>DOWNLIGHT LED 12W 3000K</t>
  </si>
  <si>
    <t>XFOLE24CSB</t>
  </si>
  <si>
    <t>DOWNLIGHT CUADRADO SUP. 300X300X32 24W</t>
  </si>
  <si>
    <t>XFOLE24SB</t>
  </si>
  <si>
    <t>DOWNLIGHT REDONDO SUP. ø30 24W</t>
  </si>
  <si>
    <t>XFOLE603</t>
  </si>
  <si>
    <t>PLAFON LED CUADRADRADO 60X60cm 40W 3000K</t>
  </si>
  <si>
    <t>XFTB</t>
  </si>
  <si>
    <t>FUNDA TRAJE BLANCA NAYLON</t>
  </si>
  <si>
    <t>XFTH</t>
  </si>
  <si>
    <t>FUNDA TRAJE TRANSPAREN.HOMBRE</t>
  </si>
  <si>
    <t>XFTM</t>
  </si>
  <si>
    <t>FUNDA TRAJE TRANSPARENTE MUJER</t>
  </si>
  <si>
    <t>XG9LED4</t>
  </si>
  <si>
    <t>BI PIN G9 LED 4W 2700K 400LM</t>
  </si>
  <si>
    <t>XG9LED56</t>
  </si>
  <si>
    <t>G9 LED 7W 6400K</t>
  </si>
  <si>
    <t>XGLED15</t>
  </si>
  <si>
    <t>GLOBO LED 15W 3000K E27 120mm</t>
  </si>
  <si>
    <t>XGLED200</t>
  </si>
  <si>
    <t>MEGAGLOBO CLAEX G200 FILAMENTO</t>
  </si>
  <si>
    <t>XGLED7VD</t>
  </si>
  <si>
    <t>GLOBO 95m VINTAGE 7,5W LED DIMABLE</t>
  </si>
  <si>
    <t>XGLED9512</t>
  </si>
  <si>
    <t>GLOBO LED 95mm 12W 2700K E27</t>
  </si>
  <si>
    <t>XGR100</t>
  </si>
  <si>
    <t>BLISTER GRAPADORA</t>
  </si>
  <si>
    <t>XGU104P</t>
  </si>
  <si>
    <t>GU10 LED 4W 35mm 2700K</t>
  </si>
  <si>
    <t>XGU1075R63</t>
  </si>
  <si>
    <t>BOMBILLA HALOGENA GU10 75W R63</t>
  </si>
  <si>
    <t>XGU10LED35</t>
  </si>
  <si>
    <t>LED GU10 3.5W 3000K</t>
  </si>
  <si>
    <t>XGU10LED55</t>
  </si>
  <si>
    <t>BOMBILLA GU10 LED 5.5W 420LM</t>
  </si>
  <si>
    <t>XGU10LED6</t>
  </si>
  <si>
    <t>GU10 LED 6W 2700K 10º CRI90</t>
  </si>
  <si>
    <t>XGU10LED6R</t>
  </si>
  <si>
    <t>DICROICA LED REGULABLE GU10 6W 4000K</t>
  </si>
  <si>
    <t>XGU10LED83</t>
  </si>
  <si>
    <t>LAMPARA LED GU10 8W=50W 3000K 40D</t>
  </si>
  <si>
    <t>XH100</t>
  </si>
  <si>
    <t>MALETIN CON 69 PIEZAS</t>
  </si>
  <si>
    <t>XH101</t>
  </si>
  <si>
    <t>MALETIN CON 85 PIEZAS</t>
  </si>
  <si>
    <t>XH102</t>
  </si>
  <si>
    <t>MALETIN 100 PIEZAS</t>
  </si>
  <si>
    <t>XH106</t>
  </si>
  <si>
    <t>MALETIN 100 PIEZA+MANGO SIERRA</t>
  </si>
  <si>
    <t>1J13</t>
  </si>
  <si>
    <t>XHG960</t>
  </si>
  <si>
    <t>ECO BOMBILLA G9 60W</t>
  </si>
  <si>
    <t>XI15</t>
  </si>
  <si>
    <t>IMPERMEABLE 2 PIEZAS</t>
  </si>
  <si>
    <t>1J17/1J12</t>
  </si>
  <si>
    <t>XILED230</t>
  </si>
  <si>
    <t>TIRA LED 230V 16W IP67</t>
  </si>
  <si>
    <t>XJ111</t>
  </si>
  <si>
    <t>BOLSA 3 HERRAMIENTAS JARDIN</t>
  </si>
  <si>
    <t>XJ112</t>
  </si>
  <si>
    <t>JUEGO HERRAMIENTAS JARDIN 2</t>
  </si>
  <si>
    <t>XJ113</t>
  </si>
  <si>
    <t>JUEGO 3 HERRAMIENTAS MADERA JARDIN</t>
  </si>
  <si>
    <t>XJME</t>
  </si>
  <si>
    <t>ENSALADERA (ACEITE, VINAGRE)+SOPORTE</t>
  </si>
  <si>
    <t>1J14</t>
  </si>
  <si>
    <t>XL01STD</t>
  </si>
  <si>
    <t>TIRA LED 5W 12V SMD3528</t>
  </si>
  <si>
    <t>XL03ECO</t>
  </si>
  <si>
    <t>TIRA LED 60L/mt 14,4W 24V IP20</t>
  </si>
  <si>
    <t>XL10</t>
  </si>
  <si>
    <t>PACK 10 LLAVEROS</t>
  </si>
  <si>
    <t>1K30</t>
  </si>
  <si>
    <t>XL110</t>
  </si>
  <si>
    <t>12 LLAVERO MOSQU.METAL+ANILLA</t>
  </si>
  <si>
    <t>XLBE</t>
  </si>
  <si>
    <t>LAMPARA NOCHE BEBE+SENSOR</t>
  </si>
  <si>
    <t>XLC10</t>
  </si>
  <si>
    <t>SET LIMPIEZA COCHE</t>
  </si>
  <si>
    <t>XLEDES7</t>
  </si>
  <si>
    <t>PH*ESFERICA LED 7W E27</t>
  </si>
  <si>
    <t>XLEDEX8625</t>
  </si>
  <si>
    <t>LINEAL 8W 7,8mm 6000k  DIAMETRO 25mm</t>
  </si>
  <si>
    <t>XLEDGX53</t>
  </si>
  <si>
    <t>LAMPARA GX53 LED 7W 4000K</t>
  </si>
  <si>
    <t>XLEDLI578</t>
  </si>
  <si>
    <t>LINEAL LED 5W 4000K 7,8mm R7S</t>
  </si>
  <si>
    <t>XLEDST10CR</t>
  </si>
  <si>
    <t>BOMBILLA LED 8,8W/827 CREPUSCULAR</t>
  </si>
  <si>
    <t>XLEDV4VINT</t>
  </si>
  <si>
    <t>BOMBILLA LED VELA 4W 2700K VINTAGE</t>
  </si>
  <si>
    <t>XLI1382</t>
  </si>
  <si>
    <t>LINESTRA BAJO CONSUMO 240V 13W/827</t>
  </si>
  <si>
    <t>XLI16</t>
  </si>
  <si>
    <t>BLISTER 6 LIMAS MINI</t>
  </si>
  <si>
    <t>XLI182LED</t>
  </si>
  <si>
    <t>LINESTRA 18W (30X1000) 2700K 2 CASQUILLOS</t>
  </si>
  <si>
    <t>XLI20822</t>
  </si>
  <si>
    <t>LINESTRA BAJO CONSUMO 20W 2 CASQUILLOS</t>
  </si>
  <si>
    <t>XLI351SY</t>
  </si>
  <si>
    <t>LINESTRA 35W 1 CASQUILLO SYLVANIA</t>
  </si>
  <si>
    <t>XLI882</t>
  </si>
  <si>
    <t>LINESTRA BAJO CONSUMO 240V 8W/827 1 CASQUILLO</t>
  </si>
  <si>
    <t>XLIDIFO</t>
  </si>
  <si>
    <t>DIFUSOR POLICARBONATO OPAL METRO</t>
  </si>
  <si>
    <t>XLIDIMER10</t>
  </si>
  <si>
    <t>REGULADOR PARA PULSADO/RF 1 CANAL 8A 12-36V</t>
  </si>
  <si>
    <t>XLIFLAT18</t>
  </si>
  <si>
    <t>DOWNLIGHT LED FLAT 6W 102X23 BLANCO</t>
  </si>
  <si>
    <t>XLILUM10</t>
  </si>
  <si>
    <t>REGLETA LED BLANCA 600mm 10W</t>
  </si>
  <si>
    <t>XLIM3</t>
  </si>
  <si>
    <t>BOLSA 3 LIMAS MADERA 20cm</t>
  </si>
  <si>
    <t>XLIN8</t>
  </si>
  <si>
    <t>LINTERNA CON 2 POSICIONES</t>
  </si>
  <si>
    <t>XLIN940</t>
  </si>
  <si>
    <t>BLISTER 3 LINTERNAS PEQUEÑAS</t>
  </si>
  <si>
    <t>L41</t>
  </si>
  <si>
    <t>XLINE707</t>
  </si>
  <si>
    <t>PERFIL LINE 7 PLATA MATE 1METRO</t>
  </si>
  <si>
    <t>XLINE7S07</t>
  </si>
  <si>
    <t>SOPORTE LINE 7</t>
  </si>
  <si>
    <t>XLINE7T07</t>
  </si>
  <si>
    <t>TAPA FINAL LINE 7</t>
  </si>
  <si>
    <t>XLIPANEL84</t>
  </si>
  <si>
    <t>PANEL LED 595X595X14 4000K 45W BLANCO</t>
  </si>
  <si>
    <t>XLLE6</t>
  </si>
  <si>
    <t>BLISTE. LLAVE HEXAGONAL 6 a 17mm</t>
  </si>
  <si>
    <t>1J15</t>
  </si>
  <si>
    <t>XLLM6</t>
  </si>
  <si>
    <t>BLISTER 6 LLAVES MISTAS 8 A 17mm</t>
  </si>
  <si>
    <t>XLLVM24</t>
  </si>
  <si>
    <t>MALETIN 24 P.LLAVE VASO+BARBIQ</t>
  </si>
  <si>
    <t>XM100</t>
  </si>
  <si>
    <t>FLEXOMETRO 2m. CON FRENO.</t>
  </si>
  <si>
    <t>XM103</t>
  </si>
  <si>
    <t>FLEXOMETRO 3m. CON FRENO</t>
  </si>
  <si>
    <t>XMA13</t>
  </si>
  <si>
    <t>MANTA COCHE CUADRO 125x150cm</t>
  </si>
  <si>
    <t>XMAC33</t>
  </si>
  <si>
    <t>MARTILLO CARPINTERO 33cm.</t>
  </si>
  <si>
    <t>XMADATCAL</t>
  </si>
  <si>
    <t>MANGO DUCHA ANTICALCAREA</t>
  </si>
  <si>
    <t>XMAG30</t>
  </si>
  <si>
    <t>MAZA GOMA 30cm 500g</t>
  </si>
  <si>
    <t>1J16</t>
  </si>
  <si>
    <t>XMANCOM</t>
  </si>
  <si>
    <t>MANGO COMPRIMIDO 1.1/2 D40</t>
  </si>
  <si>
    <t>XMAR</t>
  </si>
  <si>
    <t>MACHACA AJOS</t>
  </si>
  <si>
    <t>XMEVI4076</t>
  </si>
  <si>
    <t>PORTALAMPARAS GUIRNALDA</t>
  </si>
  <si>
    <t>XMEVI4106</t>
  </si>
  <si>
    <t>PORTALAMPARAS R7 118MM</t>
  </si>
  <si>
    <t>XMOTPA</t>
  </si>
  <si>
    <t>MOTOR DISEQC PARA PARABOLICA</t>
  </si>
  <si>
    <t>XMR168</t>
  </si>
  <si>
    <t>DICROICA LED 12V 8W 4000k</t>
  </si>
  <si>
    <t>XMR16LED55</t>
  </si>
  <si>
    <t>DICROICA LED MR16 5.5W</t>
  </si>
  <si>
    <t>XMR16LEDR</t>
  </si>
  <si>
    <t>MR16 LED 6.5-35W EXPERTCOLOR 2700K REGULABLE</t>
  </si>
  <si>
    <t>XMTR20</t>
  </si>
  <si>
    <t>MANGUITO LH ENCHUFABEL 20MM</t>
  </si>
  <si>
    <t>XNET1000</t>
  </si>
  <si>
    <t>2 CONGELADOR NEVERA GRANDE</t>
  </si>
  <si>
    <t>P16</t>
  </si>
  <si>
    <t>XNET200</t>
  </si>
  <si>
    <t>2 CONGELADORES NEVERA PEQUEÑA</t>
  </si>
  <si>
    <t>XNET350</t>
  </si>
  <si>
    <t>2 CONGELADORES NEVERA MEDIANA</t>
  </si>
  <si>
    <t>XNI22</t>
  </si>
  <si>
    <t>NIVEL 22cm CON IMAN</t>
  </si>
  <si>
    <t>XNI40</t>
  </si>
  <si>
    <t>NIVEL (3) DE ALUMINIO 39cm.</t>
  </si>
  <si>
    <t>XOSR3684F</t>
  </si>
  <si>
    <t>OSRAM*DULUX-F 36W/840 2G10</t>
  </si>
  <si>
    <t>XP12</t>
  </si>
  <si>
    <t>CADENA PUERTA PEQUEÑA</t>
  </si>
  <si>
    <t>XP21</t>
  </si>
  <si>
    <t>BLISTER 2 PESTILLOS</t>
  </si>
  <si>
    <t>XPAR30LED</t>
  </si>
  <si>
    <t>PH*BOMBILLA PAR30 LED 10W E27 3000K</t>
  </si>
  <si>
    <t>XPAR30LR</t>
  </si>
  <si>
    <t>PH*PAR 30 LED 9.5W REGULABLE</t>
  </si>
  <si>
    <t>XPARVERDE</t>
  </si>
  <si>
    <t>BOMBILLA PAR LED VERDE E27</t>
  </si>
  <si>
    <t>XPB</t>
  </si>
  <si>
    <t>BLISTER 4 PINCHOS BARBACOA</t>
  </si>
  <si>
    <t>XPC45M</t>
  </si>
  <si>
    <t>CADENA 45cm.</t>
  </si>
  <si>
    <t>1J17</t>
  </si>
  <si>
    <t>XPC50M</t>
  </si>
  <si>
    <t>CADENA 50cm.</t>
  </si>
  <si>
    <t>XPC60M</t>
  </si>
  <si>
    <t>CADENA 60cm.</t>
  </si>
  <si>
    <t>XPE10</t>
  </si>
  <si>
    <t>BLISTER REMACH-PELACA.MANUAL</t>
  </si>
  <si>
    <t>XPH25P</t>
  </si>
  <si>
    <t>BOMBILLA PHILIPS WHITE SOFT E27 220V 25W180L</t>
  </si>
  <si>
    <t>XPHLEDST13</t>
  </si>
  <si>
    <t>STANDAR CORE LED 13.5W 2700K E27</t>
  </si>
  <si>
    <t>XPI110</t>
  </si>
  <si>
    <t>CUBETA PINTOR RODILLO Y PINCEL</t>
  </si>
  <si>
    <t>XPI4</t>
  </si>
  <si>
    <t>BLISTER 4 PITORROS TETRABRIC</t>
  </si>
  <si>
    <t>XPIC24</t>
  </si>
  <si>
    <t>12 CINTAS DE PINTOR 24MM</t>
  </si>
  <si>
    <t>XPIKHR03</t>
  </si>
  <si>
    <t>BLISTER 2  PILAS ''HR03-1600mAh'' RECARGABLES SUPER</t>
  </si>
  <si>
    <t>XPIKHR6</t>
  </si>
  <si>
    <t>BLISTER 4 PILAS ''HR6-2800mAh'' RECARGABLES SUPER</t>
  </si>
  <si>
    <t>XPLBAYER</t>
  </si>
  <si>
    <t>12 PARES PLANTILLAS BAYER</t>
  </si>
  <si>
    <t>1K28</t>
  </si>
  <si>
    <t>XPLBORRE</t>
  </si>
  <si>
    <t>12 PLANTILLAS BORREGUILLO</t>
  </si>
  <si>
    <t>XPLMENTOL</t>
  </si>
  <si>
    <t>12 PARES DE PLANTILLAS MENTOLADAS</t>
  </si>
  <si>
    <t>XPLPIEL</t>
  </si>
  <si>
    <t>12 PARES DE PLANTILLAS DE PIEL</t>
  </si>
  <si>
    <t>XPORTRUS</t>
  </si>
  <si>
    <t>PORTALAMPAS+CABLE+FLORON RUSTICO</t>
  </si>
  <si>
    <t>XPORVI</t>
  </si>
  <si>
    <t>PORTALAMPARAS VINTAGE CON INTERRUPTOR DORADO</t>
  </si>
  <si>
    <t>XPR150</t>
  </si>
  <si>
    <t>BLISTER PIE DE REY 150mm. METAL</t>
  </si>
  <si>
    <t>XPRO30</t>
  </si>
  <si>
    <t>PROYECTOR EXTERIOR 30W 3000K</t>
  </si>
  <si>
    <t>XPSTILNB</t>
  </si>
  <si>
    <t>PERFIL 2M TIRA LED SUPERFICIE SLIM NEGRO DIF.BLANCO</t>
  </si>
  <si>
    <t>XPT14</t>
  </si>
  <si>
    <t>TAZON PERRO 14cm. ACERO INOX</t>
  </si>
  <si>
    <t>XPT16</t>
  </si>
  <si>
    <t>TAZON PERRO 16cm. ACERO INOX</t>
  </si>
  <si>
    <t>XPU102</t>
  </si>
  <si>
    <t>BOT.PULVERIZADORA A PRESION 1l</t>
  </si>
  <si>
    <t>XRE04</t>
  </si>
  <si>
    <t>REGLETA LED 4W BLANCA 31cm 4000K</t>
  </si>
  <si>
    <t>XRE226E</t>
  </si>
  <si>
    <t>REACTANCIA ELECTRONICA 2X26 PL-DE/TE</t>
  </si>
  <si>
    <t>XRE8CO</t>
  </si>
  <si>
    <t>PANTALLA LED INTERCONECTABLE CON INTERRUPTOR 220V 8W 6000K</t>
  </si>
  <si>
    <t>XRL5</t>
  </si>
  <si>
    <t>REGLETA LED 5W CCT  (29.5CM)</t>
  </si>
  <si>
    <t>XRLI10</t>
  </si>
  <si>
    <t>REGLETA LED 10W CCT CON INTERRUPTOR (60CM)</t>
  </si>
  <si>
    <t>XRLI18</t>
  </si>
  <si>
    <t>REGLETA LED 18W CCT CON INTERRUPTOR (120CM)</t>
  </si>
  <si>
    <t>XRM</t>
  </si>
  <si>
    <t>RIEGA MACETAS</t>
  </si>
  <si>
    <t>XRO12</t>
  </si>
  <si>
    <t>PANTALLA LED 12W 6400K 875mm</t>
  </si>
  <si>
    <t>XROCADOBLE</t>
  </si>
  <si>
    <t>ROCA*MECANISMO UNIVERSAL DOBLE DESCARGA</t>
  </si>
  <si>
    <t>XRP17R</t>
  </si>
  <si>
    <t>RODILLO PINTURA 17cm. RECAMBIO</t>
  </si>
  <si>
    <t>XRP18</t>
  </si>
  <si>
    <t>RODILLO PINTOR 18x34cm.</t>
  </si>
  <si>
    <t>1K11</t>
  </si>
  <si>
    <t>XRP25R</t>
  </si>
  <si>
    <t>RECAMBIO RODILLO PINTURA 25cm.</t>
  </si>
  <si>
    <t>XSA22</t>
  </si>
  <si>
    <t>1K29</t>
  </si>
  <si>
    <t>XSA24</t>
  </si>
  <si>
    <t>SARTEN 24cm. NEGRA</t>
  </si>
  <si>
    <t>XSA28</t>
  </si>
  <si>
    <t>SARTEN 28cm. NEGRA</t>
  </si>
  <si>
    <t>XSATEMPUS</t>
  </si>
  <si>
    <t>MONTURA NOVO TEMPUS72000</t>
  </si>
  <si>
    <t>XSI40</t>
  </si>
  <si>
    <t>SIERRA MADERA 40cm.</t>
  </si>
  <si>
    <t>XSI6</t>
  </si>
  <si>
    <t>SIERRA DE 6 HOJAS</t>
  </si>
  <si>
    <t>1J28</t>
  </si>
  <si>
    <t>XSLIM2086</t>
  </si>
  <si>
    <t>DONWLIGHT LED SLIM 225mm 20W 6000K 1350LM</t>
  </si>
  <si>
    <t>XST25LED</t>
  </si>
  <si>
    <t>ESTANDAR LED 25W E27 4000K 95mm</t>
  </si>
  <si>
    <t>XSTLED15D</t>
  </si>
  <si>
    <t>STANDAR LED 15W DIMABLE</t>
  </si>
  <si>
    <t>XSTLED18</t>
  </si>
  <si>
    <t>STANDAR LED 18W E27 DIAM.95mm</t>
  </si>
  <si>
    <t>XSTLED30</t>
  </si>
  <si>
    <t>ESTANDAR LED 30W E27  d.120mm</t>
  </si>
  <si>
    <t>XSTLED9R</t>
  </si>
  <si>
    <t>STANDAR LED 9W REGULABLE E-27</t>
  </si>
  <si>
    <t>XSTLEDVINT</t>
  </si>
  <si>
    <t>STANDARD LED VINTAGE 7W E27</t>
  </si>
  <si>
    <t>XT1</t>
  </si>
  <si>
    <t>TERMO DECORADO 2l-+DOSIFICADO</t>
  </si>
  <si>
    <t>1K14</t>
  </si>
  <si>
    <t>XT14</t>
  </si>
  <si>
    <t>TERMO COLORES 1/4l.</t>
  </si>
  <si>
    <t>XT1L</t>
  </si>
  <si>
    <t>TERMO COLOR 1 LITRO.</t>
  </si>
  <si>
    <t>2G10/2F10</t>
  </si>
  <si>
    <t>XT34</t>
  </si>
  <si>
    <t>TERMO COLOR 3/4 LITRO.</t>
  </si>
  <si>
    <t>XTA100</t>
  </si>
  <si>
    <t>BOLSA 100 TACOS COLORES Nº 6</t>
  </si>
  <si>
    <t>XTA800</t>
  </si>
  <si>
    <t>CAJA CON 800 TACOS</t>
  </si>
  <si>
    <t>XTC20LED</t>
  </si>
  <si>
    <t>TUBO CIRCULAR 20W-32W LED 6500K</t>
  </si>
  <si>
    <t>XTC22D</t>
  </si>
  <si>
    <t>TUBO CIRCULAR DE 22W DIA</t>
  </si>
  <si>
    <t>XTE6</t>
  </si>
  <si>
    <t>BLISTER 6 TENEDORES</t>
  </si>
  <si>
    <t>XTF10BL</t>
  </si>
  <si>
    <t>TUBO 10W ACTINIC 32.9CM</t>
  </si>
  <si>
    <t>XTF13D</t>
  </si>
  <si>
    <t>TUBO 13W LUZ DIA</t>
  </si>
  <si>
    <t>XTF1484</t>
  </si>
  <si>
    <t>TUBO 14W 840 D16mm 549mm</t>
  </si>
  <si>
    <t>XTF14LEDST</t>
  </si>
  <si>
    <t>TUBO LED 14W 900mm</t>
  </si>
  <si>
    <t>XTF1583</t>
  </si>
  <si>
    <t>TUBO FLUORESCENTE 15W 830</t>
  </si>
  <si>
    <t>XTF15BL</t>
  </si>
  <si>
    <t>PH*FLUORESCENTE 15W ACTINICO</t>
  </si>
  <si>
    <t>XTF1686</t>
  </si>
  <si>
    <t>PH* TUBO 12000mm 15.5W 865 LED</t>
  </si>
  <si>
    <t>XTF18BL</t>
  </si>
  <si>
    <t>TUBO FLUORESCENTE 18W/10 ACTINICO</t>
  </si>
  <si>
    <t>XTF18BLB</t>
  </si>
  <si>
    <t>TUBO 18W BLB</t>
  </si>
  <si>
    <t>XTF20LEDUO</t>
  </si>
  <si>
    <t>PH*TUBO 120mm UO 16W 865 T8</t>
  </si>
  <si>
    <t>XTF20NANO</t>
  </si>
  <si>
    <t>TUBO LED 120mm 20W NANO</t>
  </si>
  <si>
    <t>XTF23NANO</t>
  </si>
  <si>
    <t>TUBO LED 150mm 23W NANO</t>
  </si>
  <si>
    <t>XTF2886</t>
  </si>
  <si>
    <t>TUBO FLUORESCENTE 28W 865</t>
  </si>
  <si>
    <t>XTF3079</t>
  </si>
  <si>
    <t>TUBO FLUORESCENTE 30W 79</t>
  </si>
  <si>
    <t>XTF40T5</t>
  </si>
  <si>
    <t>TUBO CIRCULAR TLC-5 40W D.16mm</t>
  </si>
  <si>
    <t>XTF6D</t>
  </si>
  <si>
    <t>TUBO 6W DIA</t>
  </si>
  <si>
    <t>XTF6GER</t>
  </si>
  <si>
    <t>TUBO 6W GERMICIDA</t>
  </si>
  <si>
    <t>XTF6LED</t>
  </si>
  <si>
    <t>TUBO LED HO 430mm  6W 6000K  (ANTIGUO 15W)</t>
  </si>
  <si>
    <t>XTF882</t>
  </si>
  <si>
    <t>TUBO FLUORESCENTE 8W /827</t>
  </si>
  <si>
    <t>XTF8D</t>
  </si>
  <si>
    <t>TUBO 8W DIA T5</t>
  </si>
  <si>
    <t>XTF8LED</t>
  </si>
  <si>
    <t>TUBO LED 8W=14W 865 T5</t>
  </si>
  <si>
    <t>XTFFUNDA</t>
  </si>
  <si>
    <t>FUNDA PROTECTORA PARA TUBO FLUORESCENTE</t>
  </si>
  <si>
    <t>XTI1</t>
  </si>
  <si>
    <t>BLISTER TIJERAS COCINA+ABREBOTODO</t>
  </si>
  <si>
    <t>XTI3</t>
  </si>
  <si>
    <t>BLISTER 3 TIJERAS</t>
  </si>
  <si>
    <t>XTIB</t>
  </si>
  <si>
    <t>TIJERA ASA BLANCA</t>
  </si>
  <si>
    <t>XTL19230</t>
  </si>
  <si>
    <t>TIRA LED MISSOURI SMD 230V 19W IP67</t>
  </si>
  <si>
    <t>XTOAB</t>
  </si>
  <si>
    <t>100 TORNILLO ABRAZADERA</t>
  </si>
  <si>
    <t>XTPC</t>
  </si>
  <si>
    <t>TAPON CAVA</t>
  </si>
  <si>
    <t>XTR20G</t>
  </si>
  <si>
    <t>TUBO RIGIDO BLINDADO GRIS L.H 20MM</t>
  </si>
  <si>
    <t>XV101</t>
  </si>
  <si>
    <t>CAJA 4 VELAS ESPIRAL ''BLANCO MARFIL''</t>
  </si>
  <si>
    <t>1J29</t>
  </si>
  <si>
    <t>XV107</t>
  </si>
  <si>
    <t>CAJA 20 VELAS PEQUEÑAS ROJAS</t>
  </si>
  <si>
    <t>XV112</t>
  </si>
  <si>
    <t>CAJA 8 VELAS LISAS ROJAS</t>
  </si>
  <si>
    <t>XV40024</t>
  </si>
  <si>
    <t>CAJA 24 VELAS ''CUMPLEAÑOS'' CON BASE</t>
  </si>
  <si>
    <t>XV41602</t>
  </si>
  <si>
    <t>CAJA 6 VELAS ESPIRAL ''LILAS''</t>
  </si>
  <si>
    <t>1J30</t>
  </si>
  <si>
    <t>XV41603</t>
  </si>
  <si>
    <t>CAJA 6 VELAS ESPIRAL ''AMARILLAS''</t>
  </si>
  <si>
    <t>XV41604</t>
  </si>
  <si>
    <t>CAJA 6 VELAS ESPIRAL ''AZULES''</t>
  </si>
  <si>
    <t>XV49120</t>
  </si>
  <si>
    <t>CAJA 12 VELAS ESOTERICAS BLANCAS ''PROTECCION''</t>
  </si>
  <si>
    <t>XV49121</t>
  </si>
  <si>
    <t>CAJA 12 VELAS ESOTERICAS NEGRAS ''DESTERRAR EL MAL''</t>
  </si>
  <si>
    <t>XV49123</t>
  </si>
  <si>
    <t>CAJA 12 VELAS ESOTERICAS AMARILLAS ''TRAB. Y DINER''</t>
  </si>
  <si>
    <t>XV49124</t>
  </si>
  <si>
    <t>CAJA 12 VELAS ESOTERICAS AZULES ''ESTUDIANTE''</t>
  </si>
  <si>
    <t>XV49126</t>
  </si>
  <si>
    <t>CAJA 12 VELAS ESOTERICAS ROJAS ''AMOR''</t>
  </si>
  <si>
    <t>XV49127</t>
  </si>
  <si>
    <t>CAJA 12 VELAS ESOTERICAS NARANJA ''SALUD''</t>
  </si>
  <si>
    <t>XVC1P</t>
  </si>
  <si>
    <t>6 VELAS TIPO CHINCHETA DECORADA ''PRUNA''</t>
  </si>
  <si>
    <t>1J31</t>
  </si>
  <si>
    <t>XVC3A</t>
  </si>
  <si>
    <t>VELA GRANDE ''AMARILLA''</t>
  </si>
  <si>
    <t>XVC6G</t>
  </si>
  <si>
    <t>CAJA 3 VELAS FLOTANTES ''GARDENIA''</t>
  </si>
  <si>
    <t>XVC6L</t>
  </si>
  <si>
    <t>CAJA 3 VELAS FLOTANTES ''LILA''</t>
  </si>
  <si>
    <t>XVC6M</t>
  </si>
  <si>
    <t>CAJA 3 VELAS FLOTANTES ''MELOCOTON''</t>
  </si>
  <si>
    <t>XVC6Z</t>
  </si>
  <si>
    <t>CAJA 3 VELAS FLOTANTES ''AZUL BRISA''</t>
  </si>
  <si>
    <t>XVP1B</t>
  </si>
  <si>
    <t>BOLSA 2 VELAS PERFUMADAS ''BRISA''</t>
  </si>
  <si>
    <t>XVP1G</t>
  </si>
  <si>
    <t>BOLSA 2 VELAS PERFUMADAS ''GARDENIA''</t>
  </si>
  <si>
    <t>XVP1H</t>
  </si>
  <si>
    <t>BOLSA 2 VELAS PERFUMADAS ''HORTENSIA''</t>
  </si>
  <si>
    <t>XVP1M</t>
  </si>
  <si>
    <t>BOLSA 2 VELAS PERFUMADAS ''MELOCOTON''</t>
  </si>
  <si>
    <t>XVP1R</t>
  </si>
  <si>
    <t>BOLSA 2 VELAS PERFUMADAS ''ROSA''</t>
  </si>
  <si>
    <t>XVP2Z</t>
  </si>
  <si>
    <t>CAJA 6 VELAS FLOTANTES PERFUMADAS ''AZUL BRISA''</t>
  </si>
  <si>
    <t>XVP3G</t>
  </si>
  <si>
    <t>CAJA 2 VELAS PERFUMADAS ESPIRAL ''GARDENIA''</t>
  </si>
  <si>
    <t>XVP3M</t>
  </si>
  <si>
    <t>CAJA 2 VELAS PERFUMADAS ESPIRAL ''MELOCOTON''</t>
  </si>
  <si>
    <t>XVP3Z</t>
  </si>
  <si>
    <t>CAJA 2 VELAS PERFUMADAS ESPIRAL ''AZUL BRISA''</t>
  </si>
  <si>
    <t>XVPLED7</t>
  </si>
  <si>
    <t>BOMBILLA LED PERA VINTAGE 7W E27</t>
  </si>
  <si>
    <t>YCKIT</t>
  </si>
  <si>
    <t>CAJA KIT PARA CONJUNTOS HALOG</t>
  </si>
  <si>
    <t>YFOPL26DB</t>
  </si>
  <si>
    <t>DOWNLIGHT DOBLE ARO 2x26W BLANCO C.TRANSP.</t>
  </si>
  <si>
    <t>YFOPL26DBM</t>
  </si>
  <si>
    <t>DOWNLIGHT DOBLE ARO 2x26W BLANCO C.MATE</t>
  </si>
  <si>
    <t>1A1</t>
  </si>
  <si>
    <t>YFOPL26N</t>
  </si>
  <si>
    <t>ARO NIQUEL C.TRANSPARENTE</t>
  </si>
  <si>
    <t>1A7</t>
  </si>
  <si>
    <t>YLD118</t>
  </si>
  <si>
    <t>CHAPA PLAFON DIFUSOR 1x18</t>
  </si>
  <si>
    <t>YLD136</t>
  </si>
  <si>
    <t>CHAPA PLAFON SUPERFICIE 1x36</t>
  </si>
  <si>
    <t>YLD158</t>
  </si>
  <si>
    <t>CHAPA PLAFON SUEPRFICIE 1x58</t>
  </si>
  <si>
    <t>YLD218</t>
  </si>
  <si>
    <t>CHAPA PLAFON SUPERFICIE 2x18</t>
  </si>
  <si>
    <t>YLD236</t>
  </si>
  <si>
    <t>CHAPA PLAFON SUPERFICIE 2x36</t>
  </si>
  <si>
    <t>YLDC22</t>
  </si>
  <si>
    <t>CHAPA PLAFON CIRCULAR 22W</t>
  </si>
  <si>
    <t>YLDC32</t>
  </si>
  <si>
    <t>CHAPA PLAFON CIRCULAR 32W</t>
  </si>
  <si>
    <t>YLDC40</t>
  </si>
  <si>
    <t>CHAPA PLAFON CIRCULAR #40</t>
  </si>
  <si>
    <t>YLDCC32</t>
  </si>
  <si>
    <t>CHAPA PLAFON CUADRADO #32</t>
  </si>
  <si>
    <t>YLDD218</t>
  </si>
  <si>
    <t>CHAPA PLAFON SUPERFI.DECO.2x18</t>
  </si>
  <si>
    <t>YLTA418</t>
  </si>
  <si>
    <t>CHAPA LUM.TECHO AMSTRONG 4x18</t>
  </si>
  <si>
    <t>YLTA436</t>
  </si>
  <si>
    <t>CHAPA LUMINARIA AMSTRONG 4x36</t>
  </si>
  <si>
    <t>YMP</t>
  </si>
  <si>
    <t>MARCO DE MADERA COLOR PINO 2x18</t>
  </si>
  <si>
    <t>YRE136</t>
  </si>
  <si>
    <t>CHAPA REGLETA ESTANCA 1X36</t>
  </si>
  <si>
    <t>YRI136</t>
  </si>
  <si>
    <t>CHAPA PARA REGLETA INDUSTR.1x36</t>
  </si>
  <si>
    <t>YRI158</t>
  </si>
  <si>
    <t>CHAPA PARA REGLETA INDUSTR.1x58</t>
  </si>
  <si>
    <t>YRI218</t>
  </si>
  <si>
    <t>CHAPA PARA REGLETA INDUSTR.2x18</t>
  </si>
  <si>
    <t>YRI236</t>
  </si>
  <si>
    <t>CHAPA PARA REGLETA INDUSTR.2x36</t>
  </si>
  <si>
    <t>YRI258</t>
  </si>
  <si>
    <t>CHAPA PARA REGLETA INDUSTR.2x58</t>
  </si>
  <si>
    <t>YRIPN</t>
  </si>
  <si>
    <t>PUENTE NORMAL RE.1x18-369 2x18-36</t>
  </si>
  <si>
    <t>YSO</t>
  </si>
  <si>
    <t>SOPORTES PLAFON DECORADO</t>
  </si>
  <si>
    <t>YT</t>
  </si>
  <si>
    <t>TORNILLO P/TUERCA DIN-63 M-4x20</t>
  </si>
  <si>
    <t>YTBLISTER</t>
  </si>
  <si>
    <t>TORNILLO P/MONTAJE BLISTER 4x35</t>
  </si>
  <si>
    <t>YTM</t>
  </si>
  <si>
    <t>TOR.P/MARCO MADERA 6x3/8 CHAPA</t>
  </si>
  <si>
    <t>YTU</t>
  </si>
  <si>
    <t>TUERCAS MONTAJE REACT.DIN 934M</t>
  </si>
  <si>
    <t>YTVISERA</t>
  </si>
  <si>
    <t>TORNILLO PARA VISERAS</t>
  </si>
  <si>
    <t>ZBLISTER4</t>
  </si>
  <si>
    <t>BLISTER DOBLE PEQUEÑO 7x4x3</t>
  </si>
  <si>
    <t>ZBLISTER5</t>
  </si>
  <si>
    <t>BLISTER DOBLE GRANDE 7x4x3 Cm.</t>
  </si>
  <si>
    <t>ZSOLAPAP</t>
  </si>
  <si>
    <t>SOLAPA PEQUEÑA</t>
  </si>
  <si>
    <t>BARNA</t>
  </si>
  <si>
    <t>MASQ</t>
  </si>
  <si>
    <t>Poignée de douche 150cm. PVC BLANC</t>
  </si>
  <si>
    <t>FLEXO BRASS CHROME PLASTIC 2 m</t>
  </si>
  <si>
    <t>FLEXO 1/2'' BRASS NUT 1,5mtCR</t>
  </si>
  <si>
    <t>FLEXO 1/2'' BRASS NUT 2mt CR.</t>
  </si>
  <si>
    <t>FLEXO MULTIFIL 1/2'' 1,70mt. BL-PL</t>
  </si>
  <si>
    <t>MULTIFIL 1/2'' NUT CONI1.70mt PL</t>
  </si>
  <si>
    <t>FLEXO 2mtCONI NUT CO. MULTIFIL1/2''CR</t>
  </si>
  <si>
    <t>FLEXO DROIT PLAST. PVC1/2''1,70mt.N</t>
  </si>
  <si>
    <t>FLEXO PVC DROIT ÉCROU EN LAITON 2mt B</t>
  </si>
  <si>
    <t>FLEXO DROIT PVC T. ÉCROU BRAS 2,00mt.N</t>
  </si>
  <si>
    <t>FLEXO POIGNEE DE DOUCHE ABS BLANC 1,5 mt</t>
  </si>
  <si>
    <t>FLEXO PLAS.PVC N.1,5mt ABS NUT NUT</t>
  </si>
  <si>
    <t>FLEXO PLAS. PVC B.2mt ABS NUT</t>
  </si>
  <si>
    <t>FLEXO PLAS.PVC.N.2mt ÉCROU ABS</t>
  </si>
  <si>
    <t>FLEXO ABS CRYSTAL SHOWER NUT 2mt</t>
  </si>
  <si>
    <t>FLEXO PLAS.PVC PLAST.PVC NUT CONICAL1,70mt</t>
  </si>
  <si>
    <t>*ÉCRAN BLANC</t>
  </si>
  <si>
    <t>*PORTE-SAVON CONIQUE BLANC</t>
  </si>
  <si>
    <t>CINTRE BLANC</t>
  </si>
  <si>
    <t>*PORTE-SAVON DOUBLE BLANC</t>
  </si>
  <si>
    <t>CLÉS À SOUDER 18mm LONGUE MURALE EN PLASTIQUE Clé à molette</t>
  </si>
  <si>
    <t>MARSELLA RED.M RACCORD 1/4''XH 1/8</t>
  </si>
  <si>
    <t>ÉCROU UNION 2 P. MANG.MANG.3/8''</t>
  </si>
  <si>
    <t>RACCORD CONIQUE 2 PCS. TUYAU 1/2''X15</t>
  </si>
  <si>
    <t>CÔNE UNION 2 PCS. TUYAU 3/4''X20</t>
  </si>
  <si>
    <t>ENSEMBLE DE VIDANGE T.B./BAS 1/2</t>
  </si>
  <si>
    <t>LOW.DISCHARGE SET 1/2''' FLOAT. LATON</t>
  </si>
  <si>
    <t>ENSEMBLE DE VIDANGE EN PLASTIQUE T/FOND</t>
  </si>
  <si>
    <t>ENSEMBLE D'ACCESSOIRES POUR RÉSERVOIR DE CHASSE</t>
  </si>
  <si>
    <t>ROBINET D'URINOIR COMPLET</t>
  </si>
  <si>
    <t>3/4''' ABS. VOLANT ADAP.GR.SET</t>
  </si>
  <si>
    <t>ROBINET UNIVERSEL EN MÉTAL POUR ÉVIER</t>
  </si>
  <si>
    <t>ROBINET DE LAVABO 1 ENTRÉE</t>
  </si>
  <si>
    <t>CLÉS CLASSIQUES SANS ÉCROU 1/2''x3/4</t>
  </si>
  <si>
    <t>BRAS DE DOUCHE SANS ÉCROU 1/2''x17,5cm</t>
  </si>
  <si>
    <t>BRAS DE DOUCHE T CR 1/2''x30cm</t>
  </si>
  <si>
    <t>DOUCHETTE MARINE SANS COUDE BLANC</t>
  </si>
  <si>
    <t>DOUCHETTE NOIRE SANS COUDE</t>
  </si>
  <si>
    <t>CHROME VENECIA DOUCHETTE SANS COUDE</t>
  </si>
  <si>
    <t>CRISTALINE DOUCHETTE SANS COUDE</t>
  </si>
  <si>
    <t>1/2''X30CM LAITON CHROMÉ DOUCHETTE COUDÉE</t>
  </si>
  <si>
    <t>DOUCHETTE DROITE « NAPOLI » COUDE LA-BL</t>
  </si>
  <si>
    <t>DOUCHETTE COUDE NAPOLI</t>
  </si>
  <si>
    <t>DOUCHETTE VERROUILLABLE NOIRE</t>
  </si>
  <si>
    <t>CLUB HANDSHOWER W/O ELBOW WHITE</t>
  </si>
  <si>
    <t>DOUCHETTE CLUB NOIRE SANS COUDE</t>
  </si>
  <si>
    <t>DOUCHETTE CRISTIN NOIRE</t>
  </si>
  <si>
    <t>DOUCHETTE BASSE PRESSION NOIRE</t>
  </si>
  <si>
    <t>DOUCHETTE COUDE BLANC ABS</t>
  </si>
  <si>
    <t>DOUCHETTE ''GENESIS'' BLANCHE</t>
  </si>
  <si>
    <t>**COUDE POUR DOUCHETTE</t>
  </si>
  <si>
    <t>SOP. ABS RÉGLABLE N. T7CONICA</t>
  </si>
  <si>
    <t>VIS VIS VIS VIS 60-70mm</t>
  </si>
  <si>
    <t>VANNE D'ÉVIER EN ACIER INOXYDABLE</t>
  </si>
  <si>
    <t>M9 H-3/8 30 cms SET TAP M9 H-3/8 30 cms.</t>
  </si>
  <si>
    <t>FILTRE PLASTIQUE ABS 1/2''.</t>
  </si>
  <si>
    <t>FILTRE PLASTIQUE ABS 3/4</t>
  </si>
  <si>
    <t>FILTRE PLASTIQUE ABS 1.1/4'' ABS 1.1/4</t>
  </si>
  <si>
    <t>FILTRE PLASTIQUE ABS 1.1/2''.</t>
  </si>
  <si>
    <t>GRAISSE DEOXYDANTE ENERGIQUE B.100g</t>
  </si>
  <si>
    <t>ASPERGES AVEC TRIANGLE</t>
  </si>
  <si>
    <t>TUBE 1.5m RONDELLE SORTIE 19-22</t>
  </si>
  <si>
    <t>10 RONDELLE PLATTE 1.1/2'' RONDELLE 45x70x2</t>
  </si>
  <si>
    <t>100 SOLETA 26mm RUBBER TAP (25)</t>
  </si>
  <si>
    <t>100 SOLETA 25mm RUBBER BLIND TAP (25)</t>
  </si>
  <si>
    <t>HALOGÈNE.HALOGÈNE.DÉPART MÉTAL.250/400w</t>
  </si>
  <si>
    <t>RELAIS MURAL CALENDRIER +THERMOMÈTRE</t>
  </si>
  <si>
    <t>RADIO/HORLOGE AVEC ALARME</t>
  </si>
  <si>
    <t>WALKMAN ENREGISTREUR AM/FM</t>
  </si>
  <si>
    <t>RADIO CASSETTE AVEC CD 30W.</t>
  </si>
  <si>
    <t>MINI AMPOULE 12V 250MA</t>
  </si>
  <si>
    <t>MINI BULB 24V 3W BAYONET BA7s</t>
  </si>
  <si>
    <t>PH*K''K''S'' 220V-60W E-27</t>
  </si>
  <si>
    <t>ACORN 125V-25W CLAIR</t>
  </si>
  <si>
    <t>ACORN 220V-15W CLAIR</t>
  </si>
  <si>
    <t>ACORN 7W E-12</t>
  </si>
  <si>
    <t>PH*PAR30 70W HALIDE E-27</t>
  </si>
  <si>
    <t>E-27 PL-18W AMPOULE AVEC RÉFLECTEUR</t>
  </si>
  <si>
    <t>LED DISC BULB 3.7W E27</t>
  </si>
  <si>
    <t>SUPPORT DE LAMPE E27 AVEC INTERRUPTEUR</t>
  </si>
  <si>
    <t>125V-15W E-27 AMPOULE SPHÉRIQUE CLAIRE</t>
  </si>
  <si>
    <t>AMPOULE SPHÉRIQUE 125V-15W E-14 CLAIRE</t>
  </si>
  <si>
    <t>PH*AMPOULE SPHÉRIQUE 125V-25W E-27 CLAIRE</t>
  </si>
  <si>
    <t>SPHÉRIQUE 125V-25W E-14 CLAIR</t>
  </si>
  <si>
    <t>PH*SPHÉRIQUE 125V-40W E-27 CLAIR</t>
  </si>
  <si>
    <t>PH*SPHÉRIQUE 125V-40W E-14 CLAIR</t>
  </si>
  <si>
    <t>SPHÉRIQUE 125V-40W E-27 SOLAIRE</t>
  </si>
  <si>
    <t>PH*SPHÉRIQUE 125V-60W E-27 CLAIR</t>
  </si>
  <si>
    <t>SPHÉRIQUE 12V-60W E-27 CLAIR</t>
  </si>
  <si>
    <t>SPHÉRIQUE 125V-25W E-27 CLAIR</t>
  </si>
  <si>
    <t>SPHÉRIQUE 220V-15W E-27 CLAIR</t>
  </si>
  <si>
    <t>SPHÉRIQUE 220V-15W E-14 CLAIR</t>
  </si>
  <si>
    <t>PH*SPHÉRIQUE 220V-25W E-27 CLAIR</t>
  </si>
  <si>
    <t>SPHÉRIQUE 220V-25W E-27 CLAIR</t>
  </si>
  <si>
    <t>SPHÉRIQUE 220V 25W BA22D</t>
  </si>
  <si>
    <t>PH*SPHÉRIQUE 220V-25W E-14 CLAIR</t>
  </si>
  <si>
    <t>SPHÉRIQUE 220V-25W E-14 CLAIR</t>
  </si>
  <si>
    <t>SPHÉRIQUE 220V-25W E-14 JAUNE</t>
  </si>
  <si>
    <t>PH*SPHÉRIQUE 220V-25W E-14 MATTE</t>
  </si>
  <si>
    <t>SPHÉRIQUE 220V-25W E-14 ROUGE</t>
  </si>
  <si>
    <t>SPHÉRIQUE 220V-25W E-14 VERT</t>
  </si>
  <si>
    <t>SPHÉRIQUE 220V-25W E-14 BLEU</t>
  </si>
  <si>
    <t>PH*SPHÉRIQUE 220V-25W E-27 MATTE</t>
  </si>
  <si>
    <t>PH*SPHÉRIQUE 220V-25W E-27 OPALE</t>
  </si>
  <si>
    <t>SPHÉRIQUE 220V-25W E-27 ROUGE</t>
  </si>
  <si>
    <t>PH*SPHÉRIQUE 220V-40W E-27 CLAIR</t>
  </si>
  <si>
    <t>PH*SPHÉRIQUE 220V-40W E-14 CLAIR</t>
  </si>
  <si>
    <t>SPHÉRIQUE 220V-40W CLAIR E-14</t>
  </si>
  <si>
    <t>SPHÉRIQUE 220V-40W E-14 SOLAIRE</t>
  </si>
  <si>
    <t>SPHÉRIQUE 220V-40W E-27 RENFORCÉ</t>
  </si>
  <si>
    <t>SPHÉRIQUE 220V-40W E-27 SOLAIRE</t>
  </si>
  <si>
    <t>SPHÉRIQUE 220V/40W SPOT E14</t>
  </si>
  <si>
    <t>SPHÉRIQUE 220V-60W CLAIR E-27</t>
  </si>
  <si>
    <t>PH*SPHÉRIQUE 220V-60W SPOT E-14 MATTE</t>
  </si>
  <si>
    <t>SPHÉRIQUE 220V-60W E-14 SOLAIRE</t>
  </si>
  <si>
    <t>SPHÉRIQUE 220V-60W E-27 RENFORCÉ</t>
  </si>
  <si>
    <t>SPHÉRIQUE 220V-60W E-27 SOLAIRE</t>
  </si>
  <si>
    <t>SPHERICAL BULB 250V25W E-27 CLEAR INDUSTRIAL USE</t>
  </si>
  <si>
    <t>AMPOULE SPHÉRIQUE 250V-25W E-14 CLAIR USAGE INDUSTRIEL</t>
  </si>
  <si>
    <t>250V25W AMPOULE SPHÉRIQUE E-14 MAT À USAGE INDUSTRIEL</t>
  </si>
  <si>
    <t>AMPOULE SPHÉRIQUE 250V25W E-27 MAT USAGE INDUSTRIEL</t>
  </si>
  <si>
    <t>AMPOULE SPHÉRIQUE 250V40W E-27 CLAIRE USAGE INDUSTRIEL</t>
  </si>
  <si>
    <t>AMPOULE SPHÉRIQUE 250V40W E-14 LIGHT USAGE INDUSTRIEL</t>
  </si>
  <si>
    <t>250V40W AMPOULE SPHÉRIQUE E-14 MATTE USAGE INDUSTRIEL</t>
  </si>
  <si>
    <t>250V40W AMPOULE SPHÉRIQUE E-27 MATTE USAGE INDUSTRIEL</t>
  </si>
  <si>
    <t>250V60W AMPOULE SPHÉRIQUE E-27 CLAIR USAGE INDUSTRIEL</t>
  </si>
  <si>
    <t>250V60W AMPOULE SPHÉRIQUE E-14 CLAIR USAGE INDUSTRIEL</t>
  </si>
  <si>
    <t>250V60W AMPOULE SPHÉRIQUE E-14 MAT USAGE INDUSTRIEL</t>
  </si>
  <si>
    <t>AMPOULE SPHÉRIQUE 250V60W E-27 MATTE USAGE INDUSTRIEL</t>
  </si>
  <si>
    <t>SPHÉRIQUE 24V-25W E-27 MATTE</t>
  </si>
  <si>
    <t>AMPOULE SPHÉRIQUE 245V-25W E-27 CLAIR</t>
  </si>
  <si>
    <t>GLOBE 125MM 70=100W E27</t>
  </si>
  <si>
    <t>GLOBE 125mm 42=60W E27</t>
  </si>
  <si>
    <t>BULB G9 220V3W 4000ºK 30x65 SMD3528</t>
  </si>
  <si>
    <t>BULB G9 5W 3000ºK 14,5x50 530Lm</t>
  </si>
  <si>
    <t>BULB G9 6W 6500ºK 600Lm</t>
  </si>
  <si>
    <t>PH*GENIE ''LONG LIFE'' 23W/827 E-27</t>
  </si>
  <si>
    <t>PH*GENIE ''LONG LIFE'' 23W/865 E-27</t>
  </si>
  <si>
    <t>PH*GENIE 8W/82</t>
  </si>
  <si>
    <t>DICROICA CALIDA GU10 7W 2700K eco</t>
  </si>
  <si>
    <t>DICROICA NEUTRAL GU10 7W 4000K eco</t>
  </si>
  <si>
    <t>DICHROICA COLD GU10 7W 6500K eco</t>
  </si>
  <si>
    <t>DICHROIC 220V-1,5W 18 LEDS GU10</t>
  </si>
  <si>
    <t>DICROICA 1 LED x 3W 6500ºK GU10 50.000H</t>
  </si>
  <si>
    <t>DICROICA 3 LEDS x 1W 4000ºK GU10 50,000H</t>
  </si>
  <si>
    <t>GU10 8W 4000K 600 Lumens (PROFESSIONNEL)</t>
  </si>
  <si>
    <t>GU10 8W 6500K 600 Lumens (PROFESSIONNEL)</t>
  </si>
  <si>
    <t>DICHROIC 60 LEDS SMD 220V-5W GU10 3000ºK</t>
  </si>
  <si>
    <t>DICHROIC 60 LEDS SMD 220V-5W GU10 6000ºK</t>
  </si>
  <si>
    <t>AMPOULE GX53 230V-1,5W DE 29 LEDS 6500K</t>
  </si>
  <si>
    <t>GX53 230V-4,5W 60 LEDS AMPOULE 4200K</t>
  </si>
  <si>
    <t>BASSE ÉNERGIE 9W 4200ºK GX53</t>
  </si>
  <si>
    <t>LINEAR BULB 100W 118mm R7s</t>
  </si>
  <si>
    <t>PH*LINEAR LINEAR BULB 1000W R7s</t>
  </si>
  <si>
    <t>PH*LINEAR BULB 100W 78mm R7s</t>
  </si>
  <si>
    <t>LINEAR BULB 100W 78mm R7s</t>
  </si>
  <si>
    <t>LINEAR BULB 120W=140W 118mm R7s</t>
  </si>
  <si>
    <t>AMPOULE BI-PIN 12V-10W G4</t>
  </si>
  <si>
    <t>PH* AMPOULE BI-PIN 12V-100W G6,35</t>
  </si>
  <si>
    <t>AMPOULE BI-PIN 12V-100W G6,35</t>
  </si>
  <si>
    <t>AMPOULE BI-PIN 12V-20W G4</t>
  </si>
  <si>
    <t>AMPOULE BI-PIN 12V-50W G6,35</t>
  </si>
  <si>
    <t>OFFRE BH1250 PHILIPS</t>
  </si>
  <si>
    <t>PH*LINEAR 150W LINEAR BULB 118mm R7s</t>
  </si>
  <si>
    <t>HALOGÈNE LINEAR 1000W R7s 254mm</t>
  </si>
  <si>
    <t>LINEAR BULB 150W 78mm R7s</t>
  </si>
  <si>
    <t>BLISTER 2 HALOGÈNE LINEAR 150W 78mm R7s 2800ºK</t>
  </si>
  <si>
    <t>LINEAR HALOGENE 160W 118mm R7s</t>
  </si>
  <si>
    <t>LINEAR BULB 200W 118mm R7s</t>
  </si>
  <si>
    <t>PHILIPS*HALOGENA LINEAR 200W 78mm R7s</t>
  </si>
  <si>
    <t>AMPOULE BI-PIN 220V-50W G6.35</t>
  </si>
  <si>
    <t>PH*HALOGÈNE LINEAIRE 240W=300W 118mm R7s</t>
  </si>
  <si>
    <t>LINEAR LAMP 250W 78mm R7s</t>
  </si>
  <si>
    <t>250W TUBULAIRE HALOGÈNE E-14 CLAIR</t>
  </si>
  <si>
    <t>HALOGÈNE H3 12V-55W</t>
  </si>
  <si>
    <t>LINEAR HALOGENE 300W 118mm R7s</t>
  </si>
  <si>
    <t>PH*HALOGENE LINEAIRE 400W=500W 118mm R7s</t>
  </si>
  <si>
    <t>AUTO BULB H4 12V 55/60W</t>
  </si>
  <si>
    <t>LINEA PLUSLINE ES COMPACT 48W 78MM R7S</t>
  </si>
  <si>
    <t>LINEAR BULB 500W 118mm R7s</t>
  </si>
  <si>
    <t>LINEAR BULB 105W=150W 78mm R7s</t>
  </si>
  <si>
    <t>AMPOULE HALOGÈNE POUR VOITURE 12V-60W HB3</t>
  </si>
  <si>
    <t>PH*HALOGÈNE 100W E-27 CLAIR ''DOUBLE ENVELOPPE''</t>
  </si>
  <si>
    <t>PH*HALOGENA 60W E-14 CLAIR ''DOUBLE ENVELOPPE''</t>
  </si>
  <si>
    <t>PH*HALOGENA 60W E-27 OPAL ''DOUBLE ENVELOPPE'' OPAL</t>
  </si>
  <si>
    <t>AMPOULE DICHROÏQUE 12V-75W</t>
  </si>
  <si>
    <t>SPHÉRIQUE 125V 18=25W E14</t>
  </si>
  <si>
    <t>SPHÉRIQUE 125V 28=40W E27</t>
  </si>
  <si>
    <t>HALOGÈNE SPHÉRIQUE 230V-28W E27</t>
  </si>
  <si>
    <t>AMPOULE SPHÉRIQUE 230V-28W E14</t>
  </si>
  <si>
    <t>AMPOULE SPHÉRIQUE 230V-42W CLAIRE E14</t>
  </si>
  <si>
    <t>AMPOULE DICHROÏQUE 12V-50W 38º.</t>
  </si>
  <si>
    <t>DICHROÏQUE 12V 100W EFP GZ6.35</t>
  </si>
  <si>
    <t>LAES*DICHROIC 12V 75W G5.3</t>
  </si>
  <si>
    <t>PH*DICHROIC BULB ø35mm 12V-20W G4</t>
  </si>
  <si>
    <t>V*DICHROIC BUBB ø35mm 12V-20W G4</t>
  </si>
  <si>
    <t>PH*DICHROIC BUBBLE ø35mm 12V-35W G4</t>
  </si>
  <si>
    <t>V*LUME DICHROIQUE ø35mm 12V-35W G4</t>
  </si>
  <si>
    <t>AMPOULE DICHROÏQUE 220V 75W E-27</t>
  </si>
  <si>
    <t>PHILIPS* AMPOULE DICHROIQUE 12V-50W 38º G5,3</t>
  </si>
  <si>
    <t>AMPOULE DICHROÏQUE 12V-50W 38º G5,3</t>
  </si>
  <si>
    <t>AMPOULE DICHROÏQUE 12V-50W EXN TP</t>
  </si>
  <si>
    <t>UV'' AMPOULE DICHROÏQUE 12V-50W 38º G5,3</t>
  </si>
  <si>
    <t>AMPOULE DICHROÏQUE 12V-50W 10º G5,3</t>
  </si>
  <si>
    <t>PH* AMPOULE DICHROÏQUE 12V-50W 60º G5,3 NON COUVERTE</t>
  </si>
  <si>
    <t>AMPOULE DICHROÏQUE 12V-50W 60º G5,3 NON COUVERTE</t>
  </si>
  <si>
    <t>PHILIPS*AMPOULE DICHROÏQUE 12V-50W 60º G5,3 2800ºK</t>
  </si>
  <si>
    <t>AMPOULE DICHROÏQUE 12V-50W 60º G5,3 2800ºK</t>
  </si>
  <si>
    <t>HALOGÈNE G9 220V-40W</t>
  </si>
  <si>
    <t>PH*HALOGÈNE G9 220V-40W MATTE</t>
  </si>
  <si>
    <t>AMPOULE G9 220V-60W CLAIRE</t>
  </si>
  <si>
    <t>AMPOULE G9 220V-60W MATTE</t>
  </si>
  <si>
    <t>AMPOULE DICHROÏQUE 220V-50W GU10</t>
  </si>
  <si>
    <t>AMPOULE DICHROÏQUE GU10 220V 35W 25º.</t>
  </si>
  <si>
    <t>AMPOULE DICHROÏQUE 220V-75W GU10</t>
  </si>
  <si>
    <t>MAINTENANT C'EST BGU10LED</t>
  </si>
  <si>
    <t>PH*HALOGEN BULB DICHROIC 220V-50W GU10</t>
  </si>
  <si>
    <t>ph*halogenuro 150w warm light rx7s</t>
  </si>
  <si>
    <t>PH*HALOGENURO 150W COLD LIGHT RX7s</t>
  </si>
  <si>
    <t>PH*HALOGENIDE CDM-TD 70W/830</t>
  </si>
  <si>
    <t>PH*HALOGENURO 70W LUMIERE CHAUDE RX7s</t>
  </si>
  <si>
    <t>PH*HALOGENURO 70W LUMIERE FROIDE RX7s</t>
  </si>
  <si>
    <t>AMPOULE DICHROÏQUE 220V-50W G5,3</t>
  </si>
  <si>
    <t>PH*HALOGÉNURE TUBULAIRE 250W E-40 - 745</t>
  </si>
  <si>
    <t>HALOGÉNURE TUBULAIRE 400W E-40</t>
  </si>
  <si>
    <t>BULB 150W COLD LIGHT RX7s</t>
  </si>
  <si>
    <t>V*LIVRE 150W LUMIERE CHAUDE RX7s</t>
  </si>
  <si>
    <t>V*BULB 70W COLD LIGHT RX7s</t>
  </si>
  <si>
    <t>V*BULB 70W LUMIERE CHAUDE RX7s</t>
  </si>
  <si>
    <t>HALOGÉNURE 70W G-12</t>
  </si>
  <si>
    <t>V*REFLECTOR BULB R-50 230V-42W E14</t>
  </si>
  <si>
    <t>V*REFLECTOR BULB 230V-42W E27 2000H</t>
  </si>
  <si>
    <t>V*AMPOULE RÉFLECTRICE R-63 230V-53W E27</t>
  </si>
  <si>
    <t>V* AMPOULE RÉFLECTRICE R-80 230V-70W E27</t>
  </si>
  <si>
    <t>HALOGÈNE STANDARD 230V-28W E27</t>
  </si>
  <si>
    <t>HALOGÈNE STANDARD 230V-42W E27</t>
  </si>
  <si>
    <t>HALOGÈNE STANDARD 230V-53W E27</t>
  </si>
  <si>
    <t>HALOGÈNE STANDARD 230V-70W E27</t>
  </si>
  <si>
    <t>BULB 220V-1000W Gx-9,5</t>
  </si>
  <si>
    <t>BULB 220V-500W Gy-9.5</t>
  </si>
  <si>
    <t>OSRAM*PHOTO-OPTIQUE ''HTI-300W/DEL''90V-300W SFc10-4</t>
  </si>
  <si>
    <t>BOUGIE V 230V-28W E14</t>
  </si>
  <si>
    <t>BOUGIE HALOGÈNE 230V-42W E14</t>
  </si>
  <si>
    <t>BOUGIE HALOGÈNE 230V-42W E14 MAT 2000H</t>
  </si>
  <si>
    <t>TUBULAIRE 72 LEDS 220V-10W E27 4000ºK</t>
  </si>
  <si>
    <t>TUBULAIRE 60 LEDS 220V-10W E27 6500ºK</t>
  </si>
  <si>
    <t>CORN LED 220V 12W E27 1100Lm 2700ºK</t>
  </si>
  <si>
    <t>CORN LED 220V 12W E27 1100Lm 6500ºK</t>
  </si>
  <si>
    <t>TUBULAR 128 LEDS 220V-5W E27 WARM</t>
  </si>
  <si>
    <t>TUBULAIRE 41 LEDS 220V-6W E27 4000ºK</t>
  </si>
  <si>
    <t>SPHÉRIQUE 45 LEDS 220V-2,2W E14 WARM</t>
  </si>
  <si>
    <t>SPHÉRIQUE 45 LEDS 220V-2,2W E27 WARM E27</t>
  </si>
  <si>
    <t>SPHÉRIQUE 10 LEDS 220V-3W E14 WARM</t>
  </si>
  <si>
    <t>SPHÉRIQUE 10 LEDS MAT 220V-3W E14 6500ºK</t>
  </si>
  <si>
    <t>SPHÉRIQUE MAT 10 LEDS 220V-3W E27 2700ºK</t>
  </si>
  <si>
    <t>SPHERICAL 10 LEDS 220V-3W E27 COLD</t>
  </si>
  <si>
    <t>LED sphérique 230V 4W E14 WARM 400 Lm</t>
  </si>
  <si>
    <t>LED SPHERE 230V 4W E14 COLD 400 Lm</t>
  </si>
  <si>
    <t>LED SPHERICA 230V 4W E27 WARM 400 Lm</t>
  </si>
  <si>
    <t>LED SPHERICA 230V 4W E27 COLD 400 Lm</t>
  </si>
  <si>
    <t>SPHÉRIQUE 10 LEDS 220V-5W E14 NEUTRE</t>
  </si>
  <si>
    <t>SPHERICAL LED 230V 5W E14 WARM CERAMIC/CRYSTAL</t>
  </si>
  <si>
    <t>LED SPHÉRIQUE 230V 5W E14 COLD CERAMIC/CRYSTAL</t>
  </si>
  <si>
    <t>10 LEDS SPHÉRIQUE MAT 220V-5W E27 4000ºK</t>
  </si>
  <si>
    <t>LED SPHÉRIQUE 230V 5W E27 CÉRAMIQUE FROIDE/CRISTAL</t>
  </si>
  <si>
    <t>LED SPHÉRIQUE 230V 5W E27 CÉRAMIQUE CHAUDE/CRISTAL</t>
  </si>
  <si>
    <t>LED SPHERICA 230V 6W E14 NEUTRAL eco</t>
  </si>
  <si>
    <t>LED SPHERE 230V 6W E14 COLD 520Lm</t>
  </si>
  <si>
    <t>LED SPHERE 230V 6W E14 WARM 520Lm</t>
  </si>
  <si>
    <t>*SERVICE ET FACTURATION BLEDES6M6E</t>
  </si>
  <si>
    <t>LED SPHERE 230V 6W E27 WARM eco 520 Lm</t>
  </si>
  <si>
    <t>LED SPHERE 230V 6W E27 NEUTRAL eco 520 Lm</t>
  </si>
  <si>
    <t>ESFERICA LED 230V 6W E27 FROID eco 520 Lm</t>
  </si>
  <si>
    <t>LED SPHERE 230V 8W E14 WARM 720Lm</t>
  </si>
  <si>
    <t>SPHERICA LED 230V 8W E14 NEUTRE 720Lm</t>
  </si>
  <si>
    <t>SPHERICA LED 230V 8W E14 COLD 720Lm</t>
  </si>
  <si>
    <t>SPHERICA LED 230V 8W E27 CALIDA 720Lm</t>
  </si>
  <si>
    <t>SPHERICA LED 230V 8W E27 NEUTRAL 720Lm</t>
  </si>
  <si>
    <t>LED SPHERICA 230V 8W E27 COLD 720Lm</t>
  </si>
  <si>
    <t>LEDR7S LINEAR BULB 118mm 10W 2700K</t>
  </si>
  <si>
    <t>LEDR7S LINEAR BULB 118mm 10W 6500K</t>
  </si>
  <si>
    <t>BULB 28LEDS BULB FOR LINEAR 118mm 4,5W</t>
  </si>
  <si>
    <t>LEDR7S LINEAR BULB 7,8mm 5W 2700K</t>
  </si>
  <si>
    <t>LEDR7S LINEAR BULB 7,8mm 5W 6500K</t>
  </si>
  <si>
    <t>AMPOULE 92 LEDS 6W 4000ºK AMPOULE ''500W PROJECTOR</t>
  </si>
  <si>
    <t>BULB 36LEDS LINEAR BULB 118mm 8W-4000ºK</t>
  </si>
  <si>
    <t>BULB 36LEDS BULB pour LINEAR 118mm 8W-6000ºK</t>
  </si>
  <si>
    <t>BULBE LED 50W 220V 50W 6500K E27 IP65 105x260mm</t>
  </si>
  <si>
    <t>RÉFLECTEUR R50 10 LEDS 220V-5W E14 4000ºK</t>
  </si>
  <si>
    <t>RÉFLECTEUR R63 18 LEDS 220V9W E27 4000ºK</t>
  </si>
  <si>
    <t>RÉFLECTEUR R80 20 LEDS 220V-10W E27 4000ºK</t>
  </si>
  <si>
    <t>STANDARD LED 230V-10W E-27 NEUTRAL eco</t>
  </si>
  <si>
    <t>STANDARD LED 230V10W E27 COLD eco</t>
  </si>
  <si>
    <t>LED CERAMIC STANDARD 220V-10W E27 4000K 1000Lm</t>
  </si>
  <si>
    <t>STD LED SOLAIRE RECHARGEABLE~230V 12W E27 6500ºK</t>
  </si>
  <si>
    <t>LED STANDARD 230V 15W E-27 NEUTRE eco</t>
  </si>
  <si>
    <t>STANDARD LED 230V 15W E27 COLD eco</t>
  </si>
  <si>
    <t>STANDARD LED 230V 15W E27 WARM 1500Lm</t>
  </si>
  <si>
    <t>STANDARD LED 230V 15W E27 COLD 1500Lm</t>
  </si>
  <si>
    <t>STANDARD LED 230V 18W E-27 WARM eco</t>
  </si>
  <si>
    <t>STANDARD LED 230V 18W E-27 NEUTRAL eco</t>
  </si>
  <si>
    <t>STANDARD LED 230V 18W E27 COLD eco</t>
  </si>
  <si>
    <t>STANDARD 90 LED 220V-4,5W E27 WARM E27</t>
  </si>
  <si>
    <t>STANDARD LED 220V 5W E27 280Lm YELLOW</t>
  </si>
  <si>
    <t>STANDAR LED CERAMIC 220V-5W E27 4000K</t>
  </si>
  <si>
    <t>STANDAR LED 230V-5W E27 COLD 500Lm</t>
  </si>
  <si>
    <t>STANDARD LED 220V 5W E27 280Lm ROUGE</t>
  </si>
  <si>
    <t>STANDAR LED 220V 5W E27 280Lm VERT</t>
  </si>
  <si>
    <t>LED STANDARD 220V 5W E27 280Lm BLEU</t>
  </si>
  <si>
    <t>STANDARD 108 LEDS 220V-5,5W E27 4000ºK</t>
  </si>
  <si>
    <t>STANDAR LED 230V 10W E27 WARM 1000Lm</t>
  </si>
  <si>
    <t>LED BULB 230V 20W E-27 COLD 1600LM T80</t>
  </si>
  <si>
    <t>BOUGIE 3W 230V E14 10 Leds 200 LM 6500k FROIDE</t>
  </si>
  <si>
    <t>BOUGIE 80 LED BOUGIE 220V-4W E14 CHAUDE</t>
  </si>
  <si>
    <t>BOUGIE 230V 4W E14 Leds 400 LM 2700k CHAUD</t>
  </si>
  <si>
    <t>BOUGIE BOUGIE 230V 4W E14 Leds 400 LM 6500k FROID</t>
  </si>
  <si>
    <t>BOUGIE 90 LEDS 220V-4,5W E14 4000ºK</t>
  </si>
  <si>
    <t>BOUGIE 10 LEDS MAT 220V-5W E14 4000ºK</t>
  </si>
  <si>
    <t>BOUGIE LED 220V 5W E14 2700ºK 380 Lm CERAMIQUE/CRISTAL</t>
  </si>
  <si>
    <t>BOUGIE LED 220V 5W E14 6500ºK 380 Lm CERAMIQUE/CRISTAL</t>
  </si>
  <si>
    <t>BOUGIE LED BOUGIE 230V 6W E14 4000K NEUTRAL eco 600 LM</t>
  </si>
  <si>
    <t>BOUGIE LED BOUGIE 230V 6W E14 FROID eco 600 LM</t>
  </si>
  <si>
    <t>BOUGIE LED 230V 6W E14 WARM 600 LM</t>
  </si>
  <si>
    <t>BOUGIE LED 230V 8W E14 WARM 720 LM</t>
  </si>
  <si>
    <t>BOUGIE LED 230V 8W E14 4000K NEUTRAL 720 LM</t>
  </si>
  <si>
    <t>BOUGIE LED 230V 8W E14 COLD 720 LM</t>
  </si>
  <si>
    <t>LINESTRA LED 16w 100CM 2700k 2 POLES</t>
  </si>
  <si>
    <t>LINESTRA LED 5w 1pôle Ø30x300 2700K 400lm</t>
  </si>
  <si>
    <t>LINESTRA LED 5w 2pôles Ø30x300 2700K 400lm</t>
  </si>
  <si>
    <t>LINESTRA LED 8w 1pôle Ø30x500 2700K 640lm</t>
  </si>
  <si>
    <t>LINESTRA LED 8w 2poles Ø30x500 2700K 640lm</t>
  </si>
  <si>
    <t>PH*MIXING LIGHT 160W E-27</t>
  </si>
  <si>
    <t>MIX LIGHT 160W E-27 BLACK</t>
  </si>
  <si>
    <t>PH*MIXING LIGHT 250W E-27</t>
  </si>
  <si>
    <t>PH*MIXING LIGHT 500W E-40</t>
  </si>
  <si>
    <t>BLISTER 2 AAA SOLITAIRE LAMPS (K3a)</t>
  </si>
  <si>
    <t>DICHROIC 220V 18 LEDS G5,3</t>
  </si>
  <si>
    <t>DICHROIC 12V-1,5W 18 LEDS G5,3</t>
  </si>
  <si>
    <t>DICROICA 7W MR16 LED 2700ºk 600lm</t>
  </si>
  <si>
    <t>DICROICA 7W MR16 LED 6000ºk 600lm</t>
  </si>
  <si>
    <t>SET AND BILL BQR11150</t>
  </si>
  <si>
    <t>PH*HALOGENA QR-111 12V-50W G5,3 24º.</t>
  </si>
  <si>
    <t>PH*HALOGENA QR-111 12V-75W G5,3 45º.</t>
  </si>
  <si>
    <t>HALOGEN PAR-30 220V-100W E-27</t>
  </si>
  <si>
    <t>PH*HALOGÈNE PAR-30 220V-50W E-27</t>
  </si>
  <si>
    <t>GE*PAR-36 6V-30W *4515* GE*PAR-36 6V-30W *4515* GE*PAR-36 6V-30W *4515</t>
  </si>
  <si>
    <t>AMPOULE PAR-38 220V-50W</t>
  </si>
  <si>
    <t>PH*PAR-38 220V-80W E-27 RED</t>
  </si>
  <si>
    <t>PH*PAR-38 220V-80W E-27 BLEU</t>
  </si>
  <si>
    <t>PH*HALOGÈNE PAR-38 220V-100W ''FL'' 220V-100W</t>
  </si>
  <si>
    <t>AMPOULE PARFUM 220V-25W E-27 CLAIR</t>
  </si>
  <si>
    <t>AMPOULE PARFUM 220V-25W E-14 CLAIR</t>
  </si>
  <si>
    <t>AMPOULE PARFUM 220V-25W E-27 MATTE</t>
  </si>
  <si>
    <t>PHOTOLITE PF711 220V VERT</t>
  </si>
  <si>
    <t>LED 3W 280Lm 3000K 15x43 G4 pour TR123</t>
  </si>
  <si>
    <t>LED 3W 280Lm 6500K 15x43 G4 pour TR123</t>
  </si>
  <si>
    <t>BASSE CONSOMMATION 11W 2700ºK E27 2U 8000H</t>
  </si>
  <si>
    <t>BASSE CONSOMMATION 11W 2700ºK E14 2U 8000H</t>
  </si>
  <si>
    <t>BASSE CONSOMMATION CURLY 11W 2700ºK E27 8000H</t>
  </si>
  <si>
    <t>BASSE CONSOMMATION 11W 4200ºK E27 8000H</t>
  </si>
  <si>
    <t>BASSE CONSOMMATION 11W 4200?K E14 8000H</t>
  </si>
  <si>
    <t>BASSE CONSOMMATION CURLY 11W 4200?K E27</t>
  </si>
  <si>
    <t>BASSE CONSOMMATION 11W 6500ºK E14 2U 8000H</t>
  </si>
  <si>
    <t>BASSE CONSOMMATION CURLY 11W 6500ºK E27 8000H</t>
  </si>
  <si>
    <t>BASSE CONSOMMATION 120W 6500ºK E27 8000H 5U</t>
  </si>
  <si>
    <t>BASSE CONSOMMATION 15W 2700ºK E27 3U 8000H</t>
  </si>
  <si>
    <t>BASSE CONSOMMATION CURLY 15W 2700ºK E27 8000H</t>
  </si>
  <si>
    <t>BASSE CONSOMMATION 15W 4200ºK E27 8000H 3U</t>
  </si>
  <si>
    <t>BASSE CONSOMMATION CURLY 15W 4200ºK E27 8000H</t>
  </si>
  <si>
    <t>BASSE CONSOMMATION 15W 6500ºK E27 3U 8000H</t>
  </si>
  <si>
    <t>BASSE CONSOMMATION CURLY 15W 6500ºK E27 8000H</t>
  </si>
  <si>
    <t>BASSE CONSOMMATION 20W 2700ºK E27 3U 8000H</t>
  </si>
  <si>
    <t>BASSE CONSOMMATION CURLY 20W 2700ºK E27 8000H</t>
  </si>
  <si>
    <t>BASSE CONSOMMATION 20W 4200ºK E27 8000H 3U</t>
  </si>
  <si>
    <t>BASSE CONSOMMATION CURLY 20W 4200ºK E27 8000H</t>
  </si>
  <si>
    <t>BASSE CONSOMMATION CURLY 20W 6500ºK E27 8000H</t>
  </si>
  <si>
    <t>BASSE CONSOMMATION 23W 4200ºK E27 8000H 6U</t>
  </si>
  <si>
    <t>FAIBLE CONSOMMATION 25W 2700ºK E27 3U 8000H</t>
  </si>
  <si>
    <t>BASSE CONSOMMATION CURLY 25W 2700ºK E27 8000H</t>
  </si>
  <si>
    <t>BASSE CONSOMMATION 25W 4200ºK E27 8000H 3U</t>
  </si>
  <si>
    <t>BASSE CONSOMMATION CURLY 25W 4200ºK E27 8000H</t>
  </si>
  <si>
    <t>BASSE CONSOMMATION 25W 6500ºK E27 3U 8000H</t>
  </si>
  <si>
    <t>BASSE CONSOMMATION CURLY 25W 6500ºK E27 8000H</t>
  </si>
  <si>
    <t>FAIBLE CONSOMMATION 26W/84 G24d3</t>
  </si>
  <si>
    <t>FAIBLE CONSOMMATION 25W 4200ºK E27 8000H 4U</t>
  </si>
  <si>
    <t>BASSE CONSOMMATION CURLY 11W 4200ºK E27 3000H</t>
  </si>
  <si>
    <t>BASSE CONSOMMATION 15W 4200ºK E27 3U 3000H</t>
  </si>
  <si>
    <t>BASSE CONSOMMATION CURLY 15W 4200ºK E27 3000H</t>
  </si>
  <si>
    <t>BASSE CONSOMMATION CURLY 20W 4200ºK E27 3000H</t>
  </si>
  <si>
    <t>BASSE CONSOMMATION 5W 4200ºK E27 2U 3000H</t>
  </si>
  <si>
    <t>BASSE CONSOMMATION 5W 4200</t>
  </si>
  <si>
    <t>BASSE CONSOMMATION CURLY 5W 4200ºK E27 3000H</t>
  </si>
  <si>
    <t>BASSE CONSOMMATION CURLY 36W 2700ºK E27 8000H</t>
  </si>
  <si>
    <t>BASSE CONSOMMATION CURLY 9W 4200ºK E27 3000H</t>
  </si>
  <si>
    <t>BASSE CONSOMMATION 11W 4200ºK E27 2U 5000H</t>
  </si>
  <si>
    <t>BASSE CONSOMMATION 11W 4200ºK E14 2U 5000H</t>
  </si>
  <si>
    <t>BASSE CONSOMMATION CURLY 11W 4200ºK E14</t>
  </si>
  <si>
    <t>BASSE CONSOMMATION 15W 4200ºK E14 3U</t>
  </si>
  <si>
    <t>BASSE CONSOMMATION CURLY 15W 4200ºK E14</t>
  </si>
  <si>
    <t>BASSE CONSOMMATION CURLY 15W 4200?K E27 5000H</t>
  </si>
  <si>
    <t>BASSE CONSOMMATION 20W 4200ºK E27 3U 5000H</t>
  </si>
  <si>
    <t>BASSE CONSOMMATION CURLY ''SENSOR'' 20W 4200ºK E275000H</t>
  </si>
  <si>
    <t>BASSE CONSOMMATION ''SENSOR'' 20W 4200ºK E27 3U 5000H</t>
  </si>
  <si>
    <t>BASSE CONSOMMATION 25W 4200ºK E27 3U 5000H</t>
  </si>
  <si>
    <t>BASSE CONSOMMATION CURLY 5W 2700ºK E14 8000H</t>
  </si>
  <si>
    <t>BASSE CONSOMMATION CURLY 5W 2700ºK E27 8000H</t>
  </si>
  <si>
    <t>BASSE CONSOMMATION 36W 4200ºK E27 4U 5000H</t>
  </si>
  <si>
    <t>BASSE CONSOMMATION CURLY 36W 4200ºK E27 5000H</t>
  </si>
  <si>
    <t>BASSE CONSOMMATION CURLY 5W 6500ºK E14 8000H</t>
  </si>
  <si>
    <t>BASSE CONSOMMATION CURLY 5W 6500ºK E27 8000H</t>
  </si>
  <si>
    <t>BASSE CONSOMMATION CURLY 9W 4200ºK E27 2U 5000H</t>
  </si>
  <si>
    <t>BASSE CONSOMMATION CURLY 9W 4200ºK E14</t>
  </si>
  <si>
    <t>BASSE CONSOMMATION 7W=35W ELECT.2TUB E27</t>
  </si>
  <si>
    <t>FAIBLE CONSOMMATION 8W 4200ºK E27 8000H 3U</t>
  </si>
  <si>
    <t>BASSE CONSOMMATION CURLY 9W 2700ºK E14 8000H</t>
  </si>
  <si>
    <t>BASSE CONSOMMATION CURLY 9W 2700ºK E27 8000H</t>
  </si>
  <si>
    <t>BASSE CONSOMMATION 9W 4200ºK E27 8000H 2U</t>
  </si>
  <si>
    <t>BASSE CONSOMMATION 9W 4200?K E27 CURLY 8000H</t>
  </si>
  <si>
    <t>BASSE CONSOMMATION CURLY 9W 6500ºK E14 8000H</t>
  </si>
  <si>
    <t>BASSE CONSOMMATION CURLY 9W 6500ºK E27 8000H</t>
  </si>
  <si>
    <t>BASSE CONSOMMATION 11W/84 G-23 2 PIN</t>
  </si>
  <si>
    <t>FAIBLE CONSOMMATION 13W/84 G-24d1 2 STANDS</t>
  </si>
  <si>
    <t>PH*LOW POWER 13W/82 G-24d1</t>
  </si>
  <si>
    <t>Faible puissance 13W/84 G-24d1</t>
  </si>
  <si>
    <t>PH*LOW POWER 13W/86 G-24d1</t>
  </si>
  <si>
    <t>PLC à FAIBLE CONSOMMATION 18W 4000K G24d-2</t>
  </si>
  <si>
    <t>Faible consommation 18W/82 G-24d2</t>
  </si>
  <si>
    <t>Faible puissance 18W/84 G-24d2</t>
  </si>
  <si>
    <t>PH*LOW POWER 18W/84 ''4 LEGS'' PH*LOW POWER 18W/84 ''4 LEGS</t>
  </si>
  <si>
    <t>ph*low power PLC 18W 865 G24d2</t>
  </si>
  <si>
    <t>FAIBLE CONSOMMATION 26W 4300K G-23d3 2 PIEDS</t>
  </si>
  <si>
    <t>puissance faible 26w/82 g-24d3</t>
  </si>
  <si>
    <t>PUISSANCE MINIMALE 26W/83 G-24d3</t>
  </si>
  <si>
    <t>PUISSANCE DOUCE 26W/84 G-24d3</t>
  </si>
  <si>
    <t>OSRAM*LOW WATTAGE 26W/86 ''4 LEGS''</t>
  </si>
  <si>
    <t>PH*LOW POWER 26W/865 G-24d3</t>
  </si>
  <si>
    <t>PH*LOW WATTAGE 12W/82 E-27</t>
  </si>
  <si>
    <t>PH*LOW WATTAGE 12W/86 E-27</t>
  </si>
  <si>
    <t>PH*LOW POWER 16W/82 E-27</t>
  </si>
  <si>
    <t>PH*LOW POWER 16W/86 E-27</t>
  </si>
  <si>
    <t>PH*LOW POWER 20W/82 E-27</t>
  </si>
  <si>
    <t>PH*LOW WATTAGE 20W/86 E-27</t>
  </si>
  <si>
    <t>PH*LOW WATTAGE 23W/86 E-27</t>
  </si>
  <si>
    <t>PH*LOW POWER 11W/82 E-14</t>
  </si>
  <si>
    <t>BASSE CONSOMMATION SPHÉRIQUE 9W 2700ºK E27 8000H</t>
  </si>
  <si>
    <t>BASSE CONSOMMATION SPHÉRIQUE 9W 2700ºK E14 8000H</t>
  </si>
  <si>
    <t>PH*LOW CONSOMMATION 15W/86 E-27 ''3 TUBES - PLE-T''</t>
  </si>
  <si>
    <t>PH*BASSE CONSOMMATION 20W/82 E-27 ''3 TUBES - PLE-T''</t>
  </si>
  <si>
    <t>PH*LOW CONSOMMATION 20W/86 E-27 ''3 TUBES - PLE-T''</t>
  </si>
  <si>
    <t>PH*LOW CONSOMMATION 27W/86 E-27 ''3 TUBES - PLE-T''</t>
  </si>
  <si>
    <t>V*BASSE CONSOMMATION 12W 3000ºK ''SPOTLIGHT 150W''</t>
  </si>
  <si>
    <t>V*BASSE CONSOMMATION 12W 6500ºK ''PROJECTEUR 150W''</t>
  </si>
  <si>
    <t>V*LOW POWER 20W 3000ºK ''PROJECTOR 500W'' V*LOW POWER 20W 6500ºK ''PROJECTOR 500W</t>
  </si>
  <si>
    <t>V*LOW POWER 20W 6500ºK ''PROJECTEUR 500W</t>
  </si>
  <si>
    <t>V*LOW CONSUMPTION 40W 3000ºK ''PROJECTOR 1000W''</t>
  </si>
  <si>
    <t>V*LOW POWER 40W 6500ºK ''1000W PROJECTOR'' V*LOW POWER 40W 6500ºK ''1000W PROJECTOR</t>
  </si>
  <si>
    <t>V*LOW POWER 80W POUR ILEX86180</t>
  </si>
  <si>
    <t>ECOTASS-BASSE PUISSANCE 80W</t>
  </si>
  <si>
    <t>GLOBE A FAIBLE CONSOMMATION ø110mm 23W 3000ºK E27</t>
  </si>
  <si>
    <t>GLOBE A FAIBLE CONSOMMATION ø60 9W 2700ºK E27 8000H</t>
  </si>
  <si>
    <t>ÉCONOMISEUR D'ÉNERGIE G9 220V-7W 3000ºK</t>
  </si>
  <si>
    <t>BASSE CONSOMMATION GLOBE60 9W 2700ºK E14 8000H</t>
  </si>
  <si>
    <t>BASSE CONSOMMATION CURLY GU10 9W 3000ºK</t>
  </si>
  <si>
    <t>DICHROÏQUE BASSE CONSOMMATION 230V-11W GU10 3000ºK</t>
  </si>
  <si>
    <t>PH*FAIBLE CONSOMMATION 18W/82 2G-11 ''4 PINS''</t>
  </si>
  <si>
    <t>PH*LOW POWER 18W/83 2G-11 ''4 PIN'' 2G-11 ''4 PIN</t>
  </si>
  <si>
    <t>PH*LOW POWER 18W/84 2G-11 ''4-PIN'' 2G-11 ''4-PIN</t>
  </si>
  <si>
    <t>PH*LOW POWER 24W/84 2G-11 ''4-PIN'' 2G-11 ''4-PIN</t>
  </si>
  <si>
    <t>PH*LOW POWER 36W/82 2G-11 ''4-PIN'' 2G-11 ''4-PIN''</t>
  </si>
  <si>
    <t>PH*LOW POWER 36W/83 2G11 ''4-PIN'' 2G-11 ''4-PIN''</t>
  </si>
  <si>
    <t>PH*LOW POWER 36W/84 2G-11 ''4-PIN'' 2G-11 ''4-PIN</t>
  </si>
  <si>
    <t>DICHROÏQUE BASSE CONSOMMATION 3W 4200ºK G5,3 TR163</t>
  </si>
  <si>
    <t>DICHROÏQUE BASSE CONSOMMATION 220V-9W 3000ºK GU5,3</t>
  </si>
  <si>
    <t>AMPOULE PL-C 44 LEDS E27 220V-11W 4000ºK</t>
  </si>
  <si>
    <t>ÉCONOMIE D'ÉNERGIE PAR38 23W E27 4200ºK</t>
  </si>
  <si>
    <t>RÉFLECTEUR À ÉCONOMIE D'ÉNERGIE R50 9W 840 E14</t>
  </si>
  <si>
    <t>RÉFLECTEUR À ÉCONOMIE D'ÉNERGIE R63 220V-13W E27 4200ºK</t>
  </si>
  <si>
    <t>RÉFLECTEUR BASSE CONSOMMATION R-80 15W E27 3000ººK</t>
  </si>
  <si>
    <t>FAIBLE CONSOMMATION 11W/84 2G-7 4 BROCHES</t>
  </si>
  <si>
    <t>PH*FAIBLE CONSOMMATION 11W/82 G-23</t>
  </si>
  <si>
    <t>PH*LOW CONSUMPTION 11W/84 G-23</t>
  </si>
  <si>
    <t>PH*LOW POWER 11W/84 2G-7 ''4 PIN'' PH*LOW POWER 11W/84 2G-7 ''4 PINS</t>
  </si>
  <si>
    <t>PH*LOW POWER 7W/827 G-23</t>
  </si>
  <si>
    <t>PH*LOW POWER 7W/84 G-23</t>
  </si>
  <si>
    <t>PH*LOW POWER 7W/84 2G-7 ''4 PIN'' PH*LOW POWER 7W/84 2G-7 ''4 PINS</t>
  </si>
  <si>
    <t>FAIBLE PUISSANCE 9W/84 2G-7 4 BROCHES</t>
  </si>
  <si>
    <t>PH*LOW POWER 9W/82 G-23</t>
  </si>
  <si>
    <t>PH*LOW POWER 9W/84 G-23</t>
  </si>
  <si>
    <t>STANDARD ENERGY SAVER 11W 2700ºK E27 8000H</t>
  </si>
  <si>
    <t>LAES*REFLECTOR R-125 125V-150W E-27</t>
  </si>
  <si>
    <t>RÉFLECTEUR INFRAROUGE R125 250W</t>
  </si>
  <si>
    <t>RÉFLECTEUR NEODYMIUM R-125 220V-75W E-27</t>
  </si>
  <si>
    <t>RÉFLECTEUR R-39 220V-30W E-14</t>
  </si>
  <si>
    <t>LAES*REFLECTOR R-50 220V-40W E-14</t>
  </si>
  <si>
    <t>NARVA*REFLECTOR R-50 220V-40W E-14</t>
  </si>
  <si>
    <t>LAES*REFLECTOR R-50 220V-40W E-27</t>
  </si>
  <si>
    <t>RÉFLECTEUR NEODYMIUM R-50 220V-40W E-14</t>
  </si>
  <si>
    <t>RÉFLECTEUR AMPOULE R-50 230V-40W E-14</t>
  </si>
  <si>
    <t>LAES*REFLECTOR LAMP R-50 220V-60W E-14</t>
  </si>
  <si>
    <t>LAMPE LAES*REFLECTOR R-50 220V-60W E-27</t>
  </si>
  <si>
    <t>RÉFLECTEUR NÉODYME RÉFLECTEUR R-50 220V-60W E-14</t>
  </si>
  <si>
    <t>AMPOULE REFLECTEUR R-50 230V-60W E-14</t>
  </si>
  <si>
    <t>AMPOULE RÉFLECTEUR R50 9W/827 E14</t>
  </si>
  <si>
    <t>LAES*LAMPES RÉFLECTRICES R-63 125V-40W E-27</t>
  </si>
  <si>
    <t>LAES*REFLECTOR LAMP R-63 125V-60W E-27</t>
  </si>
  <si>
    <t>LAES*REFLECTOR R-63 220V-40W E-27</t>
  </si>
  <si>
    <t>NARVA*REFLECTOR R-63 220V-40W E-27</t>
  </si>
  <si>
    <t>PH*REFLECTOR BULB R-63 220V-40W E-27 ''SPOTLINE'' E-27</t>
  </si>
  <si>
    <t>AMPOULE RÉFLECTEUR R-63 230V40W E-27</t>
  </si>
  <si>
    <t>AMPOULE RÉFLECTEUR R-63 230V60W E-27</t>
  </si>
  <si>
    <t>LAES*REFLECTOR R-80 REFLECTOR 220V-100W E-27</t>
  </si>
  <si>
    <t>RÉFLECTEUR NÉODYME R-80 220V-100W E-27</t>
  </si>
  <si>
    <t>RÉFLECTEUR AMPOULE R-80 230V100W E-27</t>
  </si>
  <si>
    <t>MEGAMAN*REFLECTEUR 80mm 15W/840 E27</t>
  </si>
  <si>
    <t>LAMPE LAES*REFLECTOR R-80 220V-40W E-27</t>
  </si>
  <si>
    <t>AMPOULE RÉFLECTEUR R-80 230V40W E-27</t>
  </si>
  <si>
    <t>RÉFLECTEUR NÉODYME R-80 220V-60W E-27</t>
  </si>
  <si>
    <t>RÉFLECTEUR NÉODYME R-80 220V-75W E-27</t>
  </si>
  <si>
    <t>RÉFLECTEUR R-80 220V-40W JAUNE</t>
  </si>
  <si>
    <t>REFLECTOR R-80 220V-40W RED</t>
  </si>
  <si>
    <t>RÉFLECTEUR R-80 220V-40W VERT</t>
  </si>
  <si>
    <t>RÉFLECTEUR R-90 220V-100W E-27</t>
  </si>
  <si>
    <t>LAES*REFLECTOR R-90 REFLECTOR 125V-100W E-27</t>
  </si>
  <si>
    <t>LAES*REFLECTOR R-90 125V-40W E</t>
  </si>
  <si>
    <t>BRAVO*4-IN-1 REMOTE CONTROL</t>
  </si>
  <si>
    <t>BRAVO*MINI PLUS REMOTE CONTROL</t>
  </si>
  <si>
    <t>BRAVO*ALADDIN REMOTE CONTROL</t>
  </si>
  <si>
    <t>BRAVO*COMMANDE DE PORTE</t>
  </si>
  <si>
    <t>BRAVO*IDEA*CONTROL</t>
  </si>
  <si>
    <t>BRAVO*MIO CONTROL</t>
  </si>
  <si>
    <t>BRAVO*OKAYEY KIT</t>
  </si>
  <si>
    <t>BRAVO TECHNO CONTROL 3</t>
  </si>
  <si>
    <t>BRAVO*EASYFIRE BRIQUET ÉLECTRIQUE</t>
  </si>
  <si>
    <t>BULB R95 100W INFRARED</t>
  </si>
  <si>
    <t>RÉFLECTEUR NEODYMIUM R-95 220V-150W E-27</t>
  </si>
  <si>
    <t>AMPOULE RHOMBUS 3-60W</t>
  </si>
  <si>
    <t>V*SOFTONE 230V-60W MINI E-27</t>
  </si>
  <si>
    <t>PH*SOFTONE MINI 220V-40W E-14 JAUNE</t>
  </si>
  <si>
    <t>PH*SOFTONE MINI 220V-40W E-14 VERT</t>
  </si>
  <si>
    <t>PH*SOFTONE MINI 220V-40W E-27 VERT</t>
  </si>
  <si>
    <t>PH*SOFTONE MINI 220V-40W E-27 BLEU</t>
  </si>
  <si>
    <t>PH*SOFTONE CANDLE 220V-40W E-14 YELLOW</t>
  </si>
  <si>
    <t>PH*SOFTONE CANDLE 220V-40W E-14 PEACH</t>
  </si>
  <si>
    <t>PH*SOFTONE CANDLE 220V-40W E-14 PINK</t>
  </si>
  <si>
    <t>PH*SOFTONE CANDLE 220V-40W E-14 GREEN</t>
  </si>
  <si>
    <t>PH*SOFTONE CANDLE 220V-40W E-14 BLUE</t>
  </si>
  <si>
    <t>PH*SOFTONE CANDLE 220V-60W E-27 YELLOW</t>
  </si>
  <si>
    <t>PH*SOFTONE 220V-60W E-27 VERT</t>
  </si>
  <si>
    <t>PH*SOFTONE LOW POWER 12W/82 PRISM ''SL'' PRISM</t>
  </si>
  <si>
    <t>PH*LOW POWER 12W/86 PRISM ''SL'' PRISM</t>
  </si>
  <si>
    <t>PH*LOW POWER 16W/82 PRISME ''SL'' PRISME</t>
  </si>
  <si>
    <t>PH*LOW POWER 16W/86 PRISMA ''SL'' PRISM</t>
  </si>
  <si>
    <t>PH*LOW POWER 20W/82 PRISMA ''SL'' PRISME</t>
  </si>
  <si>
    <t>PH*LOW POWER 20W/86 PRISMA ''SL'' PRISME</t>
  </si>
  <si>
    <t>PH*LOW POWER 23W/82 PRISMA ''SL'' PRISM</t>
  </si>
  <si>
    <t>PH*LOW CONSUMPTION 23W/86 PRISMA ''SL'' PRISM</t>
  </si>
  <si>
    <t>B.BJ.CONSOMMATION SL-9W=40W PRISMA CL</t>
  </si>
  <si>
    <t>PH*LOW CONSOMMATION GLOBE 13W/82 PRISME ''SLD-FEE</t>
  </si>
  <si>
    <t>PH*LOW CONSUMPTION GLOBE 9W/82 ''SLD-FEE'' PRISMA CL</t>
  </si>
  <si>
    <t>STANDARD LED 220V-100W E-27 ''SPOT''</t>
  </si>
  <si>
    <t>LED STANDARD 10W E27 SENSOR</t>
  </si>
  <si>
    <t>PH*STANDARD 125V-150W E-27 CLEAR</t>
  </si>
  <si>
    <t>PH*STANDAR 125V-25W E-27 CLEAR</t>
  </si>
  <si>
    <t>PH*STANDAR 125V-40W E-27 CLEAR</t>
  </si>
  <si>
    <t>STANDARD 220V-60W E-27 SPOT</t>
  </si>
  <si>
    <t>PH*STANDAR 220V-15W E-27 MATTE</t>
  </si>
  <si>
    <t>PH*STANDAR 220V-15W E-27 JAUNE</t>
  </si>
  <si>
    <t>PH*STANDAR 220V-25W E-27 MATTE</t>
  </si>
  <si>
    <t>PH*STANDAR 220V-15W E-27 ROUGE</t>
  </si>
  <si>
    <t>PH*STANDAR 220V-25W E-27 VERT</t>
  </si>
  <si>
    <t>PH*STANDAR 220V-15W E-27 BLEU</t>
  </si>
  <si>
    <t>PH*STANDAR 220V-40W E-27 MATTE</t>
  </si>
  <si>
    <t>PH*STANDAR 220V-40W E-27 OPALE</t>
  </si>
  <si>
    <t>STANDARD 250V-60W E-27 CLAIR</t>
  </si>
  <si>
    <t>PH*STANDAR 220V-60W MATT E-27 ''OVEN'' E-27</t>
  </si>
  <si>
    <t>PH*STANDAR 220V-60W E-27 RENFORCÉ</t>
  </si>
  <si>
    <t>STANDARD 220V-60W E-27 ''SPOT'' E-27</t>
  </si>
  <si>
    <t>STANDARD 220V-75W E-27 CLAIR</t>
  </si>
  <si>
    <t>AMPOULE STANDAR 250V-100W CLAIRE POUR USAGE INDUSTRIEL</t>
  </si>
  <si>
    <t>BULB STANDAR 250V-100W MAT POUR USAGE INDUSTRIEL</t>
  </si>
  <si>
    <t>BULB STANDAR 250V-150W CLAIR POUR USAGE INDUSTRIEL</t>
  </si>
  <si>
    <t>AMPOULE STANDAR 250V-200W CLAIRE POUR USAGE INDUSTRIEL</t>
  </si>
  <si>
    <t>AMPOULE STANDAR 25W 230V JAUNE</t>
  </si>
  <si>
    <t>AMPOULE STANDAR 250V-40W CLAIRE POUR USAGE INDUSTRIEL</t>
  </si>
  <si>
    <t>STANDAR 250V-40W E-27 MATTE USAGE INDUSTRIEL</t>
  </si>
  <si>
    <t>AMPOULE STANDAR 250V-60W CLAIRE USAGE INDUSTRIEL</t>
  </si>
  <si>
    <t>AMPOULE STANDARD 250V-60W MATTE USAGE INDUSTRIEL</t>
  </si>
  <si>
    <t>PH*STANDAR 240V-60W E-27 LIGHT</t>
  </si>
  <si>
    <t>AMPOULE STANDARD 24V 100W E27</t>
  </si>
  <si>
    <t>AMPOULE STANDARD 24V 40W E27</t>
  </si>
  <si>
    <t>TUBULAIRE 12V-15W 22x48</t>
  </si>
  <si>
    <t>TUBULAIRE 125V-15W E-14 CLAIR</t>
  </si>
  <si>
    <t>TUBULAIRE 220V-10W 10cm E-14 CLARA</t>
  </si>
  <si>
    <t>TUBULAIRE 220V-15W 10cm E-14 CLARA</t>
  </si>
  <si>
    <t>AMPOULE TUBULAIRE 220V-15W BA15D</t>
  </si>
  <si>
    <t>TUBULAIRE 220V-25W E-14 CLAIR</t>
  </si>
  <si>
    <t>TUBULAIRE 220V-25W 10cms E-14 CLARA</t>
  </si>
  <si>
    <t>AMPOULE TUBULAIRE 230V 25W BA15D</t>
  </si>
  <si>
    <t>BULBE TUBULAIRE 230V 25W FOUR 300ºC 22x48</t>
  </si>
  <si>
    <t>TUBULAIRE 220V-40W 10cms E-14 CLARA</t>
  </si>
  <si>
    <t>BULBE TUBULAIRE 220V-40W 8cm E-14 CLARA</t>
  </si>
  <si>
    <t>AMPOULE TUBULAIRE 220V-60W R/W OPAL</t>
  </si>
  <si>
    <t>AMPOULE TUBULAIRE 7W 230V E-12</t>
  </si>
  <si>
    <t>TUBULAIRE 6V 3W E-10</t>
  </si>
  <si>
    <t>BOUGIE 125V-15W E-14 CLAIRE</t>
  </si>
  <si>
    <t>CANDLE 125V-25W E-14 CLEAR</t>
  </si>
  <si>
    <t>BOUGIE 125V-25W E-14 MAT</t>
  </si>
  <si>
    <t>BOUGIE 125V-25W E-14 OPALE</t>
  </si>
  <si>
    <t>BOUGIE 125V-25W E-14 CLAIR FRISÉ</t>
  </si>
  <si>
    <t>TREBOL*BOUGIE 220V-15W E-14 CLAIRE E-14 CLAIRE</t>
  </si>
  <si>
    <t>OSRAM CANDLE 220V 15W MATT</t>
  </si>
  <si>
    <t>PH*CANDLE 220V-15W E-14 CLEAR CURLY</t>
  </si>
  <si>
    <t>PH*CANDLE 220V-25W E-14 CLAIR</t>
  </si>
  <si>
    <t>BOUGIE 220V-25W E-14 CLAIR</t>
  </si>
  <si>
    <t>PH*CANDLE 220V-25W E-14 MATTE</t>
  </si>
  <si>
    <t>BOUGIE 220V-25W E-14 MATTE</t>
  </si>
  <si>
    <t>PH*CANDLE 220V-25W E-14 CURLY CLEAR</t>
  </si>
  <si>
    <t>PH*CANDLE 220V-25W E-14 CURLY MATT</t>
  </si>
  <si>
    <t>PH*CANDLE 220V-40W E-14 CLAIR</t>
  </si>
  <si>
    <t>PH*CANDLE 220V-40W E-14 CURLY CLAIR</t>
  </si>
  <si>
    <t>PH*CANDLE 220V-40W E-14 CURLY MATTE</t>
  </si>
  <si>
    <t>PH*CANDLE LIGHT 220V-60W E-14 CLEAR</t>
  </si>
  <si>
    <t>BOUGIE 220V 60W MATTE TIP</t>
  </si>
  <si>
    <t>PH*CANDLE 220V-60W E-14 CLEAR CURLY</t>
  </si>
  <si>
    <t>PH*CANDLE 220V-60W E-14 MATTE CURLY</t>
  </si>
  <si>
    <t>MINI BOUGIE E-12 230V 10W</t>
  </si>
  <si>
    <t>BOUGIE 250V25W E-14 CLAIRE USAGE INDUSTRIEL</t>
  </si>
  <si>
    <t>AMPOULE BOUGIE 250V25W E-14 MATTE USAGE INDUSTRIEL</t>
  </si>
  <si>
    <t>AMPOULE BOUGIE 250V40W E-14 CLAIRE USAGE INDUSTRIEL</t>
  </si>
  <si>
    <t>AMPOULE BOUGIE 250V40W E-14 MATTE USAGE INDUSTRIEL</t>
  </si>
  <si>
    <t>AMPOULE 250V60W E-14 CLAIRE AMPOULE BOUGIE USAGE INDUSTRIEL</t>
  </si>
  <si>
    <t>BOUGIE 250V60W E-14 MATTE USAGE INDUSTRIEL</t>
  </si>
  <si>
    <t>BOUGIE 220V-60W E-14 CLEAR TIP</t>
  </si>
  <si>
    <t>V*BOUGIE 220V-60W E-14 CURLY MATT</t>
  </si>
  <si>
    <t>PH*CANDLE 240V-40W E-14 CLEAR TIP</t>
  </si>
  <si>
    <t>PH*CANDLE 245V-60W E-14 CLEAR E-14 CLEAR</t>
  </si>
  <si>
    <t>VINTAGE. GLOBE VINTAGE Ø125mm 40W 120lm 2700K E27</t>
  </si>
  <si>
    <t>PH*VAPEUR DE MERCURE 125W E-27 ''HPL-N'' LIGHT</t>
  </si>
  <si>
    <t>PH* VAPEUR DE MERCURE 250W E-40 ''HPL-N''</t>
  </si>
  <si>
    <t>PH* VAPEUR DE MERCURE 80W E-27 ''HPL-N''</t>
  </si>
  <si>
    <t>POMPE. VINTAGE PERA ST64 40W 120lm 2700K E27</t>
  </si>
  <si>
    <t>BOMB. VINTAGE TUBULAIRE T30 40W 120lm 2700K E27</t>
  </si>
  <si>
    <t>100mts TUYAU CABLE ROLL 2x07 COTTON COVER</t>
  </si>
  <si>
    <t>CÂBLE ANTI-HUILE 3x1mm BLANC</t>
  </si>
  <si>
    <t>100mts CÂBLE Bicolore 2x0,5mm ROUGE-NOIR</t>
  </si>
  <si>
    <t>100mts CÂBLE BICOULE 2x0,75mm ROUGE-NOIR</t>
  </si>
  <si>
    <t>100mts FIL PARALLELE 2x0,75mm POLARISE</t>
  </si>
  <si>
    <t>100mts CABLE BICOLORE 2x1mm ROUGE-NOIR</t>
  </si>
  <si>
    <t>100mts CÂBLE Bicolore 2x1,5mm ROUGE-NOIR</t>
  </si>
  <si>
    <t>100mts CÂBLE PARALLÈLE 2x1mm POLARISÉ</t>
  </si>
  <si>
    <t>100mts CÂBLE FLEXIBLE 10mm GRIS</t>
  </si>
  <si>
    <t>100mts CÂBLE FLEXIBLE 10mm MARRON</t>
  </si>
  <si>
    <t>100mts CÂBLE FLEXIBLE 1mm GRIS</t>
  </si>
  <si>
    <t>100mts CÂBLE FLEXIBLE 1mm MARRON</t>
  </si>
  <si>
    <t>100mts CÂBLE FLEXIBLE 1mm TERRE TOMA TERRE</t>
  </si>
  <si>
    <t>100 MTS CÂBLE FLEXIBLE 2,5mm GRIS</t>
  </si>
  <si>
    <t>100 mts CÂBLE FLEXIBLE 4mm GRIS</t>
  </si>
  <si>
    <t>100 mts CÂBLE FLEXIBLE 4mm MARRON</t>
  </si>
  <si>
    <t>100 mts CÂBLE FLEXIBLE 4 mm NOIR</t>
  </si>
  <si>
    <t>100mts CÂBLE FLEXIBLE 4mm CÂBLE DE TERRE</t>
  </si>
  <si>
    <t>100mts CÂBLE FLEXIBLE 4mm BLEU</t>
  </si>
  <si>
    <t>100 mts CÂBLE FLEXIBLE 6 mm GRIS</t>
  </si>
  <si>
    <t>100mts CÂBLE FLEXIBLE ''SANS HALOGÈNE'' 1,5mm GRIS</t>
  </si>
  <si>
    <t>100mts CÂBLE FLEXIBLE ''SANS HALOGÈNE'' 1,5mm BRUN</t>
  </si>
  <si>
    <t>100mts CÂBLE FLEXIBLE ''SANS HALOGÈNE'' 1,5mm NOIR</t>
  </si>
  <si>
    <t>100mts CÂBLE FLEXIBLE ''SANS HALOGÈNE'' 1,5mm TT</t>
  </si>
  <si>
    <t>100mts CÂBLE FLEXIBLE ''HALOGÈNE LIBRE'' 1,5mm BLEU</t>
  </si>
  <si>
    <t>100mts CÂBLE FLEXIBLE ''HALOGÈNE LIBRE'' 2,5mm GRIS</t>
  </si>
  <si>
    <t>100mts CÂBLE FLEXIBLE ''HALOGÈNE LIBRE'' 2,5mm BRUN</t>
  </si>
  <si>
    <t>100mts CÂBLE FLEXIBLE ''HALOGÈNE LIBÉRÉ'' 2,5mm NOIR</t>
  </si>
  <si>
    <t>100mts CÂBLE FLEXIBLE ''HALOGÈNE LIBRE'' 2,5mm TT</t>
  </si>
  <si>
    <t>100mts CÂBLE FLEXIBLE ''HALOGÈNE LIBRE'' 2,5mm BLEU</t>
  </si>
  <si>
    <t>100mts CÂBLE FLEXIBLE ''HALOGÈNE LIBRE'' 4mm GRIS</t>
  </si>
  <si>
    <t>100mts CÂBLE FLEXIBLE ''HALOGÈNE SANS'' 4mm BRUN</t>
  </si>
  <si>
    <t>100mts CÂBLE FLEXIBLE ''SANS HALOGÈNE'' 4mm NOIR</t>
  </si>
  <si>
    <t>100mts CÂBLE FLEXIBLE ''HALOGÈNE LIBÉRÉ'' 4mm TT</t>
  </si>
  <si>
    <t>100mts CÂBLE FLEXIBLE ''HALOGÈNE LIBÉRÉ'' 4mm BLEU</t>
  </si>
  <si>
    <t>100mts CÂBLE FLEXIBLE ''HALOGÈNE LIBÉRÉ'' 6mm GRIS</t>
  </si>
  <si>
    <t>100mts CÂBLE FLEXIBLE ''SANS HALOGÈNE'' 6mm BRUN</t>
  </si>
  <si>
    <t>100mts CÂBLE FLEXIBLE ''SANS HALOGÈNE'' 6mm NOIR</t>
  </si>
  <si>
    <t>100mts CÂBLE FLEXIBLE ''SANS HALOGÈNE'' 6mm TT</t>
  </si>
  <si>
    <t>100mts CÂBLE FLEXIBLE ''HALOGÈNE SANS'' 6mm BLEU</t>
  </si>
  <si>
    <t>JATA*PORTE-SERVIETTES ÉLECTRIQUE EN ALUMINIUM 70W</t>
  </si>
  <si>
    <t>JATA*CHAUFFAGE 700W AVEC THERMOSTAT</t>
  </si>
  <si>
    <t>CÂBLE LIGNE 0,8mm BLANC (REGLETAS)</t>
  </si>
  <si>
    <t>100mts CABLE LINEA RIGIDO 1,5mm TOMA TIERRA TIERRA TIERRA EARTH</t>
  </si>
  <si>
    <t>100mts CÂBLE LIGNE RIGIDE 2,5mm MARRON</t>
  </si>
  <si>
    <t>100mts CÂBLE LIGNE RIGIDE 2,5mm TOMA TIER TIERRA TERRA</t>
  </si>
  <si>
    <t>CÂBLE LIGNE RIGIDE 2,5mm BLEU</t>
  </si>
  <si>
    <t>100mts CABLE LINEA RIGIDO 4mm TOMA TIER TIER EARTH</t>
  </si>
  <si>
    <t>100mts CÂBLE TUYAU 2x1,5mm BLANC</t>
  </si>
  <si>
    <t>100mts CABLE CABLE HOSE 2x1mm WHITE</t>
  </si>
  <si>
    <t>100mts TUYAU CABLE 2x2,5mm BLANC</t>
  </si>
  <si>
    <t>100mts TUYAU CABLE 3x1,5mm BLANC</t>
  </si>
  <si>
    <t>100mts CÂBLE TUYAU 3x1mm BLANC</t>
  </si>
  <si>
    <t>100mts CÂBLE TUYAU CÂBLE 3x2,5mm BLANC</t>
  </si>
  <si>
    <t>TUYAU CÂBLE 3x2,5mm GRIS</t>
  </si>
  <si>
    <t>100mts CÂBLE TUYAU CÂBLE 3x4mm BLANC</t>
  </si>
  <si>
    <t>100mts TUYAU DE CÂBLE ACRYLIQUE TUYAU 2x1mm NOIR</t>
  </si>
  <si>
    <t>100mts TUYAU DE CÂBLE TUYAU ACRYLIQUE 2x1,5mm NOIR</t>
  </si>
  <si>
    <t>100mts TUYAU ACRYLIQUE CÂBLE 2x2,5mm NOIR</t>
  </si>
  <si>
    <t>TUYAU ACRYLIQUE CÂBLE 2x2,5mm BLANC</t>
  </si>
  <si>
    <t>100mts TUYAU DE CÂBLE TUYAU ACRYLIQUE 3x1mm NOIR</t>
  </si>
  <si>
    <t>100mts TUYAU DE CÂBLAGE TUYAU ACRYLIQUE 3x1,5mm NOIR</t>
  </si>
  <si>
    <t>100mts TUYAU ACRYLIQUE CÂBLE 3x2,5mm NOIR</t>
  </si>
  <si>
    <t>100mts TUYAU DE CÂBLE TUYAU 3x4 NOIR</t>
  </si>
  <si>
    <t>100mts TUYAU DE CÂBLE TUYAU ACRYLIQUE 4x1mm NOIR</t>
  </si>
  <si>
    <t>100mts TUYAU DE CÂBLE TUYAU ACRYLIQUE 4x1,5mm NOIR</t>
  </si>
  <si>
    <t>100mts TUYAU ACRYLIQUE CÂBLE 4x2,5mm NOIR</t>
  </si>
  <si>
    <t>100MTS TUYAU ACRYLIQUE CABLE NOIR 5X1</t>
  </si>
  <si>
    <t>TUYAU ACRYLIQUE CÂBLE 5x1,5mm</t>
  </si>
  <si>
    <t>CÂBLE DE TUYAU ACRYLIQUE 5x2,5mm</t>
  </si>
  <si>
    <t>100MTS TUYAU ACRYLIQUE NOIR 6X1</t>
  </si>
  <si>
    <t>100mts CÂBLE DE TUYAU ACRYLIQUE NOIR 7X1</t>
  </si>
  <si>
    <t>100mts TUYAU CABLE ''HALOGENE FREE'' 2x1,5</t>
  </si>
  <si>
    <t>100mts CÂBLE TUYAU ''TUYAU HALOGÈNE LIBRE'' 2x2,5</t>
  </si>
  <si>
    <t>100mts TUYAU DE CÂBLE ''HALOGÈNE LIBRE'' 3x1,5</t>
  </si>
  <si>
    <t>100mts TUYAU DE CÂBLE ''HALOGÈNE LIBRE'' 3x2,5</t>
  </si>
  <si>
    <t>TUYAU CABLE ''HALOGÈNE LIBRE'' 5x1,5mm VERT</t>
  </si>
  <si>
    <t>TUYAU CÂBLE ''HALOGÈNE LIBRE'' 5x2,5mm VERT</t>
  </si>
  <si>
    <t>100mts CÂBLE DE TUYAU PLAT 2x0,7mm BLANC</t>
  </si>
  <si>
    <t>CÂBLE DE TUYAU PLAT 2x0,75mm NOIR</t>
  </si>
  <si>
    <t>100mts CÂBLE DE TUYAU PLAT 2x1,5mm BLANC</t>
  </si>
  <si>
    <t>100mts CÂBLE TUYAU PLAT 2x1mm BLANC</t>
  </si>
  <si>
    <t>100mts CÂBLE TUYAU PLAT 2x2,5mm BLANC</t>
  </si>
  <si>
    <t>100mts CÂBLE TUYAU PLAT 3x1,5mm BLANC</t>
  </si>
  <si>
    <t>100mts CÂBLE TUYAU PLAT 3x1mm BLANC</t>
  </si>
  <si>
    <t>100mts CÂBLE PARALLELE 2x0,5mm BLANC</t>
  </si>
  <si>
    <t>100mts CÂBLE PARALLÈLE 2x0,75mm BLANC</t>
  </si>
  <si>
    <t>100mts CÂBLE PARALLELE 2X0,75mm TRANSPARENT</t>
  </si>
  <si>
    <t>100mts CÂBLE PARALLÈLE 2x1.5mm BLANC</t>
  </si>
  <si>
    <t>100mts CÂBLE PARALLEL 2x1mm BLANC</t>
  </si>
  <si>
    <t>100mts CÂBLE PARALLEL 2x1mm TRANSPARENT</t>
  </si>
  <si>
    <t>CÂBLE PARALLÈLE 3x0,75mm BLANC</t>
  </si>
  <si>
    <t>SOGO*HEATER FAN HEATER 2000W 2 POSITIONS</t>
  </si>
  <si>
    <t>100m CÂBLE DE TÉLÉPHONE 4 VOIES PLAT BEIGE BEIGE</t>
  </si>
  <si>
    <t>100m NOIR CÂBLE TÉLÉPHONIQUE 4 VOIES PLAT NOIR</t>
  </si>
  <si>
    <t>100m CÂBLE TÉLÉPHONIQUE ROND 2 VOIES BEIG ''ICT'' 100m CÂBLE TÉLÉPHONIQUE ROND 2 VOIES NOIR</t>
  </si>
  <si>
    <t>100m CÂBLE TÉLÉPHONIQUE ROND 4 VOIES BEIG ''ICT'' 4 VOIES BEIG</t>
  </si>
  <si>
    <t>100M CÂBLE COAXIAL BLANC ''TV'' 100M CÂBLE COAXIAL BLANC ''TV'' CÂBLE</t>
  </si>
  <si>
    <t>CÂBLE COAXIAL NUMÉRIQUE 100M BLANC OU APANT. TV''''.</t>
  </si>
  <si>
    <t>100 CÂBLE COAXIAL NOIR ''TV'' 100 CÂBLE COAXIAL NOIR ''TV'' 100 CÂBLE COAXIAL NOIR ''TV</t>
  </si>
  <si>
    <t>V*100m UTP CAT.5E CABLE 24AWG RIGID</t>
  </si>
  <si>
    <t>V*305m UTP CAT.5E CABLE 24AWG RIGID</t>
  </si>
  <si>
    <t>90mt. MINICANAL 10mmx16mm ADHESIF</t>
  </si>
  <si>
    <t>40mt. MINICANAL 25mmx17mm ADHESIF</t>
  </si>
  <si>
    <t>180mt. MINICANNEL 7mmx12mm</t>
  </si>
  <si>
    <t>160mt. MINICANAL 7mmx12mm ADHESIVE</t>
  </si>
  <si>
    <t>TUBE EPITUBE 16mm NOIR</t>
  </si>
  <si>
    <t>mts. TUBE RIGIDE 20mm GRIS SANS HALOGÈNE</t>
  </si>
  <si>
    <t>TUBE EPITUBE 25mm NOIR</t>
  </si>
  <si>
    <t>CONNEXION 2mt. BAGUE PLATTE 2x1 BL</t>
  </si>
  <si>
    <t>CONNECTEUR DE CÂBLE 3x1.5 BL.1.5m EXTERIEUR 80mm</t>
  </si>
  <si>
    <t>EXTRECTRONIC*EXTERMINATEUR D’INSECTES 2x8W</t>
  </si>
  <si>
    <t>EXT215*EXTERMINATEUR D’INSECTES 2x15W</t>
  </si>
  <si>
    <t>EXTERTRONIC*EXTERMINATEUR INSECTES 2x6W</t>
  </si>
  <si>
    <t>EXTERTRONIC*EXTERMINATEUR D’INSECTES 1x6W</t>
  </si>
  <si>
    <t>EXTERMINATEUR D’INSECTES 3W NOIR AVEC INTERRUPTEUR</t>
  </si>
  <si>
    <t>EXTERMINATEUR D’INSECTES 2x15W</t>
  </si>
  <si>
    <t>REMPLACEMENT AMPOULE EXT2 3W</t>
  </si>
  <si>
    <t>MATAMOSQUITOS DE PASTILLE ENFICHABLE</t>
  </si>
  <si>
    <t>BOÎTE DE 30 COMPRIMÉS ANTI-MOUSTIQUES</t>
  </si>
  <si>
    <t>RAQUETTE MATAMOSQUITOS RECHARGEABLE 52*21.5cm CE</t>
  </si>
  <si>
    <t>BJF*PLAFON ARILLO BLANC DE 20 cm</t>
  </si>
  <si>
    <t>BJF*PLAFON ARILLO BLANC DE 25 cm</t>
  </si>
  <si>
    <t>BJF*DOWNLIGHT SURFACE BLANC CARRÉ ZAMAK</t>
  </si>
  <si>
    <t>PLAFOND CIRCULAIRE MIEL ø20 E-27</t>
  </si>
  <si>
    <t>CERCEAU DÉCORÉ À LA MAIN JAUNE</t>
  </si>
  <si>
    <t>VERRE MAT POUR 9P30</t>
  </si>
  <si>
    <t>VERRE DE REMPLACEMENT 25 MATE</t>
  </si>
  <si>
    <t>ALZA*CASSEROLE ø18 cm</t>
  </si>
  <si>
    <t>ALZA*CASSEROLE ø20 cm</t>
  </si>
  <si>
    <t>ALZA*CASSEROLE ø22 cm</t>
  </si>
  <si>
    <t>ALZA*CASSEROLE ø24 cm</t>
  </si>
  <si>
    <t>ALZA*CASSEROLE ø28 cm</t>
  </si>
  <si>
    <t>ALZA*CASSEROLE ø32 cm</t>
  </si>
  <si>
    <t>POT DE CUISSON ALZA*POT ø16 cm</t>
  </si>
  <si>
    <t>POT de 18 cm ALZA*</t>
  </si>
  <si>
    <t>POT de 20 cm ALZA*</t>
  </si>
  <si>
    <t>POT EN VERRE À L’ENVERS*POT ø22 cm</t>
  </si>
  <si>
    <t>POT ALZA*POT ø24 cm</t>
  </si>
  <si>
    <t>ALZA*POT ø32 cm</t>
  </si>
  <si>
    <t>POT HAUT* ø22 cm</t>
  </si>
  <si>
    <t>POT EN PLASTIQUE DE 24 CM*</t>
  </si>
  <si>
    <t>LEVER*POT ø16 cm</t>
  </si>
  <si>
    <t>TIGE*TARTARE ø20 cm</t>
  </si>
  <si>
    <t>TIGE*TARTARE ø24 cm</t>
  </si>
  <si>
    <t>TIGE*TARTARE ø28 cm</t>
  </si>
  <si>
    <t>HAUT*PLATEAU ø32 cm</t>
  </si>
  <si>
    <t>ALZA CAFETIÈRE ALUMINIUM 3 TASSES VITRO</t>
  </si>
  <si>
    <t>ALZA CAFETIÈRE ALUMINIUM 12 TASSES VITRO</t>
  </si>
  <si>
    <t>ALZA*CAFETIÈRE CENIT 12 TASSES</t>
  </si>
  <si>
    <t>HAUT* DE 28 cm EASY</t>
  </si>
  <si>
    <t>CISAILLE INOX ALZA*INOX ø20 cm</t>
  </si>
  <si>
    <t>SET D’USTENSILES DE CUISINE 4 PIÈCES ALZA*</t>
  </si>
  <si>
    <t>ALZA*JEU 6 PIÈCES + SUPPORT CUISINE</t>
  </si>
  <si>
    <t>LEVER*CUILLÈRE</t>
  </si>
  <si>
    <t>ALZA*ÉCUMOIRE</t>
  </si>
  <si>
    <t>LEVER*FOURCHETTE</t>
  </si>
  <si>
    <t>ALZA*SUPPORT USTENSILES DE CUISINE</t>
  </si>
  <si>
    <t>ARCOS*COUTEAU ARCOS 80mm</t>
  </si>
  <si>
    <t>ARCOS*COUTEAU ARCOS 105mm LÉGUMES</t>
  </si>
  <si>
    <t>ARCS*COUTEAU ARCS 150mm CUISINE</t>
  </si>
  <si>
    <t>ARCS*COUTEAU ARCS 215mm CUISINIER</t>
  </si>
  <si>
    <t>ARCOS*COUTEAU ARCOS 210mm</t>
  </si>
  <si>
    <t>ARCOS*COUTEAU ARCOS 250mm PÂTISSIER</t>
  </si>
  <si>
    <t>ARCEAUX* COUTEAU 85 mm</t>
  </si>
  <si>
    <t>ARCOS* CISEAUX ELECTRICIENS 140mm</t>
  </si>
  <si>
    <t>ARCOS*COUTEAU DE PORC 110mm</t>
  </si>
  <si>
    <t>ARCEAUX*FOURCHE 90 mm</t>
  </si>
  <si>
    <t>ALTUNA*COUPE-HAIES DROITE 52cm</t>
  </si>
  <si>
    <t>ALTUNA*COUPE-HAIES 52cm</t>
  </si>
  <si>
    <t>ALTUNA*SCIE DENTELÉE JAPONAISE 330mm/13’'</t>
  </si>
  <si>
    <t>ALTUNA*SCIE AVEC ÉTUI 270mm/10,5''</t>
  </si>
  <si>
    <t>ALTUNA*SCIE AVEC ÉTUI 300mm/12''</t>
  </si>
  <si>
    <t>ALTUNA*SCIE DENTELÉE JAPONAISE 200mm/8'</t>
  </si>
  <si>
    <t>ALTUNA*TIJ.PODAR 2 MAINS 42cm S.CRIPTON</t>
  </si>
  <si>
    <t>ALTUNA*TIJ.PODAR 2 MAINS 50cm S.CRIPTON</t>
  </si>
  <si>
    <t>ALTUNA*TIJ.PODAR PROFESSIONNEL 82 cm</t>
  </si>
  <si>
    <t>ALTUNA*TIJ.PODAR 2 MAINS TÉLESCOPIQUES EXT.63-96cm</t>
  </si>
  <si>
    <t>ALTUNA*TIJ.PODAR FORGÉE 23 cm</t>
  </si>
  <si>
    <t>ALTUNA*TIJ.PODAR EN VERT 20cm</t>
  </si>
  <si>
    <t>ALTUNA*TIJ.CHAPA MADRID 19 cm</t>
  </si>
  <si>
    <t>ALTUNA*TIJ.CHAPA MADRID 22 cm</t>
  </si>
  <si>
    <t>ALTUNA*TIJ.CHAPA MADRID 25 cm</t>
  </si>
  <si>
    <t>ALTUNA*TIJ.CHAPA MADRID 35 cm</t>
  </si>
  <si>
    <t>ALTUNA*TIJ.CHAPA MADRID 40 cm</t>
  </si>
  <si>
    <t>ALTUNA*TIJ.CHAPA COUPE DROITE 25cm</t>
  </si>
  <si>
    <t>ALTUNA*TIJ.PODAR FIBRE 21 cm</t>
  </si>
  <si>
    <t>ALTUNA*TIJ.PODAR LAMINÉE 20 cm</t>
  </si>
  <si>
    <t>ALTUNA*TIJ.PODAR LAMINÉE 23 cm</t>
  </si>
  <si>
    <t>ALTUNA*TIJ.PODAR FORGÉE 20 cm</t>
  </si>
  <si>
    <t>ALTUNA*TIJ.PODAR ALUMINIUM FORGÉ 21 cm</t>
  </si>
  <si>
    <t>ALTUNA*HACHE VIZCAINE 400gr</t>
  </si>
  <si>
    <t>ALTUNA*HACHE DE BISCAYE 600gr</t>
  </si>
  <si>
    <t>ALTUNA*HACHE VIZCAINE 1250gr</t>
  </si>
  <si>
    <t>ALTUNA*SCIE TÉLESCOPIQUE PERTIGA 2+2m</t>
  </si>
  <si>
    <t>ALTUNA*PERTIGA 3+2 m</t>
  </si>
  <si>
    <t>ALTUNA*CISEAUX TÉLESCOPIQUES DE 1,3 À 2 MTS</t>
  </si>
  <si>
    <t>ALTUNA*CISEAUX TÉLESCOPIQUES DE 1,8 À 3 MTS</t>
  </si>
  <si>
    <t>ALTUNA*TIJ.PODAR 2 MAINS 46cm S.CRIPTON</t>
  </si>
  <si>
    <t>RÉVEIL DIGITAL LUMINEUX</t>
  </si>
  <si>
    <t>ÉCOUTEUR DE BOTON 50Hz-20KHz</t>
  </si>
  <si>
    <t>RADIO-CALENDRIER-HORLOGE DE BUREAU</t>
  </si>
  <si>
    <t>ÉCOUTEUR DE BOTON 100Hz-12KHz</t>
  </si>
  <si>
    <t>RÉVEIL ANALOGIQUE LILAS</t>
  </si>
  <si>
    <t>BIKAIN*TIJ.MANO 22cm RECUBR. TEFLON</t>
  </si>
  <si>
    <t>BIKAIN*TIJ.1ANCHE RÉGLABLE</t>
  </si>
  <si>
    <t>BIKAIN*TIJ.COUPE-SEAUX TELES.EXT.68 A 88 cm</t>
  </si>
  <si>
    <t>BIKAIN*TIJ.1MAIN VENDANGE 18cm</t>
  </si>
  <si>
    <t>CHARIOT POUR ENFANTS</t>
  </si>
  <si>
    <t>BOJ*BLISTER OUVRE-BOÎTE PINCE CHROMÉE</t>
  </si>
  <si>
    <t>BOJ*BLISTER PAPILLON</t>
  </si>
  <si>
    <t>BOJ*TAPON CAVA NICKELÉ</t>
  </si>
  <si>
    <t>BOJ*CAPSULE DE COUPE CAP CUT</t>
  </si>
  <si>
    <t>BOJ*COUPE LES CAPSULES MURALES</t>
  </si>
  <si>
    <t>BOJ*CHAUSSEUR AVEC CROCHET 11,5cm</t>
  </si>
  <si>
    <t>BOJ*CHAUSSEUR AVEC CROCHET DE 16 cm</t>
  </si>
  <si>
    <t>BOJ*CAPSULEUR POUR SAUCISSES EN VRAC</t>
  </si>
  <si>
    <t>BOJ*BLISTER CAPSULEUR ENROBÉ</t>
  </si>
  <si>
    <t>BOJ*DÉCAPEUR DE PAROI NICKELÉ</t>
  </si>
  <si>
    <t>BOJ*TIRE-BOUCHON BARMAN</t>
  </si>
  <si>
    <t>BOJ*BLISTER TIRE-BOUCHON BARMAN</t>
  </si>
  <si>
    <t>BOJ*BLISTER TIRE-BOUCHON BARMAN AVEC COUTEAU</t>
  </si>
  <si>
    <t>BOJ*TIRE-BOUCHON TYPE CAVE CHROMÉ</t>
  </si>
  <si>
    <t>BOJ*BLISTER TIRE-BOUCHON TYPE CAVE CHROMÉ</t>
  </si>
  <si>
    <t>BOJ*TIRE-BOUCHON MURAL CHROMÉ</t>
  </si>
  <si>
    <t>BOJ*TIRE-BOUCHON MUR CHROMÉ SUPPORT BOIS</t>
  </si>
  <si>
    <t>RADIO CASSETTE PORTABLE CD/MP3</t>
  </si>
  <si>
    <t>OEILLETS*CISEAUX 9,5'' COUPEUSE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</si>
</sst>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22C3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2" fontId="0" fillId="0" borderId="0" xfId="0" applyNumberFormat="1"/>
    <xf numFmtId="3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4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37"/>
  <sheetViews>
    <sheetView tabSelected="1" workbookViewId="0">
      <pane ySplit="1" topLeftCell="A8193" activePane="bottomLeft" state="frozen"/>
      <selection pane="bottomLeft" activeCell="F8241" sqref="F8241"/>
    </sheetView>
  </sheetViews>
  <sheetFormatPr baseColWidth="10" defaultColWidth="9.08984375" defaultRowHeight="14.5" x14ac:dyDescent="0.35"/>
  <cols>
    <col min="2" max="2" width="75" customWidth="1"/>
    <col min="3" max="3" width="10" customWidth="1"/>
    <col min="4" max="4" width="12.6328125" customWidth="1"/>
    <col min="5" max="5" width="8.08984375" customWidth="1"/>
    <col min="6" max="6" width="13.54296875" customWidth="1"/>
    <col min="7" max="7" width="12" customWidth="1"/>
    <col min="8" max="8" width="9.08984375" style="2"/>
    <col min="9" max="9" width="11.54296875" style="2" bestFit="1" customWidth="1"/>
  </cols>
  <sheetData>
    <row r="1" spans="1:9" x14ac:dyDescent="0.35">
      <c r="A1" t="s">
        <v>0</v>
      </c>
      <c r="B1" t="s">
        <v>1</v>
      </c>
      <c r="C1" s="4" t="s">
        <v>17651</v>
      </c>
      <c r="D1" s="4" t="s">
        <v>2</v>
      </c>
      <c r="E1" s="5" t="s">
        <v>17652</v>
      </c>
      <c r="F1" s="5" t="s">
        <v>3</v>
      </c>
      <c r="G1" s="6" t="s">
        <v>4</v>
      </c>
      <c r="H1" t="s">
        <v>5</v>
      </c>
      <c r="I1" t="s">
        <v>6</v>
      </c>
    </row>
    <row r="2" spans="1:9" x14ac:dyDescent="0.35">
      <c r="A2" t="s">
        <v>7</v>
      </c>
      <c r="B2" t="s">
        <v>17653</v>
      </c>
      <c r="C2">
        <v>0</v>
      </c>
      <c r="E2">
        <v>9</v>
      </c>
      <c r="F2" t="s">
        <v>8</v>
      </c>
      <c r="G2">
        <v>9</v>
      </c>
      <c r="H2" s="2">
        <v>0.79200000000000004</v>
      </c>
      <c r="I2" s="2">
        <f t="shared" ref="I2:I65" si="0">G2*H2</f>
        <v>7.1280000000000001</v>
      </c>
    </row>
    <row r="3" spans="1:9" x14ac:dyDescent="0.35">
      <c r="A3" t="s">
        <v>9</v>
      </c>
      <c r="B3" t="s">
        <v>17654</v>
      </c>
      <c r="C3">
        <v>0</v>
      </c>
      <c r="E3">
        <v>2</v>
      </c>
      <c r="F3" t="s">
        <v>8</v>
      </c>
      <c r="G3">
        <v>2</v>
      </c>
      <c r="H3" s="2">
        <v>1.6511</v>
      </c>
      <c r="I3" s="2">
        <f t="shared" si="0"/>
        <v>3.3022</v>
      </c>
    </row>
    <row r="4" spans="1:9" x14ac:dyDescent="0.35">
      <c r="A4" t="s">
        <v>10</v>
      </c>
      <c r="B4" t="s">
        <v>11</v>
      </c>
      <c r="C4">
        <v>0</v>
      </c>
      <c r="E4">
        <v>11</v>
      </c>
      <c r="F4" t="s">
        <v>12</v>
      </c>
      <c r="G4">
        <v>11</v>
      </c>
      <c r="H4" s="2">
        <v>0.39380000000000004</v>
      </c>
      <c r="I4" s="2">
        <f t="shared" si="0"/>
        <v>4.3318000000000003</v>
      </c>
    </row>
    <row r="5" spans="1:9" x14ac:dyDescent="0.35">
      <c r="A5" t="s">
        <v>13</v>
      </c>
      <c r="B5" t="s">
        <v>17655</v>
      </c>
      <c r="C5">
        <v>0</v>
      </c>
      <c r="E5">
        <v>7</v>
      </c>
      <c r="F5" t="s">
        <v>12</v>
      </c>
      <c r="G5">
        <v>7</v>
      </c>
      <c r="H5" s="2">
        <v>0.39380000000000004</v>
      </c>
      <c r="I5" s="2">
        <f t="shared" si="0"/>
        <v>2.7566000000000002</v>
      </c>
    </row>
    <row r="6" spans="1:9" x14ac:dyDescent="0.35">
      <c r="A6" t="s">
        <v>14</v>
      </c>
      <c r="B6" t="s">
        <v>17656</v>
      </c>
      <c r="C6">
        <v>0</v>
      </c>
      <c r="E6">
        <v>6</v>
      </c>
      <c r="F6" t="s">
        <v>12</v>
      </c>
      <c r="G6">
        <v>6</v>
      </c>
      <c r="H6" s="2">
        <v>1.0494000000000001</v>
      </c>
      <c r="I6" s="2">
        <f t="shared" si="0"/>
        <v>6.2964000000000002</v>
      </c>
    </row>
    <row r="7" spans="1:9" x14ac:dyDescent="0.35">
      <c r="A7" t="s">
        <v>15</v>
      </c>
      <c r="B7" t="s">
        <v>16</v>
      </c>
      <c r="C7">
        <v>0</v>
      </c>
      <c r="E7">
        <v>12</v>
      </c>
      <c r="F7" t="s">
        <v>12</v>
      </c>
      <c r="G7">
        <v>12</v>
      </c>
      <c r="H7" s="2">
        <v>0.88880000000000015</v>
      </c>
      <c r="I7" s="2">
        <f t="shared" si="0"/>
        <v>10.665600000000001</v>
      </c>
    </row>
    <row r="8" spans="1:9" x14ac:dyDescent="0.35">
      <c r="A8" t="s">
        <v>17</v>
      </c>
      <c r="B8" t="s">
        <v>18</v>
      </c>
      <c r="C8">
        <v>0</v>
      </c>
      <c r="E8">
        <v>19</v>
      </c>
      <c r="F8" t="s">
        <v>12</v>
      </c>
      <c r="G8">
        <v>19</v>
      </c>
      <c r="H8" s="2">
        <v>0.90200000000000002</v>
      </c>
      <c r="I8" s="2">
        <f t="shared" si="0"/>
        <v>17.138000000000002</v>
      </c>
    </row>
    <row r="9" spans="1:9" x14ac:dyDescent="0.35">
      <c r="A9" t="s">
        <v>19</v>
      </c>
      <c r="B9" t="s">
        <v>17657</v>
      </c>
      <c r="C9">
        <v>0</v>
      </c>
      <c r="E9">
        <v>8</v>
      </c>
      <c r="F9" t="s">
        <v>12</v>
      </c>
      <c r="G9">
        <v>8</v>
      </c>
      <c r="H9" s="2">
        <v>0.98560000000000014</v>
      </c>
      <c r="I9" s="2">
        <f t="shared" si="0"/>
        <v>7.8848000000000011</v>
      </c>
    </row>
    <row r="10" spans="1:9" x14ac:dyDescent="0.35">
      <c r="A10" t="s">
        <v>20</v>
      </c>
      <c r="B10" t="s">
        <v>17658</v>
      </c>
      <c r="C10">
        <v>0</v>
      </c>
      <c r="E10">
        <v>4</v>
      </c>
      <c r="F10" t="s">
        <v>12</v>
      </c>
      <c r="G10">
        <v>4</v>
      </c>
      <c r="H10" s="2">
        <v>1.0703</v>
      </c>
      <c r="I10" s="2">
        <f t="shared" si="0"/>
        <v>4.2812000000000001</v>
      </c>
    </row>
    <row r="11" spans="1:9" x14ac:dyDescent="0.35">
      <c r="A11" t="s">
        <v>21</v>
      </c>
      <c r="B11" t="s">
        <v>17659</v>
      </c>
      <c r="C11">
        <v>0</v>
      </c>
      <c r="E11">
        <v>7</v>
      </c>
      <c r="F11" t="s">
        <v>12</v>
      </c>
      <c r="G11">
        <v>7</v>
      </c>
      <c r="H11" s="2">
        <v>1.1000000000000001</v>
      </c>
      <c r="I11" s="2">
        <f t="shared" si="0"/>
        <v>7.7000000000000011</v>
      </c>
    </row>
    <row r="12" spans="1:9" x14ac:dyDescent="0.35">
      <c r="A12" t="s">
        <v>22</v>
      </c>
      <c r="B12" t="s">
        <v>17660</v>
      </c>
      <c r="C12">
        <v>0</v>
      </c>
      <c r="E12">
        <v>7</v>
      </c>
      <c r="F12" t="s">
        <v>12</v>
      </c>
      <c r="G12">
        <v>7</v>
      </c>
      <c r="H12" s="2">
        <v>1.0769</v>
      </c>
      <c r="I12" s="2">
        <f t="shared" si="0"/>
        <v>7.5382999999999996</v>
      </c>
    </row>
    <row r="13" spans="1:9" x14ac:dyDescent="0.35">
      <c r="A13" t="s">
        <v>23</v>
      </c>
      <c r="B13" t="s">
        <v>17661</v>
      </c>
      <c r="C13">
        <v>0</v>
      </c>
      <c r="E13">
        <v>12</v>
      </c>
      <c r="F13" t="s">
        <v>12</v>
      </c>
      <c r="G13">
        <v>12</v>
      </c>
      <c r="H13" s="2">
        <v>1.2793000000000001</v>
      </c>
      <c r="I13" s="2">
        <f t="shared" si="0"/>
        <v>15.351600000000001</v>
      </c>
    </row>
    <row r="14" spans="1:9" x14ac:dyDescent="0.35">
      <c r="A14" t="s">
        <v>24</v>
      </c>
      <c r="B14" t="s">
        <v>17662</v>
      </c>
      <c r="C14">
        <v>0</v>
      </c>
      <c r="E14">
        <v>8</v>
      </c>
      <c r="F14" t="s">
        <v>12</v>
      </c>
      <c r="G14">
        <v>8</v>
      </c>
      <c r="H14" s="2">
        <v>1.1891</v>
      </c>
      <c r="I14" s="2">
        <f t="shared" si="0"/>
        <v>9.5128000000000004</v>
      </c>
    </row>
    <row r="15" spans="1:9" x14ac:dyDescent="0.35">
      <c r="A15" t="s">
        <v>25</v>
      </c>
      <c r="B15" t="s">
        <v>17663</v>
      </c>
      <c r="C15">
        <v>0</v>
      </c>
      <c r="E15">
        <v>25</v>
      </c>
      <c r="F15" t="s">
        <v>12</v>
      </c>
      <c r="G15">
        <v>25</v>
      </c>
      <c r="H15" s="2">
        <v>0.95150000000000001</v>
      </c>
      <c r="I15" s="2">
        <f t="shared" si="0"/>
        <v>23.787500000000001</v>
      </c>
    </row>
    <row r="16" spans="1:9" x14ac:dyDescent="0.35">
      <c r="A16" t="s">
        <v>26</v>
      </c>
      <c r="B16" t="s">
        <v>17664</v>
      </c>
      <c r="C16">
        <v>0</v>
      </c>
      <c r="E16">
        <v>113</v>
      </c>
      <c r="F16" t="s">
        <v>12</v>
      </c>
      <c r="G16">
        <v>113</v>
      </c>
      <c r="H16" s="2">
        <v>0.92620000000000002</v>
      </c>
      <c r="I16" s="2">
        <f t="shared" si="0"/>
        <v>104.6606</v>
      </c>
    </row>
    <row r="17" spans="1:9" x14ac:dyDescent="0.35">
      <c r="A17" t="s">
        <v>27</v>
      </c>
      <c r="B17" t="s">
        <v>17665</v>
      </c>
      <c r="C17">
        <v>0</v>
      </c>
      <c r="E17">
        <v>23</v>
      </c>
      <c r="F17" t="s">
        <v>12</v>
      </c>
      <c r="G17">
        <v>23</v>
      </c>
      <c r="H17" s="2">
        <v>1.1935</v>
      </c>
      <c r="I17" s="2">
        <f t="shared" si="0"/>
        <v>27.450500000000002</v>
      </c>
    </row>
    <row r="18" spans="1:9" x14ac:dyDescent="0.35">
      <c r="A18" t="s">
        <v>28</v>
      </c>
      <c r="B18" t="s">
        <v>17666</v>
      </c>
      <c r="C18">
        <v>0</v>
      </c>
      <c r="E18">
        <v>54</v>
      </c>
      <c r="F18" t="s">
        <v>12</v>
      </c>
      <c r="G18">
        <v>54</v>
      </c>
      <c r="H18" s="2">
        <v>1.5598000000000001</v>
      </c>
      <c r="I18" s="2">
        <f t="shared" si="0"/>
        <v>84.229200000000006</v>
      </c>
    </row>
    <row r="19" spans="1:9" x14ac:dyDescent="0.35">
      <c r="A19" t="s">
        <v>29</v>
      </c>
      <c r="B19" t="s">
        <v>17667</v>
      </c>
      <c r="C19">
        <v>0</v>
      </c>
      <c r="E19">
        <v>5</v>
      </c>
      <c r="F19" t="s">
        <v>12</v>
      </c>
      <c r="G19">
        <v>5</v>
      </c>
      <c r="H19" s="2">
        <v>1.0548999999999999</v>
      </c>
      <c r="I19" s="2">
        <f t="shared" si="0"/>
        <v>5.2744999999999997</v>
      </c>
    </row>
    <row r="20" spans="1:9" x14ac:dyDescent="0.35">
      <c r="A20" t="s">
        <v>30</v>
      </c>
      <c r="B20" t="s">
        <v>17668</v>
      </c>
      <c r="C20">
        <v>0</v>
      </c>
      <c r="E20">
        <v>5</v>
      </c>
      <c r="F20" t="s">
        <v>12</v>
      </c>
      <c r="G20">
        <v>5</v>
      </c>
      <c r="H20" s="2">
        <v>0.98560000000000014</v>
      </c>
      <c r="I20" s="2">
        <f t="shared" si="0"/>
        <v>4.9280000000000008</v>
      </c>
    </row>
    <row r="21" spans="1:9" x14ac:dyDescent="0.35">
      <c r="A21" t="s">
        <v>31</v>
      </c>
      <c r="B21" t="s">
        <v>17669</v>
      </c>
      <c r="C21">
        <v>0</v>
      </c>
      <c r="E21">
        <v>5</v>
      </c>
      <c r="F21" t="s">
        <v>32</v>
      </c>
      <c r="G21">
        <v>5</v>
      </c>
      <c r="H21" s="2">
        <v>4.4825000000000008</v>
      </c>
      <c r="I21" s="2">
        <f t="shared" si="0"/>
        <v>22.412500000000005</v>
      </c>
    </row>
    <row r="22" spans="1:9" x14ac:dyDescent="0.35">
      <c r="A22" t="s">
        <v>33</v>
      </c>
      <c r="B22" t="s">
        <v>17670</v>
      </c>
      <c r="C22">
        <v>4</v>
      </c>
      <c r="E22">
        <v>2</v>
      </c>
      <c r="F22" t="s">
        <v>32</v>
      </c>
      <c r="G22">
        <v>6</v>
      </c>
      <c r="H22" s="2">
        <v>1.8238000000000001</v>
      </c>
      <c r="I22" s="2">
        <f t="shared" si="0"/>
        <v>10.9428</v>
      </c>
    </row>
    <row r="23" spans="1:9" x14ac:dyDescent="0.35">
      <c r="A23" t="s">
        <v>34</v>
      </c>
      <c r="B23" t="s">
        <v>17671</v>
      </c>
      <c r="C23">
        <v>2</v>
      </c>
      <c r="E23">
        <v>7</v>
      </c>
      <c r="F23" t="s">
        <v>32</v>
      </c>
      <c r="G23">
        <v>9</v>
      </c>
      <c r="H23" s="2">
        <v>1.5576000000000001</v>
      </c>
      <c r="I23" s="2">
        <f t="shared" si="0"/>
        <v>14.018400000000002</v>
      </c>
    </row>
    <row r="24" spans="1:9" x14ac:dyDescent="0.35">
      <c r="A24" t="s">
        <v>35</v>
      </c>
      <c r="B24" t="s">
        <v>17672</v>
      </c>
      <c r="C24">
        <v>0</v>
      </c>
      <c r="E24">
        <v>3</v>
      </c>
      <c r="F24" t="s">
        <v>32</v>
      </c>
      <c r="G24">
        <v>3</v>
      </c>
      <c r="H24" s="2">
        <v>2.6290000000000004</v>
      </c>
      <c r="I24" s="2">
        <f t="shared" si="0"/>
        <v>7.8870000000000013</v>
      </c>
    </row>
    <row r="25" spans="1:9" x14ac:dyDescent="0.35">
      <c r="A25" t="s">
        <v>36</v>
      </c>
      <c r="B25" t="s">
        <v>17673</v>
      </c>
      <c r="C25">
        <v>0</v>
      </c>
      <c r="E25">
        <v>2</v>
      </c>
      <c r="F25" t="s">
        <v>37</v>
      </c>
      <c r="G25">
        <v>2</v>
      </c>
      <c r="H25" s="2">
        <v>1.8149999999999999</v>
      </c>
      <c r="I25" s="2">
        <f t="shared" si="0"/>
        <v>3.63</v>
      </c>
    </row>
    <row r="26" spans="1:9" x14ac:dyDescent="0.35">
      <c r="A26" t="s">
        <v>38</v>
      </c>
      <c r="B26" t="s">
        <v>17674</v>
      </c>
      <c r="C26">
        <v>0</v>
      </c>
      <c r="E26">
        <v>5</v>
      </c>
      <c r="F26" t="s">
        <v>39</v>
      </c>
      <c r="G26">
        <v>5</v>
      </c>
      <c r="H26" s="2">
        <v>0.24200000000000002</v>
      </c>
      <c r="I26" s="2">
        <f t="shared" si="0"/>
        <v>1.2100000000000002</v>
      </c>
    </row>
    <row r="27" spans="1:9" x14ac:dyDescent="0.35">
      <c r="A27" t="s">
        <v>40</v>
      </c>
      <c r="B27" t="s">
        <v>17675</v>
      </c>
      <c r="C27">
        <v>3</v>
      </c>
      <c r="E27">
        <v>30</v>
      </c>
      <c r="F27" t="s">
        <v>39</v>
      </c>
      <c r="G27">
        <v>33</v>
      </c>
      <c r="H27" s="2">
        <v>0.23100000000000001</v>
      </c>
      <c r="I27" s="2">
        <f t="shared" si="0"/>
        <v>7.6230000000000002</v>
      </c>
    </row>
    <row r="28" spans="1:9" x14ac:dyDescent="0.35">
      <c r="A28" t="s">
        <v>41</v>
      </c>
      <c r="B28" t="s">
        <v>17676</v>
      </c>
      <c r="C28">
        <v>0</v>
      </c>
      <c r="E28">
        <v>14</v>
      </c>
      <c r="F28" t="s">
        <v>39</v>
      </c>
      <c r="G28">
        <v>14</v>
      </c>
      <c r="H28" s="2">
        <v>0.20900000000000002</v>
      </c>
      <c r="I28" s="2">
        <f t="shared" si="0"/>
        <v>2.9260000000000002</v>
      </c>
    </row>
    <row r="29" spans="1:9" x14ac:dyDescent="0.35">
      <c r="A29" t="s">
        <v>42</v>
      </c>
      <c r="B29" t="s">
        <v>17677</v>
      </c>
      <c r="C29">
        <v>3</v>
      </c>
      <c r="E29">
        <v>2</v>
      </c>
      <c r="F29" t="s">
        <v>39</v>
      </c>
      <c r="G29">
        <v>5</v>
      </c>
      <c r="H29" s="2">
        <v>0.31900000000000001</v>
      </c>
      <c r="I29" s="2">
        <f t="shared" si="0"/>
        <v>1.595</v>
      </c>
    </row>
    <row r="30" spans="1:9" x14ac:dyDescent="0.35">
      <c r="A30" t="s">
        <v>43</v>
      </c>
      <c r="B30" t="s">
        <v>17678</v>
      </c>
      <c r="C30">
        <v>9</v>
      </c>
      <c r="E30">
        <v>2</v>
      </c>
      <c r="F30" t="s">
        <v>44</v>
      </c>
      <c r="G30">
        <v>11</v>
      </c>
      <c r="H30" s="2">
        <v>5.1337000000000002</v>
      </c>
      <c r="I30" s="2">
        <f t="shared" si="0"/>
        <v>56.470700000000001</v>
      </c>
    </row>
    <row r="31" spans="1:9" x14ac:dyDescent="0.35">
      <c r="A31" t="s">
        <v>45</v>
      </c>
      <c r="B31" t="s">
        <v>17679</v>
      </c>
      <c r="C31">
        <v>0</v>
      </c>
      <c r="E31">
        <v>1</v>
      </c>
      <c r="F31" t="s">
        <v>44</v>
      </c>
      <c r="G31">
        <v>1</v>
      </c>
      <c r="H31" s="2">
        <v>5.9631000000000007</v>
      </c>
      <c r="I31" s="2">
        <f t="shared" si="0"/>
        <v>5.9631000000000007</v>
      </c>
    </row>
    <row r="32" spans="1:9" x14ac:dyDescent="0.35">
      <c r="A32" t="s">
        <v>46</v>
      </c>
      <c r="B32" t="s">
        <v>17680</v>
      </c>
      <c r="C32">
        <v>0</v>
      </c>
      <c r="E32">
        <v>7</v>
      </c>
      <c r="F32" t="s">
        <v>47</v>
      </c>
      <c r="G32">
        <v>7</v>
      </c>
      <c r="H32" s="2">
        <v>7.7132000000000005</v>
      </c>
      <c r="I32" s="2">
        <f t="shared" si="0"/>
        <v>53.992400000000004</v>
      </c>
    </row>
    <row r="33" spans="1:9" x14ac:dyDescent="0.35">
      <c r="A33" t="s">
        <v>48</v>
      </c>
      <c r="B33" t="s">
        <v>17681</v>
      </c>
      <c r="C33">
        <v>0</v>
      </c>
      <c r="E33">
        <v>1</v>
      </c>
      <c r="F33" t="s">
        <v>47</v>
      </c>
      <c r="G33">
        <v>1</v>
      </c>
      <c r="H33" s="2">
        <v>7.0180000000000007</v>
      </c>
      <c r="I33" s="2">
        <f t="shared" si="0"/>
        <v>7.0180000000000007</v>
      </c>
    </row>
    <row r="34" spans="1:9" x14ac:dyDescent="0.35">
      <c r="A34" t="s">
        <v>49</v>
      </c>
      <c r="B34" t="s">
        <v>17682</v>
      </c>
      <c r="C34">
        <v>0</v>
      </c>
      <c r="E34">
        <v>3</v>
      </c>
      <c r="F34" t="s">
        <v>50</v>
      </c>
      <c r="G34">
        <v>3</v>
      </c>
      <c r="H34" s="2">
        <v>15.2713</v>
      </c>
      <c r="I34" s="2">
        <f t="shared" si="0"/>
        <v>45.813900000000004</v>
      </c>
    </row>
    <row r="35" spans="1:9" x14ac:dyDescent="0.35">
      <c r="A35" t="s">
        <v>51</v>
      </c>
      <c r="B35" t="s">
        <v>17683</v>
      </c>
      <c r="C35">
        <v>0</v>
      </c>
      <c r="E35">
        <v>9</v>
      </c>
      <c r="F35" t="s">
        <v>52</v>
      </c>
      <c r="G35">
        <v>9</v>
      </c>
      <c r="H35" s="2">
        <v>2.2077000000000004</v>
      </c>
      <c r="I35" s="2">
        <f t="shared" si="0"/>
        <v>19.869300000000003</v>
      </c>
    </row>
    <row r="36" spans="1:9" x14ac:dyDescent="0.35">
      <c r="A36" t="s">
        <v>53</v>
      </c>
      <c r="B36" t="s">
        <v>17684</v>
      </c>
      <c r="C36">
        <v>0</v>
      </c>
      <c r="E36">
        <v>15</v>
      </c>
      <c r="F36" t="s">
        <v>54</v>
      </c>
      <c r="G36">
        <v>15</v>
      </c>
      <c r="H36" s="2">
        <v>4.6222000000000003</v>
      </c>
      <c r="I36" s="2">
        <f t="shared" si="0"/>
        <v>69.332999999999998</v>
      </c>
    </row>
    <row r="37" spans="1:9" x14ac:dyDescent="0.35">
      <c r="A37" t="s">
        <v>55</v>
      </c>
      <c r="B37" t="s">
        <v>17685</v>
      </c>
      <c r="C37">
        <v>0</v>
      </c>
      <c r="E37">
        <v>4</v>
      </c>
      <c r="F37" t="s">
        <v>52</v>
      </c>
      <c r="G37">
        <v>4</v>
      </c>
      <c r="H37" s="2">
        <v>5.5</v>
      </c>
      <c r="I37" s="2">
        <f t="shared" si="0"/>
        <v>22</v>
      </c>
    </row>
    <row r="38" spans="1:9" x14ac:dyDescent="0.35">
      <c r="A38" t="s">
        <v>56</v>
      </c>
      <c r="B38" t="s">
        <v>17686</v>
      </c>
      <c r="C38">
        <v>0</v>
      </c>
      <c r="E38">
        <v>5</v>
      </c>
      <c r="F38" t="s">
        <v>57</v>
      </c>
      <c r="G38">
        <v>5</v>
      </c>
      <c r="H38" s="2">
        <v>0</v>
      </c>
      <c r="I38" s="2">
        <f t="shared" si="0"/>
        <v>0</v>
      </c>
    </row>
    <row r="39" spans="1:9" x14ac:dyDescent="0.35">
      <c r="A39" t="s">
        <v>58</v>
      </c>
      <c r="B39" t="s">
        <v>17687</v>
      </c>
      <c r="C39">
        <v>0</v>
      </c>
      <c r="E39">
        <v>2</v>
      </c>
      <c r="F39" t="s">
        <v>54</v>
      </c>
      <c r="G39">
        <v>2</v>
      </c>
      <c r="H39" s="2">
        <v>3.8401000000000005</v>
      </c>
      <c r="I39" s="2">
        <f t="shared" si="0"/>
        <v>7.680200000000001</v>
      </c>
    </row>
    <row r="40" spans="1:9" x14ac:dyDescent="0.35">
      <c r="A40" t="s">
        <v>59</v>
      </c>
      <c r="B40" t="s">
        <v>17688</v>
      </c>
      <c r="C40">
        <v>0</v>
      </c>
      <c r="E40">
        <v>9</v>
      </c>
      <c r="F40" t="s">
        <v>54</v>
      </c>
      <c r="G40">
        <v>9</v>
      </c>
      <c r="H40" s="2">
        <v>2.0350000000000001</v>
      </c>
      <c r="I40" s="2">
        <f t="shared" si="0"/>
        <v>18.315000000000001</v>
      </c>
    </row>
    <row r="41" spans="1:9" x14ac:dyDescent="0.35">
      <c r="A41" t="s">
        <v>60</v>
      </c>
      <c r="B41" t="s">
        <v>17689</v>
      </c>
      <c r="C41">
        <v>6</v>
      </c>
      <c r="E41">
        <v>4</v>
      </c>
      <c r="F41" t="s">
        <v>61</v>
      </c>
      <c r="G41">
        <v>10</v>
      </c>
      <c r="H41" s="2">
        <v>0.97900000000000009</v>
      </c>
      <c r="I41" s="2">
        <f t="shared" si="0"/>
        <v>9.7900000000000009</v>
      </c>
    </row>
    <row r="42" spans="1:9" x14ac:dyDescent="0.35">
      <c r="A42" t="s">
        <v>62</v>
      </c>
      <c r="B42" t="s">
        <v>17690</v>
      </c>
      <c r="C42">
        <v>16</v>
      </c>
      <c r="E42">
        <v>2</v>
      </c>
      <c r="F42" t="s">
        <v>61</v>
      </c>
      <c r="G42">
        <v>18</v>
      </c>
      <c r="H42" s="2">
        <v>0.86900000000000011</v>
      </c>
      <c r="I42" s="2">
        <f t="shared" si="0"/>
        <v>15.642000000000001</v>
      </c>
    </row>
    <row r="43" spans="1:9" x14ac:dyDescent="0.35">
      <c r="A43" t="s">
        <v>63</v>
      </c>
      <c r="B43" t="s">
        <v>17691</v>
      </c>
      <c r="C43">
        <v>0</v>
      </c>
      <c r="E43">
        <v>8</v>
      </c>
      <c r="F43" t="s">
        <v>61</v>
      </c>
      <c r="G43">
        <v>8</v>
      </c>
      <c r="H43" s="2">
        <v>1.5103000000000002</v>
      </c>
      <c r="I43" s="2">
        <f t="shared" si="0"/>
        <v>12.082400000000002</v>
      </c>
    </row>
    <row r="44" spans="1:9" x14ac:dyDescent="0.35">
      <c r="A44" t="s">
        <v>64</v>
      </c>
      <c r="B44" t="s">
        <v>17692</v>
      </c>
      <c r="C44">
        <v>9</v>
      </c>
      <c r="E44">
        <v>19</v>
      </c>
      <c r="F44" t="s">
        <v>61</v>
      </c>
      <c r="G44">
        <v>28</v>
      </c>
      <c r="H44" s="2">
        <v>0.47630000000000006</v>
      </c>
      <c r="I44" s="2">
        <f t="shared" si="0"/>
        <v>13.336400000000001</v>
      </c>
    </row>
    <row r="45" spans="1:9" x14ac:dyDescent="0.35">
      <c r="A45" t="s">
        <v>65</v>
      </c>
      <c r="B45" t="s">
        <v>17693</v>
      </c>
      <c r="C45">
        <v>11</v>
      </c>
      <c r="E45">
        <v>13</v>
      </c>
      <c r="F45" t="s">
        <v>61</v>
      </c>
      <c r="G45">
        <v>24</v>
      </c>
      <c r="H45" s="2">
        <v>0.93500000000000005</v>
      </c>
      <c r="I45" s="2">
        <f t="shared" si="0"/>
        <v>22.44</v>
      </c>
    </row>
    <row r="46" spans="1:9" x14ac:dyDescent="0.35">
      <c r="A46" t="s">
        <v>66</v>
      </c>
      <c r="B46" t="s">
        <v>17694</v>
      </c>
      <c r="C46">
        <v>0</v>
      </c>
      <c r="E46">
        <v>30</v>
      </c>
      <c r="F46" t="s">
        <v>61</v>
      </c>
      <c r="G46">
        <v>30</v>
      </c>
      <c r="H46" s="2">
        <v>3.1405000000000003</v>
      </c>
      <c r="I46" s="2">
        <f t="shared" si="0"/>
        <v>94.215000000000003</v>
      </c>
    </row>
    <row r="47" spans="1:9" x14ac:dyDescent="0.35">
      <c r="A47" t="s">
        <v>67</v>
      </c>
      <c r="B47" t="s">
        <v>17695</v>
      </c>
      <c r="C47">
        <v>0</v>
      </c>
      <c r="E47">
        <v>4</v>
      </c>
      <c r="F47" t="s">
        <v>61</v>
      </c>
      <c r="G47">
        <v>4</v>
      </c>
      <c r="H47" s="2">
        <v>3.4320000000000004</v>
      </c>
      <c r="I47" s="2">
        <f t="shared" si="0"/>
        <v>13.728000000000002</v>
      </c>
    </row>
    <row r="48" spans="1:9" x14ac:dyDescent="0.35">
      <c r="A48" t="s">
        <v>68</v>
      </c>
      <c r="B48" t="s">
        <v>17696</v>
      </c>
      <c r="C48">
        <v>0</v>
      </c>
      <c r="E48">
        <v>7</v>
      </c>
      <c r="F48" t="s">
        <v>69</v>
      </c>
      <c r="G48">
        <v>7</v>
      </c>
      <c r="H48" s="2">
        <v>1.881</v>
      </c>
      <c r="I48" s="2">
        <f t="shared" si="0"/>
        <v>13.167</v>
      </c>
    </row>
    <row r="49" spans="1:9" x14ac:dyDescent="0.35">
      <c r="A49" t="s">
        <v>70</v>
      </c>
      <c r="B49" t="s">
        <v>17697</v>
      </c>
      <c r="C49">
        <v>4</v>
      </c>
      <c r="E49">
        <v>1</v>
      </c>
      <c r="F49" t="s">
        <v>69</v>
      </c>
      <c r="G49">
        <v>5</v>
      </c>
      <c r="H49" s="2">
        <v>0.44880000000000003</v>
      </c>
      <c r="I49" s="2">
        <f t="shared" si="0"/>
        <v>2.2440000000000002</v>
      </c>
    </row>
    <row r="50" spans="1:9" x14ac:dyDescent="0.35">
      <c r="A50" t="s">
        <v>71</v>
      </c>
      <c r="B50" t="s">
        <v>17698</v>
      </c>
      <c r="C50">
        <v>0</v>
      </c>
      <c r="E50">
        <v>9</v>
      </c>
      <c r="F50" t="s">
        <v>72</v>
      </c>
      <c r="G50">
        <v>9</v>
      </c>
      <c r="H50" s="2">
        <v>0.52360000000000007</v>
      </c>
      <c r="I50" s="2">
        <f t="shared" si="0"/>
        <v>4.7124000000000006</v>
      </c>
    </row>
    <row r="51" spans="1:9" x14ac:dyDescent="0.35">
      <c r="A51" t="s">
        <v>73</v>
      </c>
      <c r="B51" t="s">
        <v>17699</v>
      </c>
      <c r="C51">
        <v>0</v>
      </c>
      <c r="E51">
        <v>7</v>
      </c>
      <c r="F51" t="s">
        <v>69</v>
      </c>
      <c r="G51">
        <v>7</v>
      </c>
      <c r="H51" s="2">
        <v>0.99770000000000014</v>
      </c>
      <c r="I51" s="2">
        <f t="shared" si="0"/>
        <v>6.9839000000000011</v>
      </c>
    </row>
    <row r="52" spans="1:9" x14ac:dyDescent="0.35">
      <c r="A52" t="s">
        <v>74</v>
      </c>
      <c r="B52" t="s">
        <v>17700</v>
      </c>
      <c r="C52">
        <v>0</v>
      </c>
      <c r="E52">
        <v>6</v>
      </c>
      <c r="F52" t="s">
        <v>69</v>
      </c>
      <c r="G52">
        <v>6</v>
      </c>
      <c r="H52" s="2">
        <v>1.0328999999999999</v>
      </c>
      <c r="I52" s="2">
        <f t="shared" si="0"/>
        <v>6.1974</v>
      </c>
    </row>
    <row r="53" spans="1:9" x14ac:dyDescent="0.35">
      <c r="A53" t="s">
        <v>75</v>
      </c>
      <c r="B53" t="s">
        <v>17701</v>
      </c>
      <c r="C53">
        <v>0</v>
      </c>
      <c r="E53">
        <v>13</v>
      </c>
      <c r="F53" t="s">
        <v>69</v>
      </c>
      <c r="G53">
        <v>13</v>
      </c>
      <c r="H53" s="2">
        <v>0.59950000000000014</v>
      </c>
      <c r="I53" s="2">
        <f t="shared" si="0"/>
        <v>7.7935000000000016</v>
      </c>
    </row>
    <row r="54" spans="1:9" x14ac:dyDescent="0.35">
      <c r="A54" t="s">
        <v>76</v>
      </c>
      <c r="B54" t="s">
        <v>17702</v>
      </c>
      <c r="C54">
        <v>9</v>
      </c>
      <c r="E54">
        <v>2</v>
      </c>
      <c r="F54" t="s">
        <v>72</v>
      </c>
      <c r="G54">
        <v>11</v>
      </c>
      <c r="H54" s="2">
        <v>1.3089999999999999</v>
      </c>
      <c r="I54" s="2">
        <f t="shared" si="0"/>
        <v>14.398999999999999</v>
      </c>
    </row>
    <row r="55" spans="1:9" x14ac:dyDescent="0.35">
      <c r="A55" t="s">
        <v>77</v>
      </c>
      <c r="B55" t="s">
        <v>17703</v>
      </c>
      <c r="C55">
        <v>23</v>
      </c>
      <c r="E55">
        <v>2</v>
      </c>
      <c r="F55" t="s">
        <v>72</v>
      </c>
      <c r="G55">
        <v>25</v>
      </c>
      <c r="H55" s="2">
        <v>0.33330000000000004</v>
      </c>
      <c r="I55" s="2">
        <f t="shared" si="0"/>
        <v>8.3325000000000014</v>
      </c>
    </row>
    <row r="56" spans="1:9" x14ac:dyDescent="0.35">
      <c r="A56" t="s">
        <v>78</v>
      </c>
      <c r="B56" t="s">
        <v>17704</v>
      </c>
      <c r="C56">
        <v>0</v>
      </c>
      <c r="E56">
        <v>14</v>
      </c>
      <c r="F56" t="s">
        <v>79</v>
      </c>
      <c r="G56">
        <v>14</v>
      </c>
      <c r="H56" s="2">
        <v>0.79970000000000008</v>
      </c>
      <c r="I56" s="2">
        <f t="shared" si="0"/>
        <v>11.195800000000002</v>
      </c>
    </row>
    <row r="57" spans="1:9" x14ac:dyDescent="0.35">
      <c r="A57" t="s">
        <v>80</v>
      </c>
      <c r="B57" t="s">
        <v>17705</v>
      </c>
      <c r="C57">
        <v>0</v>
      </c>
      <c r="E57">
        <v>1</v>
      </c>
      <c r="F57" t="s">
        <v>81</v>
      </c>
      <c r="G57">
        <v>1</v>
      </c>
      <c r="H57" s="2">
        <v>0.19359999999999999</v>
      </c>
      <c r="I57" s="2">
        <f t="shared" si="0"/>
        <v>0.19359999999999999</v>
      </c>
    </row>
    <row r="58" spans="1:9" x14ac:dyDescent="0.35">
      <c r="A58" t="s">
        <v>82</v>
      </c>
      <c r="B58" t="s">
        <v>17706</v>
      </c>
      <c r="C58">
        <v>0</v>
      </c>
      <c r="E58">
        <v>6</v>
      </c>
      <c r="F58" t="s">
        <v>81</v>
      </c>
      <c r="G58">
        <v>6</v>
      </c>
      <c r="H58" s="2">
        <v>1.3640000000000001</v>
      </c>
      <c r="I58" s="2">
        <f t="shared" si="0"/>
        <v>8.1840000000000011</v>
      </c>
    </row>
    <row r="59" spans="1:9" x14ac:dyDescent="0.35">
      <c r="A59" t="s">
        <v>83</v>
      </c>
      <c r="B59" t="s">
        <v>17707</v>
      </c>
      <c r="C59">
        <v>0</v>
      </c>
      <c r="E59">
        <v>9</v>
      </c>
      <c r="F59" t="s">
        <v>84</v>
      </c>
      <c r="G59">
        <v>9</v>
      </c>
      <c r="H59" s="2">
        <v>2.6532</v>
      </c>
      <c r="I59" s="2">
        <f t="shared" si="0"/>
        <v>23.878799999999998</v>
      </c>
    </row>
    <row r="60" spans="1:9" x14ac:dyDescent="0.35">
      <c r="A60" t="s">
        <v>85</v>
      </c>
      <c r="B60" t="s">
        <v>17708</v>
      </c>
      <c r="C60">
        <v>0</v>
      </c>
      <c r="E60">
        <v>34</v>
      </c>
      <c r="F60" t="s">
        <v>86</v>
      </c>
      <c r="G60">
        <v>34</v>
      </c>
      <c r="H60" s="2">
        <v>0.12210000000000001</v>
      </c>
      <c r="I60" s="2">
        <f t="shared" si="0"/>
        <v>4.1514000000000006</v>
      </c>
    </row>
    <row r="61" spans="1:9" x14ac:dyDescent="0.35">
      <c r="A61" t="s">
        <v>87</v>
      </c>
      <c r="B61" t="s">
        <v>17709</v>
      </c>
      <c r="C61">
        <v>0</v>
      </c>
      <c r="E61">
        <v>10</v>
      </c>
      <c r="F61" t="s">
        <v>86</v>
      </c>
      <c r="G61">
        <v>10</v>
      </c>
      <c r="H61" s="2">
        <v>0.14410000000000001</v>
      </c>
      <c r="I61" s="2">
        <f t="shared" si="0"/>
        <v>1.4410000000000001</v>
      </c>
    </row>
    <row r="62" spans="1:9" x14ac:dyDescent="0.35">
      <c r="A62" t="s">
        <v>88</v>
      </c>
      <c r="B62" t="s">
        <v>17710</v>
      </c>
      <c r="C62">
        <v>0</v>
      </c>
      <c r="E62">
        <v>23</v>
      </c>
      <c r="F62" t="s">
        <v>86</v>
      </c>
      <c r="G62">
        <v>23</v>
      </c>
      <c r="H62" s="2">
        <v>0.27940000000000004</v>
      </c>
      <c r="I62" s="2">
        <f t="shared" si="0"/>
        <v>6.4262000000000006</v>
      </c>
    </row>
    <row r="63" spans="1:9" x14ac:dyDescent="0.35">
      <c r="A63" t="s">
        <v>89</v>
      </c>
      <c r="B63" t="s">
        <v>17711</v>
      </c>
      <c r="C63">
        <v>0</v>
      </c>
      <c r="E63">
        <v>2</v>
      </c>
      <c r="F63" t="s">
        <v>86</v>
      </c>
      <c r="G63">
        <v>2</v>
      </c>
      <c r="H63" s="2">
        <v>0.3135</v>
      </c>
      <c r="I63" s="2">
        <f t="shared" si="0"/>
        <v>0.627</v>
      </c>
    </row>
    <row r="64" spans="1:9" x14ac:dyDescent="0.35">
      <c r="A64" t="s">
        <v>90</v>
      </c>
      <c r="B64" t="s">
        <v>17712</v>
      </c>
      <c r="C64">
        <v>0</v>
      </c>
      <c r="E64">
        <v>5</v>
      </c>
      <c r="F64" t="s">
        <v>86</v>
      </c>
      <c r="G64">
        <v>5</v>
      </c>
      <c r="H64" s="2">
        <v>0.46200000000000002</v>
      </c>
      <c r="I64" s="2">
        <f t="shared" si="0"/>
        <v>2.31</v>
      </c>
    </row>
    <row r="65" spans="1:9" x14ac:dyDescent="0.35">
      <c r="A65" t="s">
        <v>91</v>
      </c>
      <c r="B65" t="s">
        <v>17713</v>
      </c>
      <c r="C65">
        <v>22</v>
      </c>
      <c r="E65">
        <v>15</v>
      </c>
      <c r="F65" t="s">
        <v>92</v>
      </c>
      <c r="G65">
        <v>37</v>
      </c>
      <c r="H65" s="2">
        <v>0.17490000000000003</v>
      </c>
      <c r="I65" s="2">
        <f t="shared" si="0"/>
        <v>6.4713000000000012</v>
      </c>
    </row>
    <row r="66" spans="1:9" x14ac:dyDescent="0.35">
      <c r="A66" t="s">
        <v>93</v>
      </c>
      <c r="B66" t="s">
        <v>17714</v>
      </c>
      <c r="C66">
        <v>0</v>
      </c>
      <c r="E66">
        <v>3</v>
      </c>
      <c r="F66" t="s">
        <v>52</v>
      </c>
      <c r="G66">
        <v>3</v>
      </c>
      <c r="H66" s="2">
        <v>1.4553</v>
      </c>
      <c r="I66" s="2">
        <f t="shared" ref="I66:I129" si="1">G66*H66</f>
        <v>4.3658999999999999</v>
      </c>
    </row>
    <row r="67" spans="1:9" x14ac:dyDescent="0.35">
      <c r="A67" t="s">
        <v>94</v>
      </c>
      <c r="B67" t="s">
        <v>17715</v>
      </c>
      <c r="C67">
        <v>0</v>
      </c>
      <c r="E67">
        <v>41</v>
      </c>
      <c r="F67" t="s">
        <v>95</v>
      </c>
      <c r="G67">
        <v>41</v>
      </c>
      <c r="H67" s="2">
        <v>0.40700000000000003</v>
      </c>
      <c r="I67" s="2">
        <f t="shared" si="1"/>
        <v>16.687000000000001</v>
      </c>
    </row>
    <row r="68" spans="1:9" x14ac:dyDescent="0.35">
      <c r="A68" t="s">
        <v>96</v>
      </c>
      <c r="B68" t="s">
        <v>17716</v>
      </c>
      <c r="C68">
        <v>0</v>
      </c>
      <c r="E68">
        <v>12</v>
      </c>
      <c r="F68" t="s">
        <v>97</v>
      </c>
      <c r="G68">
        <v>12</v>
      </c>
      <c r="H68" s="2">
        <v>1.3343000000000003</v>
      </c>
      <c r="I68" s="2">
        <f t="shared" si="1"/>
        <v>16.011600000000001</v>
      </c>
    </row>
    <row r="69" spans="1:9" x14ac:dyDescent="0.35">
      <c r="A69" t="s">
        <v>98</v>
      </c>
      <c r="B69" t="s">
        <v>17717</v>
      </c>
      <c r="C69">
        <v>1</v>
      </c>
      <c r="E69">
        <v>7</v>
      </c>
      <c r="F69" t="s">
        <v>97</v>
      </c>
      <c r="G69">
        <v>8</v>
      </c>
      <c r="H69" s="2">
        <v>1.5378000000000001</v>
      </c>
      <c r="I69" s="2">
        <f t="shared" si="1"/>
        <v>12.3024</v>
      </c>
    </row>
    <row r="70" spans="1:9" x14ac:dyDescent="0.35">
      <c r="A70" t="s">
        <v>99</v>
      </c>
      <c r="B70" t="s">
        <v>17718</v>
      </c>
      <c r="C70">
        <v>0</v>
      </c>
      <c r="E70">
        <v>3</v>
      </c>
      <c r="F70" t="s">
        <v>100</v>
      </c>
      <c r="G70">
        <v>3</v>
      </c>
      <c r="H70" s="2">
        <v>7.0103000000000009</v>
      </c>
      <c r="I70" s="2">
        <f t="shared" si="1"/>
        <v>21.030900000000003</v>
      </c>
    </row>
    <row r="71" spans="1:9" x14ac:dyDescent="0.35">
      <c r="A71" t="s">
        <v>101</v>
      </c>
      <c r="B71" t="s">
        <v>17719</v>
      </c>
      <c r="C71">
        <v>0</v>
      </c>
      <c r="E71">
        <v>1</v>
      </c>
      <c r="F71" t="s">
        <v>102</v>
      </c>
      <c r="G71">
        <v>1</v>
      </c>
      <c r="H71" s="2">
        <v>25.122900000000001</v>
      </c>
      <c r="I71" s="2">
        <f t="shared" si="1"/>
        <v>25.122900000000001</v>
      </c>
    </row>
    <row r="72" spans="1:9" x14ac:dyDescent="0.35">
      <c r="A72" t="s">
        <v>103</v>
      </c>
      <c r="B72" t="s">
        <v>17720</v>
      </c>
      <c r="C72">
        <v>1</v>
      </c>
      <c r="E72">
        <v>15</v>
      </c>
      <c r="F72" t="s">
        <v>102</v>
      </c>
      <c r="G72">
        <v>16</v>
      </c>
      <c r="H72" s="2">
        <v>0</v>
      </c>
      <c r="I72" s="2">
        <f t="shared" si="1"/>
        <v>0</v>
      </c>
    </row>
    <row r="73" spans="1:9" x14ac:dyDescent="0.35">
      <c r="A73" t="s">
        <v>104</v>
      </c>
      <c r="B73" t="s">
        <v>17721</v>
      </c>
      <c r="C73">
        <v>0</v>
      </c>
      <c r="E73">
        <v>6</v>
      </c>
      <c r="F73" t="s">
        <v>102</v>
      </c>
      <c r="G73">
        <v>6</v>
      </c>
      <c r="H73" s="2">
        <v>19.017900000000004</v>
      </c>
      <c r="I73" s="2">
        <f t="shared" si="1"/>
        <v>114.10740000000003</v>
      </c>
    </row>
    <row r="74" spans="1:9" x14ac:dyDescent="0.35">
      <c r="A74" t="s">
        <v>105</v>
      </c>
      <c r="B74" t="s">
        <v>17722</v>
      </c>
      <c r="C74">
        <v>1</v>
      </c>
      <c r="E74">
        <v>0</v>
      </c>
      <c r="F74" t="s">
        <v>106</v>
      </c>
      <c r="G74">
        <v>1</v>
      </c>
      <c r="H74" s="2">
        <v>49.522000000000006</v>
      </c>
      <c r="I74" s="2">
        <f t="shared" si="1"/>
        <v>49.522000000000006</v>
      </c>
    </row>
    <row r="75" spans="1:9" x14ac:dyDescent="0.35">
      <c r="A75" t="s">
        <v>107</v>
      </c>
      <c r="B75" t="s">
        <v>17723</v>
      </c>
      <c r="C75">
        <v>10</v>
      </c>
      <c r="E75">
        <v>0</v>
      </c>
      <c r="G75">
        <v>10</v>
      </c>
      <c r="H75" s="2">
        <v>0.2288</v>
      </c>
      <c r="I75" s="2">
        <f t="shared" si="1"/>
        <v>2.2880000000000003</v>
      </c>
    </row>
    <row r="76" spans="1:9" x14ac:dyDescent="0.35">
      <c r="A76" t="s">
        <v>108</v>
      </c>
      <c r="B76" t="s">
        <v>17724</v>
      </c>
      <c r="C76">
        <v>0</v>
      </c>
      <c r="E76">
        <v>40</v>
      </c>
      <c r="F76" t="s">
        <v>109</v>
      </c>
      <c r="G76">
        <v>40</v>
      </c>
      <c r="H76" s="2">
        <v>6.6000000000000008E-3</v>
      </c>
      <c r="I76" s="2">
        <f t="shared" si="1"/>
        <v>0.26400000000000001</v>
      </c>
    </row>
    <row r="77" spans="1:9" x14ac:dyDescent="0.35">
      <c r="A77" t="s">
        <v>110</v>
      </c>
      <c r="B77" t="s">
        <v>111</v>
      </c>
      <c r="C77">
        <v>0</v>
      </c>
      <c r="E77">
        <v>6</v>
      </c>
      <c r="F77" t="s">
        <v>112</v>
      </c>
      <c r="G77">
        <v>6</v>
      </c>
      <c r="H77" s="2">
        <v>6.5141999999999998</v>
      </c>
      <c r="I77" s="2">
        <f t="shared" si="1"/>
        <v>39.0852</v>
      </c>
    </row>
    <row r="78" spans="1:9" x14ac:dyDescent="0.35">
      <c r="A78" t="s">
        <v>113</v>
      </c>
      <c r="B78" t="s">
        <v>114</v>
      </c>
      <c r="C78">
        <v>2</v>
      </c>
      <c r="E78">
        <v>0</v>
      </c>
      <c r="G78">
        <v>2</v>
      </c>
      <c r="H78" s="2">
        <v>7.3293000000000008</v>
      </c>
      <c r="I78" s="2">
        <f t="shared" si="1"/>
        <v>14.658600000000002</v>
      </c>
    </row>
    <row r="79" spans="1:9" x14ac:dyDescent="0.35">
      <c r="A79" t="s">
        <v>115</v>
      </c>
      <c r="B79" t="s">
        <v>116</v>
      </c>
      <c r="C79">
        <v>5</v>
      </c>
      <c r="E79">
        <v>0</v>
      </c>
      <c r="G79">
        <v>5</v>
      </c>
      <c r="H79" s="2">
        <v>6.4108000000000009</v>
      </c>
      <c r="I79" s="2">
        <f t="shared" si="1"/>
        <v>32.054000000000002</v>
      </c>
    </row>
    <row r="80" spans="1:9" x14ac:dyDescent="0.35">
      <c r="A80" t="s">
        <v>117</v>
      </c>
      <c r="B80" t="s">
        <v>118</v>
      </c>
      <c r="C80">
        <v>25</v>
      </c>
      <c r="E80">
        <v>725</v>
      </c>
      <c r="F80" t="s">
        <v>119</v>
      </c>
      <c r="G80">
        <v>750</v>
      </c>
      <c r="H80" s="2">
        <v>7.5900000000000007</v>
      </c>
      <c r="I80" s="2">
        <f t="shared" si="1"/>
        <v>5692.5000000000009</v>
      </c>
    </row>
    <row r="81" spans="1:9" x14ac:dyDescent="0.35">
      <c r="A81" t="s">
        <v>120</v>
      </c>
      <c r="B81" t="s">
        <v>121</v>
      </c>
      <c r="C81">
        <v>10</v>
      </c>
      <c r="E81">
        <v>0</v>
      </c>
      <c r="G81">
        <v>10</v>
      </c>
      <c r="H81" s="2">
        <v>27.483500000000003</v>
      </c>
      <c r="I81" s="2">
        <f t="shared" si="1"/>
        <v>274.83500000000004</v>
      </c>
    </row>
    <row r="82" spans="1:9" x14ac:dyDescent="0.35">
      <c r="A82" t="s">
        <v>122</v>
      </c>
      <c r="B82" t="s">
        <v>123</v>
      </c>
      <c r="C82">
        <v>88</v>
      </c>
      <c r="E82">
        <v>209</v>
      </c>
      <c r="F82" t="s">
        <v>124</v>
      </c>
      <c r="G82">
        <v>297</v>
      </c>
      <c r="H82" s="2">
        <v>0.75680000000000003</v>
      </c>
      <c r="I82" s="2">
        <f t="shared" si="1"/>
        <v>224.7696</v>
      </c>
    </row>
    <row r="83" spans="1:9" x14ac:dyDescent="0.35">
      <c r="A83" t="s">
        <v>125</v>
      </c>
      <c r="B83" t="s">
        <v>126</v>
      </c>
      <c r="C83">
        <v>15</v>
      </c>
      <c r="E83">
        <v>0</v>
      </c>
      <c r="F83" t="s">
        <v>124</v>
      </c>
      <c r="G83">
        <v>15</v>
      </c>
      <c r="H83" s="2">
        <v>0.63690000000000002</v>
      </c>
      <c r="I83" s="2">
        <f t="shared" si="1"/>
        <v>9.5534999999999997</v>
      </c>
    </row>
    <row r="84" spans="1:9" x14ac:dyDescent="0.35">
      <c r="A84" t="s">
        <v>127</v>
      </c>
      <c r="B84" t="s">
        <v>17725</v>
      </c>
      <c r="C84">
        <v>14</v>
      </c>
      <c r="E84">
        <v>0</v>
      </c>
      <c r="F84" t="s">
        <v>124</v>
      </c>
      <c r="G84">
        <v>14</v>
      </c>
      <c r="H84" s="2">
        <v>0.65339999999999998</v>
      </c>
      <c r="I84" s="2">
        <f t="shared" si="1"/>
        <v>9.1476000000000006</v>
      </c>
    </row>
    <row r="85" spans="1:9" x14ac:dyDescent="0.35">
      <c r="A85" t="s">
        <v>128</v>
      </c>
      <c r="B85" t="s">
        <v>17726</v>
      </c>
      <c r="C85">
        <v>2</v>
      </c>
      <c r="E85">
        <v>0</v>
      </c>
      <c r="G85">
        <v>2</v>
      </c>
      <c r="H85" s="2">
        <v>0.33</v>
      </c>
      <c r="I85" s="2">
        <f t="shared" si="1"/>
        <v>0.66</v>
      </c>
    </row>
    <row r="86" spans="1:9" x14ac:dyDescent="0.35">
      <c r="A86" t="s">
        <v>129</v>
      </c>
      <c r="B86" t="s">
        <v>17727</v>
      </c>
      <c r="C86">
        <v>1</v>
      </c>
      <c r="E86">
        <v>0</v>
      </c>
      <c r="F86" t="s">
        <v>130</v>
      </c>
      <c r="G86">
        <v>1</v>
      </c>
      <c r="H86" s="2">
        <v>0.28600000000000003</v>
      </c>
      <c r="I86" s="2">
        <f t="shared" si="1"/>
        <v>0.28600000000000003</v>
      </c>
    </row>
    <row r="87" spans="1:9" x14ac:dyDescent="0.35">
      <c r="A87" t="s">
        <v>131</v>
      </c>
      <c r="B87" t="s">
        <v>17728</v>
      </c>
      <c r="C87">
        <v>2</v>
      </c>
      <c r="E87">
        <v>196</v>
      </c>
      <c r="F87" t="s">
        <v>132</v>
      </c>
      <c r="G87">
        <v>198</v>
      </c>
      <c r="H87" s="2">
        <v>0.12100000000000001</v>
      </c>
      <c r="I87" s="2">
        <f t="shared" si="1"/>
        <v>23.958000000000002</v>
      </c>
    </row>
    <row r="88" spans="1:9" x14ac:dyDescent="0.35">
      <c r="A88" t="s">
        <v>133</v>
      </c>
      <c r="B88" t="s">
        <v>17729</v>
      </c>
      <c r="C88">
        <v>8</v>
      </c>
      <c r="E88">
        <v>0</v>
      </c>
      <c r="G88">
        <v>8</v>
      </c>
      <c r="H88" s="2">
        <v>32.326800000000006</v>
      </c>
      <c r="I88" s="2">
        <f t="shared" si="1"/>
        <v>258.61440000000005</v>
      </c>
    </row>
    <row r="89" spans="1:9" x14ac:dyDescent="0.35">
      <c r="A89" t="s">
        <v>134</v>
      </c>
      <c r="B89" t="s">
        <v>17730</v>
      </c>
      <c r="C89">
        <v>0</v>
      </c>
      <c r="E89">
        <v>1</v>
      </c>
      <c r="F89" t="s">
        <v>135</v>
      </c>
      <c r="G89">
        <v>1</v>
      </c>
      <c r="H89" s="2">
        <v>15.866400000000001</v>
      </c>
      <c r="I89" s="2">
        <f t="shared" si="1"/>
        <v>15.866400000000001</v>
      </c>
    </row>
    <row r="90" spans="1:9" x14ac:dyDescent="0.35">
      <c r="A90" t="s">
        <v>136</v>
      </c>
      <c r="B90" t="s">
        <v>17731</v>
      </c>
      <c r="C90">
        <v>19</v>
      </c>
      <c r="E90">
        <v>1418</v>
      </c>
      <c r="F90" t="s">
        <v>137</v>
      </c>
      <c r="G90">
        <v>1437</v>
      </c>
      <c r="H90" s="2">
        <v>0.79310000000000003</v>
      </c>
      <c r="I90" s="2">
        <f t="shared" si="1"/>
        <v>1139.6847</v>
      </c>
    </row>
    <row r="91" spans="1:9" x14ac:dyDescent="0.35">
      <c r="A91" t="s">
        <v>138</v>
      </c>
      <c r="B91" t="s">
        <v>17732</v>
      </c>
      <c r="C91">
        <v>217</v>
      </c>
      <c r="E91">
        <v>4636</v>
      </c>
      <c r="F91" t="s">
        <v>139</v>
      </c>
      <c r="G91">
        <v>4853</v>
      </c>
      <c r="H91" s="2">
        <v>0.15290000000000004</v>
      </c>
      <c r="I91" s="2">
        <f t="shared" si="1"/>
        <v>742.02370000000019</v>
      </c>
    </row>
    <row r="92" spans="1:9" x14ac:dyDescent="0.35">
      <c r="A92" t="s">
        <v>140</v>
      </c>
      <c r="B92" t="s">
        <v>17733</v>
      </c>
      <c r="C92">
        <v>0</v>
      </c>
      <c r="E92">
        <v>975</v>
      </c>
      <c r="F92" t="s">
        <v>141</v>
      </c>
      <c r="G92">
        <v>975</v>
      </c>
      <c r="H92" s="2">
        <v>0.30360000000000004</v>
      </c>
      <c r="I92" s="2">
        <f t="shared" si="1"/>
        <v>296.01000000000005</v>
      </c>
    </row>
    <row r="93" spans="1:9" x14ac:dyDescent="0.35">
      <c r="A93" t="s">
        <v>142</v>
      </c>
      <c r="B93" t="s">
        <v>17734</v>
      </c>
      <c r="C93">
        <v>85</v>
      </c>
      <c r="E93">
        <v>1250</v>
      </c>
      <c r="F93" t="s">
        <v>143</v>
      </c>
      <c r="G93">
        <v>1335</v>
      </c>
      <c r="H93" s="2">
        <v>7.7000000000000013E-2</v>
      </c>
      <c r="I93" s="2">
        <f t="shared" si="1"/>
        <v>102.79500000000002</v>
      </c>
    </row>
    <row r="94" spans="1:9" x14ac:dyDescent="0.35">
      <c r="A94" t="s">
        <v>144</v>
      </c>
      <c r="B94" t="s">
        <v>17735</v>
      </c>
      <c r="C94">
        <v>32</v>
      </c>
      <c r="E94">
        <v>982</v>
      </c>
      <c r="F94" t="s">
        <v>145</v>
      </c>
      <c r="G94">
        <v>1014</v>
      </c>
      <c r="H94" s="2">
        <v>0.17050000000000001</v>
      </c>
      <c r="I94" s="2">
        <f t="shared" si="1"/>
        <v>172.887</v>
      </c>
    </row>
    <row r="95" spans="1:9" x14ac:dyDescent="0.35">
      <c r="A95" t="s">
        <v>146</v>
      </c>
      <c r="B95" t="s">
        <v>17736</v>
      </c>
      <c r="C95">
        <v>0</v>
      </c>
      <c r="E95">
        <v>2518</v>
      </c>
      <c r="F95" t="s">
        <v>147</v>
      </c>
      <c r="G95">
        <v>2518</v>
      </c>
      <c r="H95" s="2">
        <v>0.2772</v>
      </c>
      <c r="I95" s="2">
        <f t="shared" si="1"/>
        <v>697.9896</v>
      </c>
    </row>
    <row r="96" spans="1:9" x14ac:dyDescent="0.35">
      <c r="A96" t="s">
        <v>148</v>
      </c>
      <c r="B96" t="s">
        <v>17737</v>
      </c>
      <c r="C96">
        <v>75</v>
      </c>
      <c r="E96">
        <v>100</v>
      </c>
      <c r="F96" t="s">
        <v>149</v>
      </c>
      <c r="G96">
        <v>175</v>
      </c>
      <c r="H96" s="2">
        <v>0.31130000000000002</v>
      </c>
      <c r="I96" s="2">
        <f t="shared" si="1"/>
        <v>54.477500000000006</v>
      </c>
    </row>
    <row r="97" spans="1:9" x14ac:dyDescent="0.35">
      <c r="A97" t="s">
        <v>150</v>
      </c>
      <c r="B97" t="s">
        <v>17738</v>
      </c>
      <c r="C97">
        <v>199</v>
      </c>
      <c r="E97">
        <v>210</v>
      </c>
      <c r="F97" t="s">
        <v>149</v>
      </c>
      <c r="G97">
        <v>409</v>
      </c>
      <c r="H97" s="2">
        <v>0.31130000000000002</v>
      </c>
      <c r="I97" s="2">
        <f t="shared" si="1"/>
        <v>127.32170000000001</v>
      </c>
    </row>
    <row r="98" spans="1:9" x14ac:dyDescent="0.35">
      <c r="A98" t="s">
        <v>151</v>
      </c>
      <c r="B98" t="s">
        <v>17739</v>
      </c>
      <c r="C98">
        <v>66</v>
      </c>
      <c r="E98">
        <v>0</v>
      </c>
      <c r="G98">
        <v>66</v>
      </c>
      <c r="H98" s="2">
        <v>0.33</v>
      </c>
      <c r="I98" s="2">
        <f t="shared" si="1"/>
        <v>21.78</v>
      </c>
    </row>
    <row r="99" spans="1:9" x14ac:dyDescent="0.35">
      <c r="A99" t="s">
        <v>152</v>
      </c>
      <c r="B99" t="s">
        <v>17740</v>
      </c>
      <c r="C99">
        <v>66</v>
      </c>
      <c r="E99">
        <v>64</v>
      </c>
      <c r="F99" t="s">
        <v>149</v>
      </c>
      <c r="G99">
        <v>130</v>
      </c>
      <c r="H99" s="2">
        <v>0.34430000000000005</v>
      </c>
      <c r="I99" s="2">
        <f t="shared" si="1"/>
        <v>44.759000000000007</v>
      </c>
    </row>
    <row r="100" spans="1:9" x14ac:dyDescent="0.35">
      <c r="A100" t="s">
        <v>153</v>
      </c>
      <c r="B100" t="s">
        <v>17741</v>
      </c>
      <c r="C100">
        <v>0</v>
      </c>
      <c r="E100">
        <v>53</v>
      </c>
      <c r="F100" s="1">
        <v>100000000000</v>
      </c>
      <c r="G100">
        <v>53</v>
      </c>
      <c r="H100" s="2">
        <v>0.39600000000000002</v>
      </c>
      <c r="I100" s="2">
        <f t="shared" si="1"/>
        <v>20.988</v>
      </c>
    </row>
    <row r="101" spans="1:9" x14ac:dyDescent="0.35">
      <c r="A101" t="s">
        <v>154</v>
      </c>
      <c r="B101" t="s">
        <v>17742</v>
      </c>
      <c r="C101">
        <v>150</v>
      </c>
      <c r="E101">
        <v>981</v>
      </c>
      <c r="F101" t="s">
        <v>155</v>
      </c>
      <c r="G101">
        <v>1131</v>
      </c>
      <c r="H101" s="2">
        <v>4.4000000000000003E-3</v>
      </c>
      <c r="I101" s="2">
        <f t="shared" si="1"/>
        <v>4.9763999999999999</v>
      </c>
    </row>
    <row r="102" spans="1:9" x14ac:dyDescent="0.35">
      <c r="A102" t="s">
        <v>156</v>
      </c>
      <c r="B102" t="s">
        <v>17743</v>
      </c>
      <c r="C102">
        <v>15</v>
      </c>
      <c r="E102">
        <v>130</v>
      </c>
      <c r="F102" t="s">
        <v>157</v>
      </c>
      <c r="G102">
        <v>145</v>
      </c>
      <c r="H102" s="2">
        <v>5.6100000000000004E-2</v>
      </c>
      <c r="I102" s="2">
        <f t="shared" si="1"/>
        <v>8.134500000000001</v>
      </c>
    </row>
    <row r="103" spans="1:9" x14ac:dyDescent="0.35">
      <c r="A103" t="s">
        <v>158</v>
      </c>
      <c r="B103" t="s">
        <v>17744</v>
      </c>
      <c r="C103">
        <v>208</v>
      </c>
      <c r="E103">
        <v>1332</v>
      </c>
      <c r="F103" t="s">
        <v>159</v>
      </c>
      <c r="G103">
        <v>1540</v>
      </c>
      <c r="H103" s="2">
        <v>0.39600000000000002</v>
      </c>
      <c r="I103" s="2">
        <f t="shared" si="1"/>
        <v>609.84</v>
      </c>
    </row>
    <row r="104" spans="1:9" x14ac:dyDescent="0.35">
      <c r="A104" t="s">
        <v>160</v>
      </c>
      <c r="B104" t="s">
        <v>17745</v>
      </c>
      <c r="C104">
        <v>456</v>
      </c>
      <c r="E104">
        <v>149</v>
      </c>
      <c r="F104" t="s">
        <v>157</v>
      </c>
      <c r="G104">
        <v>605</v>
      </c>
      <c r="H104" s="2">
        <v>0.32450000000000001</v>
      </c>
      <c r="I104" s="2">
        <f t="shared" si="1"/>
        <v>196.32250000000002</v>
      </c>
    </row>
    <row r="105" spans="1:9" x14ac:dyDescent="0.35">
      <c r="A105" t="s">
        <v>161</v>
      </c>
      <c r="B105" t="s">
        <v>17746</v>
      </c>
      <c r="C105">
        <v>37</v>
      </c>
      <c r="E105">
        <v>445</v>
      </c>
      <c r="G105">
        <v>482</v>
      </c>
      <c r="H105" s="2">
        <v>0.16500000000000001</v>
      </c>
      <c r="I105" s="2">
        <f t="shared" si="1"/>
        <v>79.53</v>
      </c>
    </row>
    <row r="106" spans="1:9" x14ac:dyDescent="0.35">
      <c r="A106" t="s">
        <v>162</v>
      </c>
      <c r="B106" t="s">
        <v>17747</v>
      </c>
      <c r="C106">
        <v>20</v>
      </c>
      <c r="E106">
        <v>0</v>
      </c>
      <c r="F106" t="s">
        <v>163</v>
      </c>
      <c r="G106">
        <v>20</v>
      </c>
      <c r="H106" s="2">
        <v>0.95150000000000001</v>
      </c>
      <c r="I106" s="2">
        <f t="shared" si="1"/>
        <v>19.03</v>
      </c>
    </row>
    <row r="107" spans="1:9" x14ac:dyDescent="0.35">
      <c r="A107" t="s">
        <v>164</v>
      </c>
      <c r="B107" t="s">
        <v>17748</v>
      </c>
      <c r="C107">
        <v>446</v>
      </c>
      <c r="E107">
        <v>274</v>
      </c>
      <c r="F107" t="s">
        <v>157</v>
      </c>
      <c r="G107">
        <v>720</v>
      </c>
      <c r="H107" s="2">
        <v>0.3201</v>
      </c>
      <c r="I107" s="2">
        <f t="shared" si="1"/>
        <v>230.47200000000001</v>
      </c>
    </row>
    <row r="108" spans="1:9" x14ac:dyDescent="0.35">
      <c r="A108" t="s">
        <v>165</v>
      </c>
      <c r="B108" t="s">
        <v>17749</v>
      </c>
      <c r="C108">
        <v>80</v>
      </c>
      <c r="E108">
        <v>1300</v>
      </c>
      <c r="F108" t="s">
        <v>166</v>
      </c>
      <c r="G108">
        <v>1380</v>
      </c>
      <c r="H108" s="2">
        <v>8.8000000000000005E-3</v>
      </c>
      <c r="I108" s="2">
        <f t="shared" si="1"/>
        <v>12.144</v>
      </c>
    </row>
    <row r="109" spans="1:9" x14ac:dyDescent="0.35">
      <c r="A109" t="s">
        <v>167</v>
      </c>
      <c r="B109" t="s">
        <v>17750</v>
      </c>
      <c r="C109">
        <v>40</v>
      </c>
      <c r="E109">
        <v>2</v>
      </c>
      <c r="F109" t="s">
        <v>168</v>
      </c>
      <c r="G109">
        <v>42</v>
      </c>
      <c r="H109" s="2">
        <v>0.30030000000000007</v>
      </c>
      <c r="I109" s="2">
        <f t="shared" si="1"/>
        <v>12.612600000000002</v>
      </c>
    </row>
    <row r="110" spans="1:9" x14ac:dyDescent="0.35">
      <c r="A110" t="s">
        <v>169</v>
      </c>
      <c r="B110" t="s">
        <v>17751</v>
      </c>
      <c r="C110">
        <v>0</v>
      </c>
      <c r="E110">
        <v>997</v>
      </c>
      <c r="F110" t="s">
        <v>170</v>
      </c>
      <c r="G110">
        <v>997</v>
      </c>
      <c r="H110" s="2">
        <v>0.3256</v>
      </c>
      <c r="I110" s="2">
        <f t="shared" si="1"/>
        <v>324.6232</v>
      </c>
    </row>
    <row r="111" spans="1:9" x14ac:dyDescent="0.35">
      <c r="A111" t="s">
        <v>171</v>
      </c>
      <c r="B111" t="s">
        <v>17752</v>
      </c>
      <c r="C111">
        <v>36</v>
      </c>
      <c r="E111">
        <v>30</v>
      </c>
      <c r="F111" s="1">
        <v>1000</v>
      </c>
      <c r="G111">
        <v>66</v>
      </c>
      <c r="H111" s="2">
        <v>0.49720000000000003</v>
      </c>
      <c r="I111" s="2">
        <f t="shared" si="1"/>
        <v>32.815200000000004</v>
      </c>
    </row>
    <row r="112" spans="1:9" x14ac:dyDescent="0.35">
      <c r="A112" t="s">
        <v>172</v>
      </c>
      <c r="B112" t="s">
        <v>17753</v>
      </c>
      <c r="C112">
        <v>83</v>
      </c>
      <c r="E112">
        <v>114</v>
      </c>
      <c r="F112" s="1">
        <v>1000</v>
      </c>
      <c r="G112">
        <v>197</v>
      </c>
      <c r="H112" s="2">
        <v>0.34210000000000002</v>
      </c>
      <c r="I112" s="2">
        <f t="shared" si="1"/>
        <v>67.39370000000001</v>
      </c>
    </row>
    <row r="113" spans="1:9" x14ac:dyDescent="0.35">
      <c r="A113" t="s">
        <v>173</v>
      </c>
      <c r="B113" t="s">
        <v>17754</v>
      </c>
      <c r="C113">
        <v>98</v>
      </c>
      <c r="E113">
        <v>64</v>
      </c>
      <c r="F113" s="1">
        <v>1000</v>
      </c>
      <c r="G113">
        <v>162</v>
      </c>
      <c r="H113" s="2">
        <v>0.31019999999999998</v>
      </c>
      <c r="I113" s="2">
        <f t="shared" si="1"/>
        <v>50.252399999999994</v>
      </c>
    </row>
    <row r="114" spans="1:9" x14ac:dyDescent="0.35">
      <c r="A114" t="s">
        <v>174</v>
      </c>
      <c r="B114" t="s">
        <v>17755</v>
      </c>
      <c r="C114">
        <v>2</v>
      </c>
      <c r="E114">
        <v>30</v>
      </c>
      <c r="F114" t="s">
        <v>170</v>
      </c>
      <c r="G114">
        <v>32</v>
      </c>
      <c r="H114" s="2">
        <v>0.3201</v>
      </c>
      <c r="I114" s="2">
        <f t="shared" si="1"/>
        <v>10.2432</v>
      </c>
    </row>
    <row r="115" spans="1:9" x14ac:dyDescent="0.35">
      <c r="A115" t="s">
        <v>175</v>
      </c>
      <c r="B115" t="s">
        <v>17756</v>
      </c>
      <c r="C115">
        <v>0</v>
      </c>
      <c r="E115">
        <v>139</v>
      </c>
      <c r="F115" t="s">
        <v>176</v>
      </c>
      <c r="G115">
        <v>139</v>
      </c>
      <c r="H115" s="2">
        <v>0.40700000000000003</v>
      </c>
      <c r="I115" s="2">
        <f t="shared" si="1"/>
        <v>56.573000000000008</v>
      </c>
    </row>
    <row r="116" spans="1:9" x14ac:dyDescent="0.35">
      <c r="A116" t="s">
        <v>177</v>
      </c>
      <c r="B116" t="s">
        <v>17757</v>
      </c>
      <c r="C116">
        <v>36</v>
      </c>
      <c r="E116">
        <v>0</v>
      </c>
      <c r="F116" t="s">
        <v>168</v>
      </c>
      <c r="G116">
        <v>36</v>
      </c>
      <c r="H116" s="2">
        <v>0.4642</v>
      </c>
      <c r="I116" s="2">
        <f t="shared" si="1"/>
        <v>16.711200000000002</v>
      </c>
    </row>
    <row r="117" spans="1:9" x14ac:dyDescent="0.35">
      <c r="A117" t="s">
        <v>178</v>
      </c>
      <c r="B117" t="s">
        <v>17758</v>
      </c>
      <c r="C117">
        <v>136</v>
      </c>
      <c r="E117">
        <v>0</v>
      </c>
      <c r="F117" t="s">
        <v>179</v>
      </c>
      <c r="G117">
        <v>136</v>
      </c>
      <c r="H117" s="2">
        <v>0.38830000000000003</v>
      </c>
      <c r="I117" s="2">
        <f t="shared" si="1"/>
        <v>52.808800000000005</v>
      </c>
    </row>
    <row r="118" spans="1:9" x14ac:dyDescent="0.35">
      <c r="A118" t="s">
        <v>180</v>
      </c>
      <c r="B118" t="s">
        <v>17759</v>
      </c>
      <c r="C118">
        <v>134</v>
      </c>
      <c r="E118">
        <v>876</v>
      </c>
      <c r="F118" t="s">
        <v>157</v>
      </c>
      <c r="G118">
        <v>1010</v>
      </c>
      <c r="H118" s="2">
        <v>0.38390000000000002</v>
      </c>
      <c r="I118" s="2">
        <f t="shared" si="1"/>
        <v>387.73900000000003</v>
      </c>
    </row>
    <row r="119" spans="1:9" x14ac:dyDescent="0.35">
      <c r="A119" t="s">
        <v>181</v>
      </c>
      <c r="B119" t="s">
        <v>17760</v>
      </c>
      <c r="C119">
        <v>92</v>
      </c>
      <c r="E119">
        <v>50</v>
      </c>
      <c r="F119" t="s">
        <v>182</v>
      </c>
      <c r="G119">
        <v>142</v>
      </c>
      <c r="H119" s="2">
        <v>7.7000000000000013E-2</v>
      </c>
      <c r="I119" s="2">
        <f t="shared" si="1"/>
        <v>10.934000000000001</v>
      </c>
    </row>
    <row r="120" spans="1:9" x14ac:dyDescent="0.35">
      <c r="A120" t="s">
        <v>183</v>
      </c>
      <c r="B120" t="s">
        <v>17761</v>
      </c>
      <c r="C120">
        <v>3</v>
      </c>
      <c r="E120">
        <v>80</v>
      </c>
      <c r="F120" t="s">
        <v>184</v>
      </c>
      <c r="G120">
        <v>83</v>
      </c>
      <c r="H120" s="2">
        <v>0.68200000000000005</v>
      </c>
      <c r="I120" s="2">
        <f t="shared" si="1"/>
        <v>56.606000000000002</v>
      </c>
    </row>
    <row r="121" spans="1:9" x14ac:dyDescent="0.35">
      <c r="A121" t="s">
        <v>185</v>
      </c>
      <c r="B121" t="s">
        <v>17762</v>
      </c>
      <c r="C121">
        <v>75</v>
      </c>
      <c r="E121">
        <v>196</v>
      </c>
      <c r="F121" t="s">
        <v>184</v>
      </c>
      <c r="G121">
        <v>271</v>
      </c>
      <c r="H121" s="2">
        <v>0.76560000000000006</v>
      </c>
      <c r="I121" s="2">
        <f t="shared" si="1"/>
        <v>207.47760000000002</v>
      </c>
    </row>
    <row r="122" spans="1:9" x14ac:dyDescent="0.35">
      <c r="A122" t="s">
        <v>186</v>
      </c>
      <c r="B122" t="s">
        <v>17763</v>
      </c>
      <c r="C122">
        <v>50</v>
      </c>
      <c r="E122">
        <v>117</v>
      </c>
      <c r="F122" t="s">
        <v>184</v>
      </c>
      <c r="G122">
        <v>167</v>
      </c>
      <c r="H122" s="2">
        <v>0.61270000000000013</v>
      </c>
      <c r="I122" s="2">
        <f t="shared" si="1"/>
        <v>102.32090000000002</v>
      </c>
    </row>
    <row r="123" spans="1:9" x14ac:dyDescent="0.35">
      <c r="A123" t="s">
        <v>187</v>
      </c>
      <c r="B123" t="s">
        <v>17764</v>
      </c>
      <c r="C123">
        <v>0</v>
      </c>
      <c r="E123">
        <v>24</v>
      </c>
      <c r="F123" t="s">
        <v>188</v>
      </c>
      <c r="G123">
        <v>24</v>
      </c>
      <c r="H123" s="2">
        <v>0.93940000000000001</v>
      </c>
      <c r="I123" s="2">
        <f t="shared" si="1"/>
        <v>22.5456</v>
      </c>
    </row>
    <row r="124" spans="1:9" x14ac:dyDescent="0.35">
      <c r="A124" t="s">
        <v>189</v>
      </c>
      <c r="B124" t="s">
        <v>17765</v>
      </c>
      <c r="C124">
        <v>310</v>
      </c>
      <c r="E124">
        <v>0</v>
      </c>
      <c r="F124" t="s">
        <v>190</v>
      </c>
      <c r="G124">
        <v>310</v>
      </c>
      <c r="H124" s="2">
        <v>7.4800000000000005E-2</v>
      </c>
      <c r="I124" s="2">
        <f t="shared" si="1"/>
        <v>23.188000000000002</v>
      </c>
    </row>
    <row r="125" spans="1:9" x14ac:dyDescent="0.35">
      <c r="A125" t="s">
        <v>191</v>
      </c>
      <c r="B125" t="s">
        <v>17766</v>
      </c>
      <c r="C125">
        <v>55</v>
      </c>
      <c r="E125">
        <v>6</v>
      </c>
      <c r="F125" t="s">
        <v>170</v>
      </c>
      <c r="G125">
        <v>61</v>
      </c>
      <c r="H125" s="2">
        <v>3.5200000000000002E-2</v>
      </c>
      <c r="I125" s="2">
        <f t="shared" si="1"/>
        <v>2.1472000000000002</v>
      </c>
    </row>
    <row r="126" spans="1:9" x14ac:dyDescent="0.35">
      <c r="A126" t="s">
        <v>192</v>
      </c>
      <c r="B126" t="s">
        <v>17767</v>
      </c>
      <c r="C126">
        <v>14</v>
      </c>
      <c r="E126">
        <v>12</v>
      </c>
      <c r="F126" t="s">
        <v>184</v>
      </c>
      <c r="G126">
        <v>26</v>
      </c>
      <c r="H126" s="2">
        <v>0.5918000000000001</v>
      </c>
      <c r="I126" s="2">
        <f t="shared" si="1"/>
        <v>15.386800000000003</v>
      </c>
    </row>
    <row r="127" spans="1:9" x14ac:dyDescent="0.35">
      <c r="A127" t="s">
        <v>193</v>
      </c>
      <c r="B127" t="s">
        <v>17768</v>
      </c>
      <c r="C127">
        <v>11</v>
      </c>
      <c r="E127">
        <v>0</v>
      </c>
      <c r="F127" t="s">
        <v>194</v>
      </c>
      <c r="G127">
        <v>11</v>
      </c>
      <c r="H127" s="2">
        <v>0.72600000000000009</v>
      </c>
      <c r="I127" s="2">
        <f t="shared" si="1"/>
        <v>7.9860000000000007</v>
      </c>
    </row>
    <row r="128" spans="1:9" x14ac:dyDescent="0.35">
      <c r="A128" t="s">
        <v>195</v>
      </c>
      <c r="B128" t="s">
        <v>17769</v>
      </c>
      <c r="C128">
        <v>0</v>
      </c>
      <c r="E128">
        <v>1</v>
      </c>
      <c r="F128" t="s">
        <v>184</v>
      </c>
      <c r="G128">
        <v>1</v>
      </c>
      <c r="H128" s="2">
        <v>0</v>
      </c>
      <c r="I128" s="2">
        <f t="shared" si="1"/>
        <v>0</v>
      </c>
    </row>
    <row r="129" spans="1:9" x14ac:dyDescent="0.35">
      <c r="A129" t="s">
        <v>196</v>
      </c>
      <c r="B129" t="s">
        <v>17770</v>
      </c>
      <c r="C129">
        <v>204</v>
      </c>
      <c r="E129">
        <v>25216</v>
      </c>
      <c r="F129" t="s">
        <v>197</v>
      </c>
      <c r="G129">
        <v>25420</v>
      </c>
      <c r="H129" s="2">
        <v>4.07E-2</v>
      </c>
      <c r="I129" s="2">
        <f t="shared" si="1"/>
        <v>1034.5940000000001</v>
      </c>
    </row>
    <row r="130" spans="1:9" x14ac:dyDescent="0.35">
      <c r="A130" t="s">
        <v>198</v>
      </c>
      <c r="B130" t="s">
        <v>17771</v>
      </c>
      <c r="C130">
        <v>260</v>
      </c>
      <c r="E130">
        <v>38721</v>
      </c>
      <c r="F130" t="s">
        <v>199</v>
      </c>
      <c r="G130">
        <v>38981</v>
      </c>
      <c r="H130" s="2">
        <v>0</v>
      </c>
      <c r="I130" s="2">
        <f t="shared" ref="I130:I193" si="2">G130*H130</f>
        <v>0</v>
      </c>
    </row>
    <row r="131" spans="1:9" x14ac:dyDescent="0.35">
      <c r="A131" t="s">
        <v>200</v>
      </c>
      <c r="B131" t="s">
        <v>17772</v>
      </c>
      <c r="C131">
        <v>200</v>
      </c>
      <c r="E131">
        <v>37793</v>
      </c>
      <c r="F131" t="s">
        <v>201</v>
      </c>
      <c r="G131">
        <v>37993</v>
      </c>
      <c r="H131" s="2">
        <v>0</v>
      </c>
      <c r="I131" s="2">
        <f t="shared" si="2"/>
        <v>0</v>
      </c>
    </row>
    <row r="132" spans="1:9" x14ac:dyDescent="0.35">
      <c r="A132" t="s">
        <v>202</v>
      </c>
      <c r="B132" t="s">
        <v>17773</v>
      </c>
      <c r="C132">
        <v>86</v>
      </c>
      <c r="E132">
        <v>50601</v>
      </c>
      <c r="F132" t="s">
        <v>203</v>
      </c>
      <c r="G132">
        <v>50687</v>
      </c>
      <c r="H132" s="2">
        <v>3.0800000000000004E-2</v>
      </c>
      <c r="I132" s="2">
        <f t="shared" si="2"/>
        <v>1561.1596000000002</v>
      </c>
    </row>
    <row r="133" spans="1:9" x14ac:dyDescent="0.35">
      <c r="A133" t="s">
        <v>204</v>
      </c>
      <c r="B133" t="s">
        <v>17774</v>
      </c>
      <c r="C133">
        <v>180</v>
      </c>
      <c r="E133">
        <v>25274</v>
      </c>
      <c r="F133" t="s">
        <v>205</v>
      </c>
      <c r="G133">
        <v>25454</v>
      </c>
      <c r="H133" s="2">
        <v>0.1023</v>
      </c>
      <c r="I133" s="2">
        <f t="shared" si="2"/>
        <v>2603.9441999999999</v>
      </c>
    </row>
    <row r="134" spans="1:9" x14ac:dyDescent="0.35">
      <c r="A134" t="s">
        <v>206</v>
      </c>
      <c r="B134" t="s">
        <v>17775</v>
      </c>
      <c r="C134">
        <v>44</v>
      </c>
      <c r="E134">
        <v>14914</v>
      </c>
      <c r="F134" t="s">
        <v>207</v>
      </c>
      <c r="G134">
        <v>14958</v>
      </c>
      <c r="H134" s="2">
        <v>9.9000000000000005E-2</v>
      </c>
      <c r="I134" s="2">
        <f t="shared" si="2"/>
        <v>1480.8420000000001</v>
      </c>
    </row>
    <row r="135" spans="1:9" x14ac:dyDescent="0.35">
      <c r="A135" t="s">
        <v>208</v>
      </c>
      <c r="B135" t="s">
        <v>17776</v>
      </c>
      <c r="C135">
        <v>681</v>
      </c>
      <c r="E135">
        <v>35494</v>
      </c>
      <c r="F135" t="s">
        <v>201</v>
      </c>
      <c r="G135">
        <v>36175</v>
      </c>
      <c r="H135" s="2">
        <v>8.8000000000000009E-2</v>
      </c>
      <c r="I135" s="2">
        <f t="shared" si="2"/>
        <v>3183.4</v>
      </c>
    </row>
    <row r="136" spans="1:9" x14ac:dyDescent="0.35">
      <c r="A136" t="s">
        <v>209</v>
      </c>
      <c r="B136" t="s">
        <v>17777</v>
      </c>
      <c r="C136">
        <v>380</v>
      </c>
      <c r="E136">
        <v>29841</v>
      </c>
      <c r="F136" t="s">
        <v>203</v>
      </c>
      <c r="G136">
        <v>30221</v>
      </c>
      <c r="H136" s="2">
        <v>4.6200000000000005E-2</v>
      </c>
      <c r="I136" s="2">
        <f t="shared" si="2"/>
        <v>1396.2102000000002</v>
      </c>
    </row>
    <row r="137" spans="1:9" x14ac:dyDescent="0.35">
      <c r="A137" t="s">
        <v>210</v>
      </c>
      <c r="B137" t="s">
        <v>17778</v>
      </c>
      <c r="C137">
        <v>769</v>
      </c>
      <c r="E137">
        <v>28725</v>
      </c>
      <c r="F137" t="s">
        <v>197</v>
      </c>
      <c r="G137">
        <v>29494</v>
      </c>
      <c r="H137" s="2">
        <v>9.7900000000000001E-2</v>
      </c>
      <c r="I137" s="2">
        <f t="shared" si="2"/>
        <v>2887.4625999999998</v>
      </c>
    </row>
    <row r="138" spans="1:9" x14ac:dyDescent="0.35">
      <c r="A138" t="s">
        <v>211</v>
      </c>
      <c r="B138" t="s">
        <v>17779</v>
      </c>
      <c r="C138">
        <v>194</v>
      </c>
      <c r="E138">
        <v>6197</v>
      </c>
      <c r="F138" t="s">
        <v>212</v>
      </c>
      <c r="G138">
        <v>6391</v>
      </c>
      <c r="H138" s="2">
        <v>0.10010000000000001</v>
      </c>
      <c r="I138" s="2">
        <f t="shared" si="2"/>
        <v>639.73910000000001</v>
      </c>
    </row>
    <row r="139" spans="1:9" x14ac:dyDescent="0.35">
      <c r="A139" t="s">
        <v>213</v>
      </c>
      <c r="B139" t="s">
        <v>17780</v>
      </c>
      <c r="C139">
        <v>63</v>
      </c>
      <c r="E139">
        <v>25930</v>
      </c>
      <c r="F139" t="s">
        <v>201</v>
      </c>
      <c r="G139">
        <v>25993</v>
      </c>
      <c r="H139" s="2">
        <v>0</v>
      </c>
      <c r="I139" s="2">
        <f t="shared" si="2"/>
        <v>0</v>
      </c>
    </row>
    <row r="140" spans="1:9" x14ac:dyDescent="0.35">
      <c r="A140" t="s">
        <v>214</v>
      </c>
      <c r="B140" t="s">
        <v>17781</v>
      </c>
      <c r="C140">
        <v>456</v>
      </c>
      <c r="E140">
        <v>36547</v>
      </c>
      <c r="F140" t="s">
        <v>203</v>
      </c>
      <c r="G140">
        <v>37003</v>
      </c>
      <c r="H140" s="2">
        <v>2.6400000000000003E-2</v>
      </c>
      <c r="I140" s="2">
        <f t="shared" si="2"/>
        <v>976.87920000000008</v>
      </c>
    </row>
    <row r="141" spans="1:9" x14ac:dyDescent="0.35">
      <c r="A141" t="s">
        <v>215</v>
      </c>
      <c r="B141" t="s">
        <v>17782</v>
      </c>
      <c r="C141">
        <v>47</v>
      </c>
      <c r="E141">
        <v>0</v>
      </c>
      <c r="F141" s="1">
        <v>10000000000</v>
      </c>
      <c r="G141">
        <v>47</v>
      </c>
      <c r="H141" s="2">
        <v>0.45980000000000004</v>
      </c>
      <c r="I141" s="2">
        <f t="shared" si="2"/>
        <v>21.610600000000002</v>
      </c>
    </row>
    <row r="142" spans="1:9" x14ac:dyDescent="0.35">
      <c r="A142" t="s">
        <v>216</v>
      </c>
      <c r="B142" t="s">
        <v>17783</v>
      </c>
      <c r="C142">
        <v>0</v>
      </c>
      <c r="E142">
        <v>625</v>
      </c>
      <c r="G142">
        <v>625</v>
      </c>
      <c r="H142" s="2">
        <v>0.4587</v>
      </c>
      <c r="I142" s="2">
        <f t="shared" si="2"/>
        <v>286.6875</v>
      </c>
    </row>
    <row r="143" spans="1:9" x14ac:dyDescent="0.35">
      <c r="A143" t="s">
        <v>217</v>
      </c>
      <c r="B143" t="s">
        <v>17784</v>
      </c>
      <c r="C143">
        <v>67</v>
      </c>
      <c r="E143">
        <v>3761</v>
      </c>
      <c r="F143" t="s">
        <v>218</v>
      </c>
      <c r="G143">
        <v>3828</v>
      </c>
      <c r="H143" s="2">
        <v>0.81180000000000008</v>
      </c>
      <c r="I143" s="2">
        <f t="shared" si="2"/>
        <v>3107.5704000000005</v>
      </c>
    </row>
    <row r="144" spans="1:9" x14ac:dyDescent="0.35">
      <c r="A144" t="s">
        <v>219</v>
      </c>
      <c r="B144" t="s">
        <v>17785</v>
      </c>
      <c r="C144">
        <v>61</v>
      </c>
      <c r="E144">
        <v>3766</v>
      </c>
      <c r="F144" t="s">
        <v>220</v>
      </c>
      <c r="G144">
        <v>3827</v>
      </c>
      <c r="H144" s="2">
        <v>0.79090000000000005</v>
      </c>
      <c r="I144" s="2">
        <f t="shared" si="2"/>
        <v>3026.7743</v>
      </c>
    </row>
    <row r="145" spans="1:9" x14ac:dyDescent="0.35">
      <c r="A145" t="s">
        <v>221</v>
      </c>
      <c r="B145" t="s">
        <v>17786</v>
      </c>
      <c r="C145">
        <v>39</v>
      </c>
      <c r="E145">
        <v>1473</v>
      </c>
      <c r="F145" t="s">
        <v>119</v>
      </c>
      <c r="G145">
        <v>1512</v>
      </c>
      <c r="H145" s="2">
        <v>2.8600000000000003</v>
      </c>
      <c r="I145" s="2">
        <f t="shared" si="2"/>
        <v>4324.3200000000006</v>
      </c>
    </row>
    <row r="146" spans="1:9" x14ac:dyDescent="0.35">
      <c r="A146" t="s">
        <v>222</v>
      </c>
      <c r="B146" t="s">
        <v>17787</v>
      </c>
      <c r="C146">
        <v>148</v>
      </c>
      <c r="E146">
        <v>16</v>
      </c>
      <c r="F146" t="s">
        <v>223</v>
      </c>
      <c r="G146">
        <v>164</v>
      </c>
      <c r="H146" s="2">
        <v>0.81730000000000003</v>
      </c>
      <c r="I146" s="2">
        <f t="shared" si="2"/>
        <v>134.03720000000001</v>
      </c>
    </row>
    <row r="147" spans="1:9" x14ac:dyDescent="0.35">
      <c r="A147" t="s">
        <v>224</v>
      </c>
      <c r="B147" t="s">
        <v>17788</v>
      </c>
      <c r="C147">
        <v>68</v>
      </c>
      <c r="E147">
        <v>206</v>
      </c>
      <c r="F147" t="s">
        <v>225</v>
      </c>
      <c r="G147">
        <v>274</v>
      </c>
      <c r="H147" s="2">
        <v>0.5181</v>
      </c>
      <c r="I147" s="2">
        <f t="shared" si="2"/>
        <v>141.95939999999999</v>
      </c>
    </row>
    <row r="148" spans="1:9" x14ac:dyDescent="0.35">
      <c r="A148" t="s">
        <v>226</v>
      </c>
      <c r="B148" t="s">
        <v>17789</v>
      </c>
      <c r="C148">
        <v>20</v>
      </c>
      <c r="E148">
        <v>0</v>
      </c>
      <c r="F148" t="s">
        <v>163</v>
      </c>
      <c r="G148">
        <v>20</v>
      </c>
      <c r="H148" s="2">
        <v>3.9831000000000003</v>
      </c>
      <c r="I148" s="2">
        <f t="shared" si="2"/>
        <v>79.662000000000006</v>
      </c>
    </row>
    <row r="149" spans="1:9" x14ac:dyDescent="0.35">
      <c r="A149" t="s">
        <v>227</v>
      </c>
      <c r="B149" t="s">
        <v>17790</v>
      </c>
      <c r="C149">
        <v>1</v>
      </c>
      <c r="E149">
        <v>0</v>
      </c>
      <c r="F149" t="s">
        <v>163</v>
      </c>
      <c r="G149">
        <v>1</v>
      </c>
      <c r="H149" s="2">
        <v>4.2493000000000007</v>
      </c>
      <c r="I149" s="2">
        <f t="shared" si="2"/>
        <v>4.2493000000000007</v>
      </c>
    </row>
    <row r="150" spans="1:9" x14ac:dyDescent="0.35">
      <c r="A150" t="s">
        <v>228</v>
      </c>
      <c r="B150" t="s">
        <v>229</v>
      </c>
      <c r="C150">
        <v>6</v>
      </c>
      <c r="E150">
        <v>24</v>
      </c>
      <c r="F150" t="s">
        <v>230</v>
      </c>
      <c r="G150">
        <v>30</v>
      </c>
      <c r="H150" s="2">
        <v>2.3177000000000003</v>
      </c>
      <c r="I150" s="2">
        <f t="shared" si="2"/>
        <v>69.531000000000006</v>
      </c>
    </row>
    <row r="151" spans="1:9" x14ac:dyDescent="0.35">
      <c r="A151" t="s">
        <v>231</v>
      </c>
      <c r="B151" t="s">
        <v>232</v>
      </c>
      <c r="C151">
        <v>0</v>
      </c>
      <c r="E151">
        <v>571</v>
      </c>
      <c r="F151" t="s">
        <v>233</v>
      </c>
      <c r="G151">
        <v>571</v>
      </c>
      <c r="H151" s="2">
        <v>3.7521000000000004</v>
      </c>
      <c r="I151" s="2">
        <f t="shared" si="2"/>
        <v>2142.4491000000003</v>
      </c>
    </row>
    <row r="152" spans="1:9" x14ac:dyDescent="0.35">
      <c r="A152" t="s">
        <v>234</v>
      </c>
      <c r="B152" t="s">
        <v>235</v>
      </c>
      <c r="C152">
        <v>0</v>
      </c>
      <c r="E152">
        <v>12</v>
      </c>
      <c r="F152" t="s">
        <v>112</v>
      </c>
      <c r="G152">
        <v>12</v>
      </c>
      <c r="H152" s="2">
        <v>2.6410999999999998</v>
      </c>
      <c r="I152" s="2">
        <f t="shared" si="2"/>
        <v>31.693199999999997</v>
      </c>
    </row>
    <row r="153" spans="1:9" x14ac:dyDescent="0.35">
      <c r="A153" t="s">
        <v>236</v>
      </c>
      <c r="B153" t="s">
        <v>237</v>
      </c>
      <c r="C153">
        <v>0</v>
      </c>
      <c r="E153">
        <v>147</v>
      </c>
      <c r="F153" t="s">
        <v>238</v>
      </c>
      <c r="G153">
        <v>147</v>
      </c>
      <c r="H153" s="2">
        <v>3.6080000000000001</v>
      </c>
      <c r="I153" s="2">
        <f t="shared" si="2"/>
        <v>530.37599999999998</v>
      </c>
    </row>
    <row r="154" spans="1:9" x14ac:dyDescent="0.35">
      <c r="A154" t="s">
        <v>239</v>
      </c>
      <c r="B154" t="s">
        <v>240</v>
      </c>
      <c r="C154">
        <v>0</v>
      </c>
      <c r="E154">
        <v>5</v>
      </c>
      <c r="F154" t="s">
        <v>112</v>
      </c>
      <c r="G154">
        <v>5</v>
      </c>
      <c r="H154" s="2">
        <v>2.3111000000000002</v>
      </c>
      <c r="I154" s="2">
        <f t="shared" si="2"/>
        <v>11.5555</v>
      </c>
    </row>
    <row r="155" spans="1:9" x14ac:dyDescent="0.35">
      <c r="A155" t="s">
        <v>241</v>
      </c>
      <c r="B155" t="s">
        <v>242</v>
      </c>
      <c r="C155">
        <v>54</v>
      </c>
      <c r="E155">
        <v>44</v>
      </c>
      <c r="F155" t="s">
        <v>233</v>
      </c>
      <c r="G155">
        <v>98</v>
      </c>
      <c r="H155" s="2">
        <v>2.3177000000000003</v>
      </c>
      <c r="I155" s="2">
        <f t="shared" si="2"/>
        <v>227.13460000000003</v>
      </c>
    </row>
    <row r="156" spans="1:9" x14ac:dyDescent="0.35">
      <c r="A156" t="s">
        <v>243</v>
      </c>
      <c r="B156" t="s">
        <v>244</v>
      </c>
      <c r="C156">
        <v>4</v>
      </c>
      <c r="E156">
        <v>48</v>
      </c>
      <c r="F156" t="s">
        <v>230</v>
      </c>
      <c r="G156">
        <v>52</v>
      </c>
      <c r="H156" s="2">
        <v>2.5806000000000004</v>
      </c>
      <c r="I156" s="2">
        <f t="shared" si="2"/>
        <v>134.19120000000004</v>
      </c>
    </row>
    <row r="157" spans="1:9" x14ac:dyDescent="0.35">
      <c r="A157" t="s">
        <v>245</v>
      </c>
      <c r="B157" t="s">
        <v>246</v>
      </c>
      <c r="C157">
        <v>0</v>
      </c>
      <c r="E157">
        <v>165</v>
      </c>
      <c r="F157" t="s">
        <v>238</v>
      </c>
      <c r="G157">
        <v>165</v>
      </c>
      <c r="H157" s="2">
        <v>3.6080000000000001</v>
      </c>
      <c r="I157" s="2">
        <f t="shared" si="2"/>
        <v>595.32000000000005</v>
      </c>
    </row>
    <row r="158" spans="1:9" x14ac:dyDescent="0.35">
      <c r="A158" t="s">
        <v>247</v>
      </c>
      <c r="B158" t="s">
        <v>248</v>
      </c>
      <c r="C158">
        <v>22</v>
      </c>
      <c r="E158">
        <v>61</v>
      </c>
      <c r="F158" t="s">
        <v>230</v>
      </c>
      <c r="G158">
        <v>83</v>
      </c>
      <c r="H158" s="2">
        <v>2.3320000000000003</v>
      </c>
      <c r="I158" s="2">
        <f t="shared" si="2"/>
        <v>193.55600000000001</v>
      </c>
    </row>
    <row r="159" spans="1:9" x14ac:dyDescent="0.35">
      <c r="A159" t="s">
        <v>249</v>
      </c>
      <c r="B159" t="s">
        <v>250</v>
      </c>
      <c r="C159">
        <v>0</v>
      </c>
      <c r="E159">
        <v>604</v>
      </c>
      <c r="F159" t="s">
        <v>238</v>
      </c>
      <c r="G159">
        <v>604</v>
      </c>
      <c r="H159" s="2">
        <v>3.6080000000000001</v>
      </c>
      <c r="I159" s="2">
        <f t="shared" si="2"/>
        <v>2179.232</v>
      </c>
    </row>
    <row r="160" spans="1:9" x14ac:dyDescent="0.35">
      <c r="A160" t="s">
        <v>251</v>
      </c>
      <c r="B160" t="s">
        <v>252</v>
      </c>
      <c r="C160">
        <v>0</v>
      </c>
      <c r="E160">
        <v>20</v>
      </c>
      <c r="F160" t="s">
        <v>112</v>
      </c>
      <c r="G160">
        <v>20</v>
      </c>
      <c r="H160" s="2">
        <v>2.3177000000000003</v>
      </c>
      <c r="I160" s="2">
        <f t="shared" si="2"/>
        <v>46.354000000000006</v>
      </c>
    </row>
    <row r="161" spans="1:9" x14ac:dyDescent="0.35">
      <c r="A161" t="s">
        <v>253</v>
      </c>
      <c r="B161" t="s">
        <v>254</v>
      </c>
      <c r="C161">
        <v>0</v>
      </c>
      <c r="E161">
        <v>5</v>
      </c>
      <c r="F161" t="s">
        <v>230</v>
      </c>
      <c r="G161">
        <v>5</v>
      </c>
      <c r="H161" s="2">
        <v>3.8302000000000005</v>
      </c>
      <c r="I161" s="2">
        <f t="shared" si="2"/>
        <v>19.151000000000003</v>
      </c>
    </row>
    <row r="162" spans="1:9" x14ac:dyDescent="0.35">
      <c r="A162" t="s">
        <v>255</v>
      </c>
      <c r="B162" t="s">
        <v>256</v>
      </c>
      <c r="C162">
        <v>35</v>
      </c>
      <c r="E162">
        <v>12</v>
      </c>
      <c r="F162" t="s">
        <v>233</v>
      </c>
      <c r="G162">
        <v>47</v>
      </c>
      <c r="H162" s="2">
        <v>3.9072000000000005</v>
      </c>
      <c r="I162" s="2">
        <f t="shared" si="2"/>
        <v>183.63840000000002</v>
      </c>
    </row>
    <row r="163" spans="1:9" x14ac:dyDescent="0.35">
      <c r="A163" t="s">
        <v>257</v>
      </c>
      <c r="B163" t="s">
        <v>17791</v>
      </c>
      <c r="C163">
        <v>6</v>
      </c>
      <c r="E163">
        <v>16</v>
      </c>
      <c r="F163" t="s">
        <v>230</v>
      </c>
      <c r="G163">
        <v>22</v>
      </c>
      <c r="H163" s="2">
        <v>2.4277000000000002</v>
      </c>
      <c r="I163" s="2">
        <f t="shared" si="2"/>
        <v>53.409400000000005</v>
      </c>
    </row>
    <row r="164" spans="1:9" x14ac:dyDescent="0.35">
      <c r="A164" t="s">
        <v>258</v>
      </c>
      <c r="B164" t="s">
        <v>259</v>
      </c>
      <c r="C164">
        <v>0</v>
      </c>
      <c r="E164">
        <v>6</v>
      </c>
      <c r="F164" t="s">
        <v>112</v>
      </c>
      <c r="G164">
        <v>6</v>
      </c>
      <c r="H164" s="2">
        <v>3.6410000000000005</v>
      </c>
      <c r="I164" s="2">
        <f t="shared" si="2"/>
        <v>21.846000000000004</v>
      </c>
    </row>
    <row r="165" spans="1:9" x14ac:dyDescent="0.35">
      <c r="A165" t="s">
        <v>260</v>
      </c>
      <c r="B165" t="s">
        <v>261</v>
      </c>
      <c r="C165">
        <v>39</v>
      </c>
      <c r="E165">
        <v>13</v>
      </c>
      <c r="F165" t="s">
        <v>233</v>
      </c>
      <c r="G165">
        <v>52</v>
      </c>
      <c r="H165" s="2">
        <v>3.5310000000000001</v>
      </c>
      <c r="I165" s="2">
        <f t="shared" si="2"/>
        <v>183.61199999999999</v>
      </c>
    </row>
    <row r="166" spans="1:9" x14ac:dyDescent="0.35">
      <c r="A166" t="s">
        <v>262</v>
      </c>
      <c r="B166" t="s">
        <v>17792</v>
      </c>
      <c r="C166">
        <v>172</v>
      </c>
      <c r="E166">
        <v>1532</v>
      </c>
      <c r="F166" t="s">
        <v>263</v>
      </c>
      <c r="G166">
        <v>1704</v>
      </c>
      <c r="H166" s="2">
        <v>0.40150000000000002</v>
      </c>
      <c r="I166" s="2">
        <f t="shared" si="2"/>
        <v>684.15600000000006</v>
      </c>
    </row>
    <row r="167" spans="1:9" x14ac:dyDescent="0.35">
      <c r="A167" t="s">
        <v>264</v>
      </c>
      <c r="B167" t="s">
        <v>17793</v>
      </c>
      <c r="C167">
        <v>109</v>
      </c>
      <c r="E167">
        <v>798</v>
      </c>
      <c r="F167" t="s">
        <v>263</v>
      </c>
      <c r="G167">
        <v>907</v>
      </c>
      <c r="H167" s="2">
        <v>0.32450000000000001</v>
      </c>
      <c r="I167" s="2">
        <f t="shared" si="2"/>
        <v>294.32150000000001</v>
      </c>
    </row>
    <row r="168" spans="1:9" x14ac:dyDescent="0.35">
      <c r="A168" t="s">
        <v>265</v>
      </c>
      <c r="B168" t="s">
        <v>17794</v>
      </c>
      <c r="C168">
        <v>108</v>
      </c>
      <c r="E168">
        <v>2922</v>
      </c>
      <c r="F168" t="s">
        <v>263</v>
      </c>
      <c r="G168">
        <v>3030</v>
      </c>
      <c r="H168" s="2">
        <v>0.32230000000000003</v>
      </c>
      <c r="I168" s="2">
        <f t="shared" si="2"/>
        <v>976.56900000000007</v>
      </c>
    </row>
    <row r="169" spans="1:9" x14ac:dyDescent="0.35">
      <c r="A169" t="s">
        <v>266</v>
      </c>
      <c r="B169" t="s">
        <v>17795</v>
      </c>
      <c r="C169">
        <v>0</v>
      </c>
      <c r="E169">
        <v>18</v>
      </c>
      <c r="F169" t="s">
        <v>267</v>
      </c>
      <c r="G169">
        <v>18</v>
      </c>
      <c r="H169" s="2">
        <v>0</v>
      </c>
      <c r="I169" s="2">
        <f t="shared" si="2"/>
        <v>0</v>
      </c>
    </row>
    <row r="170" spans="1:9" x14ac:dyDescent="0.35">
      <c r="A170" t="s">
        <v>268</v>
      </c>
      <c r="B170" t="s">
        <v>17796</v>
      </c>
      <c r="C170">
        <v>31</v>
      </c>
      <c r="E170">
        <v>30</v>
      </c>
      <c r="F170" t="s">
        <v>267</v>
      </c>
      <c r="G170">
        <v>61</v>
      </c>
      <c r="H170" s="2">
        <v>4.5858999999999996</v>
      </c>
      <c r="I170" s="2">
        <f t="shared" si="2"/>
        <v>279.73989999999998</v>
      </c>
    </row>
    <row r="171" spans="1:9" x14ac:dyDescent="0.35">
      <c r="A171" t="s">
        <v>269</v>
      </c>
      <c r="B171" t="s">
        <v>17797</v>
      </c>
      <c r="C171">
        <v>64</v>
      </c>
      <c r="E171">
        <v>133</v>
      </c>
      <c r="F171" t="s">
        <v>267</v>
      </c>
      <c r="G171">
        <v>197</v>
      </c>
      <c r="H171" s="2">
        <v>6.0368000000000013</v>
      </c>
      <c r="I171" s="2">
        <f t="shared" si="2"/>
        <v>1189.2496000000003</v>
      </c>
    </row>
    <row r="172" spans="1:9" x14ac:dyDescent="0.35">
      <c r="A172" t="s">
        <v>270</v>
      </c>
      <c r="B172" t="s">
        <v>271</v>
      </c>
      <c r="C172">
        <v>59</v>
      </c>
      <c r="E172">
        <v>4412</v>
      </c>
      <c r="F172" t="s">
        <v>272</v>
      </c>
      <c r="G172">
        <v>4471</v>
      </c>
      <c r="H172" s="2">
        <v>1.4839</v>
      </c>
      <c r="I172" s="2">
        <f t="shared" si="2"/>
        <v>6634.5168999999996</v>
      </c>
    </row>
    <row r="173" spans="1:9" x14ac:dyDescent="0.35">
      <c r="A173" t="s">
        <v>273</v>
      </c>
      <c r="B173" t="s">
        <v>274</v>
      </c>
      <c r="C173">
        <v>1400</v>
      </c>
      <c r="E173">
        <v>1329</v>
      </c>
      <c r="F173" t="s">
        <v>272</v>
      </c>
      <c r="G173">
        <v>2729</v>
      </c>
      <c r="H173" s="2">
        <v>1.3970000000000002</v>
      </c>
      <c r="I173" s="2">
        <f t="shared" si="2"/>
        <v>3812.4130000000005</v>
      </c>
    </row>
    <row r="174" spans="1:9" x14ac:dyDescent="0.35">
      <c r="A174" t="s">
        <v>275</v>
      </c>
      <c r="B174" t="s">
        <v>276</v>
      </c>
      <c r="C174">
        <v>37</v>
      </c>
      <c r="E174">
        <v>35</v>
      </c>
      <c r="F174" t="s">
        <v>277</v>
      </c>
      <c r="G174">
        <v>72</v>
      </c>
      <c r="H174" s="2">
        <v>7.8650000000000011</v>
      </c>
      <c r="I174" s="2">
        <f t="shared" si="2"/>
        <v>566.28000000000009</v>
      </c>
    </row>
    <row r="175" spans="1:9" x14ac:dyDescent="0.35">
      <c r="A175" t="s">
        <v>278</v>
      </c>
      <c r="B175" t="s">
        <v>279</v>
      </c>
      <c r="C175">
        <v>37</v>
      </c>
      <c r="E175">
        <v>8907</v>
      </c>
      <c r="F175" t="s">
        <v>280</v>
      </c>
      <c r="G175">
        <v>8944</v>
      </c>
      <c r="H175" s="2">
        <v>0.80740000000000001</v>
      </c>
      <c r="I175" s="2">
        <f t="shared" si="2"/>
        <v>7221.3855999999996</v>
      </c>
    </row>
    <row r="176" spans="1:9" x14ac:dyDescent="0.35">
      <c r="A176" t="s">
        <v>281</v>
      </c>
      <c r="B176" t="s">
        <v>282</v>
      </c>
      <c r="C176">
        <v>72</v>
      </c>
      <c r="E176">
        <v>6099</v>
      </c>
      <c r="F176" t="s">
        <v>283</v>
      </c>
      <c r="G176">
        <v>6171</v>
      </c>
      <c r="H176" s="2">
        <v>2.0878000000000001</v>
      </c>
      <c r="I176" s="2">
        <f t="shared" si="2"/>
        <v>12883.8138</v>
      </c>
    </row>
    <row r="177" spans="1:9" x14ac:dyDescent="0.35">
      <c r="A177" t="s">
        <v>284</v>
      </c>
      <c r="B177" t="s">
        <v>285</v>
      </c>
      <c r="C177">
        <v>0</v>
      </c>
      <c r="E177">
        <v>914</v>
      </c>
      <c r="F177" t="s">
        <v>286</v>
      </c>
      <c r="G177">
        <v>914</v>
      </c>
      <c r="H177" s="2">
        <v>1.5224</v>
      </c>
      <c r="I177" s="2">
        <f t="shared" si="2"/>
        <v>1391.4736</v>
      </c>
    </row>
    <row r="178" spans="1:9" x14ac:dyDescent="0.35">
      <c r="A178" t="s">
        <v>287</v>
      </c>
      <c r="B178" t="s">
        <v>288</v>
      </c>
      <c r="C178">
        <v>38</v>
      </c>
      <c r="E178">
        <v>2546</v>
      </c>
      <c r="F178" t="s">
        <v>286</v>
      </c>
      <c r="G178">
        <v>2584</v>
      </c>
      <c r="H178" s="2">
        <v>1.1660000000000001</v>
      </c>
      <c r="I178" s="2">
        <f t="shared" si="2"/>
        <v>3012.9440000000004</v>
      </c>
    </row>
    <row r="179" spans="1:9" x14ac:dyDescent="0.35">
      <c r="A179" t="s">
        <v>289</v>
      </c>
      <c r="B179" t="s">
        <v>290</v>
      </c>
      <c r="C179">
        <v>0</v>
      </c>
      <c r="E179">
        <v>0</v>
      </c>
      <c r="F179" t="s">
        <v>291</v>
      </c>
      <c r="G179">
        <v>0</v>
      </c>
      <c r="H179" s="2">
        <v>0</v>
      </c>
      <c r="I179" s="2">
        <f t="shared" si="2"/>
        <v>0</v>
      </c>
    </row>
    <row r="180" spans="1:9" x14ac:dyDescent="0.35">
      <c r="A180" t="s">
        <v>292</v>
      </c>
      <c r="B180" t="s">
        <v>17798</v>
      </c>
      <c r="C180">
        <v>80</v>
      </c>
      <c r="E180">
        <v>1651</v>
      </c>
      <c r="F180" t="s">
        <v>293</v>
      </c>
      <c r="G180">
        <v>1731</v>
      </c>
      <c r="H180" s="2">
        <v>1.6291000000000002</v>
      </c>
      <c r="I180" s="2">
        <f t="shared" si="2"/>
        <v>2819.9721000000004</v>
      </c>
    </row>
    <row r="181" spans="1:9" x14ac:dyDescent="0.35">
      <c r="A181" t="s">
        <v>294</v>
      </c>
      <c r="B181" t="s">
        <v>17799</v>
      </c>
      <c r="C181">
        <v>129</v>
      </c>
      <c r="E181">
        <v>5266</v>
      </c>
      <c r="F181" t="s">
        <v>293</v>
      </c>
      <c r="G181">
        <v>5395</v>
      </c>
      <c r="H181" s="2">
        <v>1.6291000000000002</v>
      </c>
      <c r="I181" s="2">
        <f t="shared" si="2"/>
        <v>8788.9945000000007</v>
      </c>
    </row>
    <row r="182" spans="1:9" x14ac:dyDescent="0.35">
      <c r="A182" t="s">
        <v>295</v>
      </c>
      <c r="B182" t="s">
        <v>17800</v>
      </c>
      <c r="C182">
        <v>41</v>
      </c>
      <c r="E182">
        <v>305</v>
      </c>
      <c r="F182" t="s">
        <v>286</v>
      </c>
      <c r="G182">
        <v>346</v>
      </c>
      <c r="H182" s="2">
        <v>1.9096000000000002</v>
      </c>
      <c r="I182" s="2">
        <f t="shared" si="2"/>
        <v>660.72160000000008</v>
      </c>
    </row>
    <row r="183" spans="1:9" x14ac:dyDescent="0.35">
      <c r="A183" t="s">
        <v>296</v>
      </c>
      <c r="B183" t="s">
        <v>17801</v>
      </c>
      <c r="C183">
        <v>25</v>
      </c>
      <c r="E183">
        <v>1876</v>
      </c>
      <c r="F183" t="s">
        <v>286</v>
      </c>
      <c r="G183">
        <v>1901</v>
      </c>
      <c r="H183" s="2">
        <v>1.8524</v>
      </c>
      <c r="I183" s="2">
        <f t="shared" si="2"/>
        <v>3521.4124000000002</v>
      </c>
    </row>
    <row r="184" spans="1:9" x14ac:dyDescent="0.35">
      <c r="A184" t="s">
        <v>297</v>
      </c>
      <c r="B184" t="s">
        <v>17802</v>
      </c>
      <c r="C184">
        <v>18</v>
      </c>
      <c r="E184">
        <v>60</v>
      </c>
      <c r="F184" t="s">
        <v>298</v>
      </c>
      <c r="G184">
        <v>78</v>
      </c>
      <c r="H184" s="2">
        <v>11.3179</v>
      </c>
      <c r="I184" s="2">
        <f t="shared" si="2"/>
        <v>882.7962</v>
      </c>
    </row>
    <row r="185" spans="1:9" x14ac:dyDescent="0.35">
      <c r="A185" t="s">
        <v>299</v>
      </c>
      <c r="B185" t="s">
        <v>17803</v>
      </c>
      <c r="C185">
        <v>15</v>
      </c>
      <c r="E185">
        <v>826</v>
      </c>
      <c r="F185" t="s">
        <v>298</v>
      </c>
      <c r="G185">
        <v>841</v>
      </c>
      <c r="H185" s="2">
        <v>2.2121000000000004</v>
      </c>
      <c r="I185" s="2">
        <f t="shared" si="2"/>
        <v>1860.3761000000004</v>
      </c>
    </row>
    <row r="186" spans="1:9" x14ac:dyDescent="0.35">
      <c r="A186" t="s">
        <v>300</v>
      </c>
      <c r="B186" t="s">
        <v>17804</v>
      </c>
      <c r="C186">
        <v>0</v>
      </c>
      <c r="E186">
        <v>758</v>
      </c>
      <c r="F186" t="s">
        <v>301</v>
      </c>
      <c r="G186">
        <v>758</v>
      </c>
      <c r="H186" s="2">
        <v>2.2792000000000003</v>
      </c>
      <c r="I186" s="2">
        <f t="shared" si="2"/>
        <v>1727.6336000000003</v>
      </c>
    </row>
    <row r="187" spans="1:9" x14ac:dyDescent="0.35">
      <c r="A187" t="s">
        <v>302</v>
      </c>
      <c r="B187" t="s">
        <v>17805</v>
      </c>
      <c r="C187">
        <v>0</v>
      </c>
      <c r="E187">
        <v>0</v>
      </c>
      <c r="F187" t="s">
        <v>303</v>
      </c>
      <c r="G187">
        <v>0</v>
      </c>
      <c r="H187" s="2">
        <v>0</v>
      </c>
      <c r="I187" s="2">
        <f t="shared" si="2"/>
        <v>0</v>
      </c>
    </row>
    <row r="188" spans="1:9" x14ac:dyDescent="0.35">
      <c r="A188" t="s">
        <v>304</v>
      </c>
      <c r="B188" t="s">
        <v>17806</v>
      </c>
      <c r="C188">
        <v>2</v>
      </c>
      <c r="E188">
        <v>0</v>
      </c>
      <c r="F188" s="1">
        <v>1E+20</v>
      </c>
      <c r="G188">
        <v>2</v>
      </c>
      <c r="H188" s="2">
        <v>8.0003000000000011</v>
      </c>
      <c r="I188" s="2">
        <f t="shared" si="2"/>
        <v>16.000600000000002</v>
      </c>
    </row>
    <row r="189" spans="1:9" x14ac:dyDescent="0.35">
      <c r="A189" t="s">
        <v>305</v>
      </c>
      <c r="B189" t="s">
        <v>17807</v>
      </c>
      <c r="C189">
        <v>0</v>
      </c>
      <c r="E189">
        <v>0</v>
      </c>
      <c r="F189" s="1">
        <v>1E+27</v>
      </c>
      <c r="G189">
        <v>0</v>
      </c>
      <c r="H189" s="2">
        <v>0</v>
      </c>
      <c r="I189" s="2">
        <f t="shared" si="2"/>
        <v>0</v>
      </c>
    </row>
    <row r="190" spans="1:9" x14ac:dyDescent="0.35">
      <c r="A190" t="s">
        <v>306</v>
      </c>
      <c r="B190" t="s">
        <v>17808</v>
      </c>
      <c r="C190">
        <v>0</v>
      </c>
      <c r="E190">
        <v>0</v>
      </c>
      <c r="F190" t="s">
        <v>303</v>
      </c>
      <c r="G190">
        <v>0</v>
      </c>
      <c r="H190" s="2">
        <v>0</v>
      </c>
      <c r="I190" s="2">
        <f t="shared" si="2"/>
        <v>0</v>
      </c>
    </row>
    <row r="191" spans="1:9" x14ac:dyDescent="0.35">
      <c r="A191" t="s">
        <v>307</v>
      </c>
      <c r="B191" t="s">
        <v>17809</v>
      </c>
      <c r="C191">
        <v>2</v>
      </c>
      <c r="E191">
        <v>0</v>
      </c>
      <c r="F191" s="1">
        <v>1E+21</v>
      </c>
      <c r="G191">
        <v>2</v>
      </c>
      <c r="H191" s="2">
        <v>1.2672000000000001</v>
      </c>
      <c r="I191" s="2">
        <f t="shared" si="2"/>
        <v>2.5344000000000002</v>
      </c>
    </row>
    <row r="192" spans="1:9" x14ac:dyDescent="0.35">
      <c r="A192" t="s">
        <v>308</v>
      </c>
      <c r="B192" t="s">
        <v>17810</v>
      </c>
      <c r="C192">
        <v>2</v>
      </c>
      <c r="E192">
        <v>0</v>
      </c>
      <c r="F192" s="1">
        <v>1E+21</v>
      </c>
      <c r="G192">
        <v>2</v>
      </c>
      <c r="H192" s="2">
        <v>1.5114000000000003</v>
      </c>
      <c r="I192" s="2">
        <f t="shared" si="2"/>
        <v>3.0228000000000006</v>
      </c>
    </row>
    <row r="193" spans="1:9" x14ac:dyDescent="0.35">
      <c r="A193" t="s">
        <v>309</v>
      </c>
      <c r="B193" t="s">
        <v>17811</v>
      </c>
      <c r="C193">
        <v>1</v>
      </c>
      <c r="E193">
        <v>0</v>
      </c>
      <c r="F193" s="1">
        <v>1E+21</v>
      </c>
      <c r="G193">
        <v>1</v>
      </c>
      <c r="H193" s="2">
        <v>1.859</v>
      </c>
      <c r="I193" s="2">
        <f t="shared" si="2"/>
        <v>1.859</v>
      </c>
    </row>
    <row r="194" spans="1:9" x14ac:dyDescent="0.35">
      <c r="A194" t="s">
        <v>310</v>
      </c>
      <c r="B194" t="s">
        <v>17812</v>
      </c>
      <c r="C194">
        <v>7</v>
      </c>
      <c r="E194">
        <v>0</v>
      </c>
      <c r="F194" t="s">
        <v>311</v>
      </c>
      <c r="G194">
        <v>7</v>
      </c>
      <c r="H194" s="2">
        <v>0.27500000000000002</v>
      </c>
      <c r="I194" s="2">
        <f t="shared" ref="I194:I257" si="3">G194*H194</f>
        <v>1.9250000000000003</v>
      </c>
    </row>
    <row r="195" spans="1:9" x14ac:dyDescent="0.35">
      <c r="A195" t="s">
        <v>312</v>
      </c>
      <c r="B195" t="s">
        <v>17813</v>
      </c>
      <c r="C195">
        <v>30</v>
      </c>
      <c r="E195">
        <v>0</v>
      </c>
      <c r="F195" s="1">
        <v>1E+27</v>
      </c>
      <c r="G195">
        <v>30</v>
      </c>
      <c r="H195" s="2">
        <v>0.55330000000000001</v>
      </c>
      <c r="I195" s="2">
        <f t="shared" si="3"/>
        <v>16.599</v>
      </c>
    </row>
    <row r="196" spans="1:9" x14ac:dyDescent="0.35">
      <c r="A196" t="s">
        <v>313</v>
      </c>
      <c r="B196" t="s">
        <v>17813</v>
      </c>
      <c r="C196">
        <v>0</v>
      </c>
      <c r="E196">
        <v>0</v>
      </c>
      <c r="F196" t="s">
        <v>311</v>
      </c>
      <c r="G196">
        <v>0</v>
      </c>
      <c r="H196" s="2">
        <v>0</v>
      </c>
      <c r="I196" s="2">
        <f t="shared" si="3"/>
        <v>0</v>
      </c>
    </row>
    <row r="197" spans="1:9" x14ac:dyDescent="0.35">
      <c r="A197" t="s">
        <v>314</v>
      </c>
      <c r="B197" t="s">
        <v>17814</v>
      </c>
      <c r="C197">
        <v>0</v>
      </c>
      <c r="E197">
        <v>0</v>
      </c>
      <c r="F197" s="1">
        <v>1E+27</v>
      </c>
      <c r="G197">
        <v>0</v>
      </c>
      <c r="H197" s="2">
        <v>0</v>
      </c>
      <c r="I197" s="2">
        <f t="shared" si="3"/>
        <v>0</v>
      </c>
    </row>
    <row r="198" spans="1:9" x14ac:dyDescent="0.35">
      <c r="A198" t="s">
        <v>315</v>
      </c>
      <c r="B198" t="s">
        <v>17815</v>
      </c>
      <c r="C198">
        <v>0</v>
      </c>
      <c r="E198">
        <v>0</v>
      </c>
      <c r="F198" t="s">
        <v>316</v>
      </c>
      <c r="G198">
        <v>0</v>
      </c>
      <c r="H198" s="2">
        <v>0</v>
      </c>
      <c r="I198" s="2">
        <f t="shared" si="3"/>
        <v>0</v>
      </c>
    </row>
    <row r="199" spans="1:9" x14ac:dyDescent="0.35">
      <c r="A199" t="s">
        <v>317</v>
      </c>
      <c r="B199" t="s">
        <v>17816</v>
      </c>
      <c r="C199">
        <v>0</v>
      </c>
      <c r="E199">
        <v>22</v>
      </c>
      <c r="F199" s="1">
        <v>1E+21</v>
      </c>
      <c r="G199">
        <v>22</v>
      </c>
      <c r="H199" s="2">
        <v>1.87</v>
      </c>
      <c r="I199" s="2">
        <f t="shared" si="3"/>
        <v>41.14</v>
      </c>
    </row>
    <row r="200" spans="1:9" x14ac:dyDescent="0.35">
      <c r="A200" t="s">
        <v>318</v>
      </c>
      <c r="B200" t="s">
        <v>17817</v>
      </c>
      <c r="C200">
        <v>7</v>
      </c>
      <c r="E200">
        <v>3</v>
      </c>
      <c r="F200" s="1">
        <v>1E+20</v>
      </c>
      <c r="G200">
        <v>10</v>
      </c>
      <c r="H200" s="2">
        <v>0</v>
      </c>
      <c r="I200" s="2">
        <f t="shared" si="3"/>
        <v>0</v>
      </c>
    </row>
    <row r="201" spans="1:9" x14ac:dyDescent="0.35">
      <c r="A201" t="s">
        <v>319</v>
      </c>
      <c r="B201" t="s">
        <v>17818</v>
      </c>
      <c r="C201">
        <v>13</v>
      </c>
      <c r="E201">
        <v>0</v>
      </c>
      <c r="F201" t="s">
        <v>303</v>
      </c>
      <c r="G201">
        <v>13</v>
      </c>
      <c r="H201" s="2">
        <v>0.18370000000000003</v>
      </c>
      <c r="I201" s="2">
        <f t="shared" si="3"/>
        <v>2.3881000000000006</v>
      </c>
    </row>
    <row r="202" spans="1:9" x14ac:dyDescent="0.35">
      <c r="A202" t="s">
        <v>320</v>
      </c>
      <c r="B202" t="s">
        <v>17819</v>
      </c>
      <c r="C202">
        <v>0</v>
      </c>
      <c r="E202">
        <v>1934</v>
      </c>
      <c r="F202" t="s">
        <v>321</v>
      </c>
      <c r="G202">
        <v>1934</v>
      </c>
      <c r="H202" s="2">
        <v>0.39269999999999999</v>
      </c>
      <c r="I202" s="2">
        <f t="shared" si="3"/>
        <v>759.48180000000002</v>
      </c>
    </row>
    <row r="203" spans="1:9" x14ac:dyDescent="0.35">
      <c r="A203" t="s">
        <v>322</v>
      </c>
      <c r="B203" t="s">
        <v>17820</v>
      </c>
      <c r="C203">
        <v>15</v>
      </c>
      <c r="E203">
        <v>0</v>
      </c>
      <c r="F203" s="1">
        <v>1E+21</v>
      </c>
      <c r="G203">
        <v>15</v>
      </c>
      <c r="H203" s="2">
        <v>2.4859999999999998</v>
      </c>
      <c r="I203" s="2">
        <f t="shared" si="3"/>
        <v>37.29</v>
      </c>
    </row>
    <row r="204" spans="1:9" x14ac:dyDescent="0.35">
      <c r="A204" t="s">
        <v>323</v>
      </c>
      <c r="B204" t="s">
        <v>17821</v>
      </c>
      <c r="C204">
        <v>0</v>
      </c>
      <c r="E204">
        <v>0</v>
      </c>
      <c r="F204" t="s">
        <v>324</v>
      </c>
      <c r="G204">
        <v>0</v>
      </c>
      <c r="H204" s="2">
        <v>0</v>
      </c>
      <c r="I204" s="2">
        <f t="shared" si="3"/>
        <v>0</v>
      </c>
    </row>
    <row r="205" spans="1:9" x14ac:dyDescent="0.35">
      <c r="A205" t="s">
        <v>325</v>
      </c>
      <c r="B205" t="s">
        <v>17822</v>
      </c>
      <c r="C205">
        <v>50</v>
      </c>
      <c r="E205">
        <v>3</v>
      </c>
      <c r="F205" s="1">
        <v>1E+21</v>
      </c>
      <c r="G205">
        <v>53</v>
      </c>
      <c r="H205" s="2">
        <v>2.1560000000000001</v>
      </c>
      <c r="I205" s="2">
        <f t="shared" si="3"/>
        <v>114.268</v>
      </c>
    </row>
    <row r="206" spans="1:9" x14ac:dyDescent="0.35">
      <c r="A206" t="s">
        <v>326</v>
      </c>
      <c r="B206" t="s">
        <v>17823</v>
      </c>
      <c r="C206">
        <v>83</v>
      </c>
      <c r="E206">
        <v>249</v>
      </c>
      <c r="F206" t="s">
        <v>311</v>
      </c>
      <c r="G206">
        <v>332</v>
      </c>
      <c r="H206" s="2">
        <v>0.11990000000000001</v>
      </c>
      <c r="I206" s="2">
        <f t="shared" si="3"/>
        <v>39.806800000000003</v>
      </c>
    </row>
    <row r="207" spans="1:9" x14ac:dyDescent="0.35">
      <c r="A207" t="s">
        <v>327</v>
      </c>
      <c r="B207" t="s">
        <v>328</v>
      </c>
      <c r="C207">
        <v>15</v>
      </c>
      <c r="E207">
        <v>0</v>
      </c>
      <c r="G207">
        <v>15</v>
      </c>
      <c r="H207" s="2">
        <v>1.3244</v>
      </c>
      <c r="I207" s="2">
        <f t="shared" si="3"/>
        <v>19.866</v>
      </c>
    </row>
    <row r="208" spans="1:9" x14ac:dyDescent="0.35">
      <c r="A208" t="s">
        <v>329</v>
      </c>
      <c r="B208" t="s">
        <v>17824</v>
      </c>
      <c r="C208">
        <v>14</v>
      </c>
      <c r="E208">
        <v>4</v>
      </c>
      <c r="F208" s="1">
        <v>1E+27</v>
      </c>
      <c r="G208">
        <v>18</v>
      </c>
      <c r="H208" s="2">
        <v>2.5498000000000003</v>
      </c>
      <c r="I208" s="2">
        <f t="shared" si="3"/>
        <v>45.896400000000007</v>
      </c>
    </row>
    <row r="209" spans="1:9" x14ac:dyDescent="0.35">
      <c r="A209" t="s">
        <v>330</v>
      </c>
      <c r="B209" t="s">
        <v>17825</v>
      </c>
      <c r="C209">
        <v>143</v>
      </c>
      <c r="E209">
        <v>2140</v>
      </c>
      <c r="F209" t="s">
        <v>331</v>
      </c>
      <c r="G209">
        <v>2283</v>
      </c>
      <c r="H209" s="2">
        <v>0.16059999999999999</v>
      </c>
      <c r="I209" s="2">
        <f t="shared" si="3"/>
        <v>366.64979999999997</v>
      </c>
    </row>
    <row r="210" spans="1:9" x14ac:dyDescent="0.35">
      <c r="A210" t="s">
        <v>332</v>
      </c>
      <c r="B210" t="s">
        <v>17826</v>
      </c>
      <c r="C210">
        <v>32</v>
      </c>
      <c r="E210">
        <v>0</v>
      </c>
      <c r="F210" s="1">
        <v>9.9999999999999996E+30</v>
      </c>
      <c r="G210">
        <v>32</v>
      </c>
      <c r="H210" s="2">
        <v>5.093</v>
      </c>
      <c r="I210" s="2">
        <f t="shared" si="3"/>
        <v>162.976</v>
      </c>
    </row>
    <row r="211" spans="1:9" x14ac:dyDescent="0.35">
      <c r="A211" t="s">
        <v>333</v>
      </c>
      <c r="B211" t="s">
        <v>17827</v>
      </c>
      <c r="C211">
        <v>0</v>
      </c>
      <c r="E211">
        <v>1</v>
      </c>
      <c r="F211" t="s">
        <v>163</v>
      </c>
      <c r="G211">
        <v>1</v>
      </c>
      <c r="H211" s="2">
        <v>1.2429999999999999</v>
      </c>
      <c r="I211" s="2">
        <f t="shared" si="3"/>
        <v>1.2429999999999999</v>
      </c>
    </row>
    <row r="212" spans="1:9" x14ac:dyDescent="0.35">
      <c r="A212" t="s">
        <v>334</v>
      </c>
      <c r="B212" t="s">
        <v>17828</v>
      </c>
      <c r="C212">
        <v>0</v>
      </c>
      <c r="E212">
        <v>36</v>
      </c>
      <c r="F212" t="s">
        <v>303</v>
      </c>
      <c r="G212">
        <v>36</v>
      </c>
      <c r="H212" s="2">
        <v>0</v>
      </c>
      <c r="I212" s="2">
        <f t="shared" si="3"/>
        <v>0</v>
      </c>
    </row>
    <row r="213" spans="1:9" x14ac:dyDescent="0.35">
      <c r="A213" t="s">
        <v>335</v>
      </c>
      <c r="B213" t="s">
        <v>336</v>
      </c>
      <c r="C213">
        <v>2</v>
      </c>
      <c r="E213">
        <v>0</v>
      </c>
      <c r="G213">
        <v>2</v>
      </c>
      <c r="H213" s="2">
        <v>5.9620000000000006</v>
      </c>
      <c r="I213" s="2">
        <f t="shared" si="3"/>
        <v>11.924000000000001</v>
      </c>
    </row>
    <row r="214" spans="1:9" x14ac:dyDescent="0.35">
      <c r="A214" t="s">
        <v>337</v>
      </c>
      <c r="B214" t="s">
        <v>17829</v>
      </c>
      <c r="C214">
        <v>4</v>
      </c>
      <c r="E214">
        <v>0</v>
      </c>
      <c r="F214" s="1">
        <v>1E+21</v>
      </c>
      <c r="G214">
        <v>4</v>
      </c>
      <c r="H214" s="2">
        <v>2.2549999999999999</v>
      </c>
      <c r="I214" s="2">
        <f t="shared" si="3"/>
        <v>9.02</v>
      </c>
    </row>
    <row r="215" spans="1:9" x14ac:dyDescent="0.35">
      <c r="A215" t="s">
        <v>338</v>
      </c>
      <c r="B215" t="s">
        <v>17830</v>
      </c>
      <c r="C215">
        <v>0</v>
      </c>
      <c r="E215">
        <v>18</v>
      </c>
      <c r="F215" t="s">
        <v>339</v>
      </c>
      <c r="G215">
        <v>18</v>
      </c>
      <c r="H215" s="2">
        <v>3.5035000000000003</v>
      </c>
      <c r="I215" s="2">
        <f t="shared" si="3"/>
        <v>63.063000000000002</v>
      </c>
    </row>
    <row r="216" spans="1:9" x14ac:dyDescent="0.35">
      <c r="A216" t="s">
        <v>340</v>
      </c>
      <c r="B216" t="s">
        <v>17831</v>
      </c>
      <c r="C216">
        <v>3</v>
      </c>
      <c r="E216">
        <v>0</v>
      </c>
      <c r="G216">
        <v>3</v>
      </c>
      <c r="H216" s="2">
        <v>2.7093000000000003</v>
      </c>
      <c r="I216" s="2">
        <f t="shared" si="3"/>
        <v>8.1279000000000003</v>
      </c>
    </row>
    <row r="217" spans="1:9" x14ac:dyDescent="0.35">
      <c r="A217" t="s">
        <v>341</v>
      </c>
      <c r="B217" t="s">
        <v>17832</v>
      </c>
      <c r="C217">
        <v>1</v>
      </c>
      <c r="E217">
        <v>0</v>
      </c>
      <c r="F217" t="s">
        <v>342</v>
      </c>
      <c r="G217">
        <v>1</v>
      </c>
      <c r="H217" s="2">
        <v>0.20130000000000001</v>
      </c>
      <c r="I217" s="2">
        <f t="shared" si="3"/>
        <v>0.20130000000000001</v>
      </c>
    </row>
    <row r="218" spans="1:9" x14ac:dyDescent="0.35">
      <c r="A218" t="s">
        <v>343</v>
      </c>
      <c r="B218" t="s">
        <v>17833</v>
      </c>
      <c r="C218">
        <v>43</v>
      </c>
      <c r="E218">
        <v>346</v>
      </c>
      <c r="F218" t="s">
        <v>344</v>
      </c>
      <c r="G218">
        <v>389</v>
      </c>
      <c r="H218" s="2">
        <v>0.27280000000000004</v>
      </c>
      <c r="I218" s="2">
        <f t="shared" si="3"/>
        <v>106.11920000000002</v>
      </c>
    </row>
    <row r="219" spans="1:9" x14ac:dyDescent="0.35">
      <c r="A219" t="s">
        <v>345</v>
      </c>
      <c r="B219" t="s">
        <v>17834</v>
      </c>
      <c r="C219">
        <v>2</v>
      </c>
      <c r="E219">
        <v>0</v>
      </c>
      <c r="G219">
        <v>2</v>
      </c>
      <c r="H219" s="2">
        <v>5.8465000000000007</v>
      </c>
      <c r="I219" s="2">
        <f t="shared" si="3"/>
        <v>11.693000000000001</v>
      </c>
    </row>
    <row r="220" spans="1:9" x14ac:dyDescent="0.35">
      <c r="A220" t="s">
        <v>346</v>
      </c>
      <c r="B220" t="s">
        <v>17835</v>
      </c>
      <c r="C220">
        <v>0</v>
      </c>
      <c r="E220">
        <v>4</v>
      </c>
      <c r="F220" s="1">
        <v>9.9999999999999992E+22</v>
      </c>
      <c r="G220">
        <v>4</v>
      </c>
      <c r="H220" s="2">
        <v>2.6554000000000002</v>
      </c>
      <c r="I220" s="2">
        <f t="shared" si="3"/>
        <v>10.621600000000001</v>
      </c>
    </row>
    <row r="221" spans="1:9" x14ac:dyDescent="0.35">
      <c r="A221" t="s">
        <v>347</v>
      </c>
      <c r="B221" t="s">
        <v>17836</v>
      </c>
      <c r="C221">
        <v>16</v>
      </c>
      <c r="E221">
        <v>0</v>
      </c>
      <c r="F221" s="1">
        <v>1E+22</v>
      </c>
      <c r="G221">
        <v>16</v>
      </c>
      <c r="H221" s="2">
        <v>2.2726000000000002</v>
      </c>
      <c r="I221" s="2">
        <f t="shared" si="3"/>
        <v>36.361600000000003</v>
      </c>
    </row>
    <row r="222" spans="1:9" x14ac:dyDescent="0.35">
      <c r="A222" t="s">
        <v>348</v>
      </c>
      <c r="B222" t="s">
        <v>17837</v>
      </c>
      <c r="C222">
        <v>9</v>
      </c>
      <c r="E222">
        <v>0</v>
      </c>
      <c r="F222" s="1">
        <v>1E+22</v>
      </c>
      <c r="G222">
        <v>9</v>
      </c>
      <c r="H222" s="2">
        <v>0</v>
      </c>
      <c r="I222" s="2">
        <f t="shared" si="3"/>
        <v>0</v>
      </c>
    </row>
    <row r="223" spans="1:9" x14ac:dyDescent="0.35">
      <c r="A223" t="s">
        <v>349</v>
      </c>
      <c r="B223" t="s">
        <v>17838</v>
      </c>
      <c r="C223">
        <v>0</v>
      </c>
      <c r="E223">
        <v>7</v>
      </c>
      <c r="G223">
        <v>7</v>
      </c>
      <c r="H223" s="2">
        <v>1.9173000000000002</v>
      </c>
      <c r="I223" s="2">
        <f t="shared" si="3"/>
        <v>13.421100000000001</v>
      </c>
    </row>
    <row r="224" spans="1:9" x14ac:dyDescent="0.35">
      <c r="A224" t="s">
        <v>350</v>
      </c>
      <c r="B224" t="s">
        <v>17839</v>
      </c>
      <c r="C224">
        <v>0</v>
      </c>
      <c r="E224">
        <v>2325</v>
      </c>
      <c r="F224" t="s">
        <v>351</v>
      </c>
      <c r="G224">
        <v>2325</v>
      </c>
      <c r="H224" s="2">
        <v>8.8000000000000009E-2</v>
      </c>
      <c r="I224" s="2">
        <f t="shared" si="3"/>
        <v>204.60000000000002</v>
      </c>
    </row>
    <row r="225" spans="1:9" x14ac:dyDescent="0.35">
      <c r="A225" t="s">
        <v>352</v>
      </c>
      <c r="B225" t="s">
        <v>17840</v>
      </c>
      <c r="C225">
        <v>286</v>
      </c>
      <c r="E225">
        <v>521</v>
      </c>
      <c r="F225" t="s">
        <v>353</v>
      </c>
      <c r="G225">
        <v>807</v>
      </c>
      <c r="H225" s="2">
        <v>8.6900000000000005E-2</v>
      </c>
      <c r="I225" s="2">
        <f t="shared" si="3"/>
        <v>70.12830000000001</v>
      </c>
    </row>
    <row r="226" spans="1:9" x14ac:dyDescent="0.35">
      <c r="A226" t="s">
        <v>354</v>
      </c>
      <c r="B226" t="s">
        <v>17841</v>
      </c>
      <c r="C226">
        <v>155</v>
      </c>
      <c r="E226">
        <v>18</v>
      </c>
      <c r="F226" t="s">
        <v>355</v>
      </c>
      <c r="G226">
        <v>173</v>
      </c>
      <c r="H226" s="2">
        <v>0.35970000000000002</v>
      </c>
      <c r="I226" s="2">
        <f t="shared" si="3"/>
        <v>62.228100000000005</v>
      </c>
    </row>
    <row r="227" spans="1:9" x14ac:dyDescent="0.35">
      <c r="A227" t="s">
        <v>356</v>
      </c>
      <c r="B227" t="s">
        <v>17842</v>
      </c>
      <c r="C227">
        <v>34</v>
      </c>
      <c r="E227">
        <v>2652</v>
      </c>
      <c r="F227" t="s">
        <v>357</v>
      </c>
      <c r="G227">
        <v>2686</v>
      </c>
      <c r="H227" s="2">
        <v>0.35970000000000002</v>
      </c>
      <c r="I227" s="2">
        <f t="shared" si="3"/>
        <v>966.15420000000006</v>
      </c>
    </row>
    <row r="228" spans="1:9" x14ac:dyDescent="0.35">
      <c r="A228" t="s">
        <v>358</v>
      </c>
      <c r="B228" t="s">
        <v>17843</v>
      </c>
      <c r="C228">
        <v>383</v>
      </c>
      <c r="E228">
        <v>3669</v>
      </c>
      <c r="F228" t="s">
        <v>359</v>
      </c>
      <c r="G228">
        <v>4052</v>
      </c>
      <c r="H228" s="2">
        <v>0.35750000000000004</v>
      </c>
      <c r="I228" s="2">
        <f t="shared" si="3"/>
        <v>1448.5900000000001</v>
      </c>
    </row>
    <row r="229" spans="1:9" x14ac:dyDescent="0.35">
      <c r="A229" t="s">
        <v>360</v>
      </c>
      <c r="B229" t="s">
        <v>17844</v>
      </c>
      <c r="C229">
        <v>480</v>
      </c>
      <c r="E229">
        <v>3359</v>
      </c>
      <c r="F229" t="s">
        <v>361</v>
      </c>
      <c r="G229">
        <v>3839</v>
      </c>
      <c r="H229" s="2">
        <v>0.21340000000000003</v>
      </c>
      <c r="I229" s="2">
        <f t="shared" si="3"/>
        <v>819.24260000000015</v>
      </c>
    </row>
    <row r="230" spans="1:9" x14ac:dyDescent="0.35">
      <c r="A230" t="s">
        <v>362</v>
      </c>
      <c r="B230" t="s">
        <v>17845</v>
      </c>
      <c r="C230">
        <v>1</v>
      </c>
      <c r="E230">
        <v>0</v>
      </c>
      <c r="G230">
        <v>1</v>
      </c>
      <c r="H230" s="2">
        <v>5.61</v>
      </c>
      <c r="I230" s="2">
        <f t="shared" si="3"/>
        <v>5.61</v>
      </c>
    </row>
    <row r="231" spans="1:9" x14ac:dyDescent="0.35">
      <c r="A231" t="s">
        <v>363</v>
      </c>
      <c r="B231" t="s">
        <v>17846</v>
      </c>
      <c r="C231">
        <v>14</v>
      </c>
      <c r="E231">
        <v>0</v>
      </c>
      <c r="F231" t="s">
        <v>163</v>
      </c>
      <c r="G231">
        <v>14</v>
      </c>
      <c r="H231" s="2">
        <v>1.0669999999999999</v>
      </c>
      <c r="I231" s="2">
        <f t="shared" si="3"/>
        <v>14.937999999999999</v>
      </c>
    </row>
    <row r="232" spans="1:9" x14ac:dyDescent="0.35">
      <c r="A232" t="s">
        <v>364</v>
      </c>
      <c r="B232" t="s">
        <v>17847</v>
      </c>
      <c r="C232">
        <v>94</v>
      </c>
      <c r="E232">
        <v>0</v>
      </c>
      <c r="F232" s="1">
        <v>1E+27</v>
      </c>
      <c r="G232">
        <v>94</v>
      </c>
      <c r="H232" s="2">
        <v>2.7137000000000002</v>
      </c>
      <c r="I232" s="2">
        <f t="shared" si="3"/>
        <v>255.08780000000002</v>
      </c>
    </row>
    <row r="233" spans="1:9" x14ac:dyDescent="0.35">
      <c r="A233" t="s">
        <v>365</v>
      </c>
      <c r="B233" t="s">
        <v>17848</v>
      </c>
      <c r="C233">
        <v>88</v>
      </c>
      <c r="E233">
        <v>3894</v>
      </c>
      <c r="F233" t="s">
        <v>366</v>
      </c>
      <c r="G233">
        <v>3982</v>
      </c>
      <c r="H233" s="2">
        <v>0.13420000000000001</v>
      </c>
      <c r="I233" s="2">
        <f t="shared" si="3"/>
        <v>534.38440000000003</v>
      </c>
    </row>
    <row r="234" spans="1:9" x14ac:dyDescent="0.35">
      <c r="A234" t="s">
        <v>367</v>
      </c>
      <c r="B234" t="s">
        <v>17849</v>
      </c>
      <c r="C234">
        <v>70</v>
      </c>
      <c r="E234">
        <v>0</v>
      </c>
      <c r="F234" s="1">
        <v>1E+22</v>
      </c>
      <c r="G234">
        <v>70</v>
      </c>
      <c r="H234" s="2">
        <v>2.7401000000000004</v>
      </c>
      <c r="I234" s="2">
        <f t="shared" si="3"/>
        <v>191.80700000000002</v>
      </c>
    </row>
    <row r="235" spans="1:9" x14ac:dyDescent="0.35">
      <c r="A235" t="s">
        <v>368</v>
      </c>
      <c r="B235" t="s">
        <v>17850</v>
      </c>
      <c r="C235">
        <v>77</v>
      </c>
      <c r="E235">
        <v>977</v>
      </c>
      <c r="F235" t="s">
        <v>369</v>
      </c>
      <c r="G235">
        <v>1054</v>
      </c>
      <c r="H235" s="2">
        <v>8.0299999999999996E-2</v>
      </c>
      <c r="I235" s="2">
        <f t="shared" si="3"/>
        <v>84.636200000000002</v>
      </c>
    </row>
    <row r="236" spans="1:9" x14ac:dyDescent="0.35">
      <c r="A236" t="s">
        <v>370</v>
      </c>
      <c r="B236" t="s">
        <v>17851</v>
      </c>
      <c r="C236">
        <v>4</v>
      </c>
      <c r="E236">
        <v>129</v>
      </c>
      <c r="F236" t="s">
        <v>371</v>
      </c>
      <c r="G236">
        <v>133</v>
      </c>
      <c r="H236" s="2">
        <v>1.1000000000000001</v>
      </c>
      <c r="I236" s="2">
        <f t="shared" si="3"/>
        <v>146.30000000000001</v>
      </c>
    </row>
    <row r="237" spans="1:9" x14ac:dyDescent="0.35">
      <c r="A237" t="s">
        <v>372</v>
      </c>
      <c r="B237" t="s">
        <v>373</v>
      </c>
      <c r="C237">
        <v>14</v>
      </c>
      <c r="E237">
        <v>0</v>
      </c>
      <c r="G237">
        <v>14</v>
      </c>
      <c r="H237" s="2">
        <v>6.4944000000000006</v>
      </c>
      <c r="I237" s="2">
        <f t="shared" si="3"/>
        <v>90.921600000000012</v>
      </c>
    </row>
    <row r="238" spans="1:9" x14ac:dyDescent="0.35">
      <c r="A238" t="s">
        <v>374</v>
      </c>
      <c r="B238" t="s">
        <v>17852</v>
      </c>
      <c r="C238">
        <v>0</v>
      </c>
      <c r="E238">
        <v>41</v>
      </c>
      <c r="F238" s="1">
        <v>1E+27</v>
      </c>
      <c r="G238">
        <v>41</v>
      </c>
      <c r="H238" s="2">
        <v>0.85470000000000013</v>
      </c>
      <c r="I238" s="2">
        <f t="shared" si="3"/>
        <v>35.042700000000004</v>
      </c>
    </row>
    <row r="239" spans="1:9" x14ac:dyDescent="0.35">
      <c r="A239" t="s">
        <v>375</v>
      </c>
      <c r="B239" t="s">
        <v>17853</v>
      </c>
      <c r="C239">
        <v>244</v>
      </c>
      <c r="E239">
        <v>1380</v>
      </c>
      <c r="F239" t="s">
        <v>376</v>
      </c>
      <c r="G239">
        <v>1624</v>
      </c>
      <c r="H239" s="2">
        <v>0</v>
      </c>
      <c r="I239" s="2">
        <f t="shared" si="3"/>
        <v>0</v>
      </c>
    </row>
    <row r="240" spans="1:9" x14ac:dyDescent="0.35">
      <c r="A240" t="s">
        <v>377</v>
      </c>
      <c r="B240" t="s">
        <v>17854</v>
      </c>
      <c r="C240">
        <v>0</v>
      </c>
      <c r="E240">
        <v>27</v>
      </c>
      <c r="G240">
        <v>27</v>
      </c>
      <c r="H240" s="2">
        <v>1.8513000000000002</v>
      </c>
      <c r="I240" s="2">
        <f t="shared" si="3"/>
        <v>49.985100000000003</v>
      </c>
    </row>
    <row r="241" spans="1:9" x14ac:dyDescent="0.35">
      <c r="A241" t="s">
        <v>378</v>
      </c>
      <c r="B241" t="s">
        <v>17855</v>
      </c>
      <c r="C241">
        <v>325</v>
      </c>
      <c r="E241">
        <v>416</v>
      </c>
      <c r="F241" t="s">
        <v>379</v>
      </c>
      <c r="G241">
        <v>741</v>
      </c>
      <c r="H241" s="2">
        <v>0.62590000000000001</v>
      </c>
      <c r="I241" s="2">
        <f t="shared" si="3"/>
        <v>463.7919</v>
      </c>
    </row>
    <row r="242" spans="1:9" x14ac:dyDescent="0.35">
      <c r="A242" t="s">
        <v>380</v>
      </c>
      <c r="B242" t="s">
        <v>17856</v>
      </c>
      <c r="C242">
        <v>0</v>
      </c>
      <c r="E242">
        <v>27</v>
      </c>
      <c r="F242" s="1">
        <v>1E+27</v>
      </c>
      <c r="G242">
        <v>27</v>
      </c>
      <c r="H242" s="2">
        <v>1.5202</v>
      </c>
      <c r="I242" s="2">
        <f t="shared" si="3"/>
        <v>41.045400000000001</v>
      </c>
    </row>
    <row r="243" spans="1:9" x14ac:dyDescent="0.35">
      <c r="A243" t="s">
        <v>381</v>
      </c>
      <c r="B243" t="s">
        <v>17857</v>
      </c>
      <c r="C243">
        <v>0</v>
      </c>
      <c r="E243">
        <v>35</v>
      </c>
      <c r="F243" t="s">
        <v>382</v>
      </c>
      <c r="G243">
        <v>35</v>
      </c>
      <c r="H243" s="2">
        <v>0</v>
      </c>
      <c r="I243" s="2">
        <f t="shared" si="3"/>
        <v>0</v>
      </c>
    </row>
    <row r="244" spans="1:9" x14ac:dyDescent="0.35">
      <c r="A244" t="s">
        <v>383</v>
      </c>
      <c r="B244" t="s">
        <v>17858</v>
      </c>
      <c r="C244">
        <v>67</v>
      </c>
      <c r="E244">
        <v>3662</v>
      </c>
      <c r="F244" t="s">
        <v>384</v>
      </c>
      <c r="G244">
        <v>3729</v>
      </c>
      <c r="H244" s="2">
        <v>0.17820000000000003</v>
      </c>
      <c r="I244" s="2">
        <f t="shared" si="3"/>
        <v>664.50780000000009</v>
      </c>
    </row>
    <row r="245" spans="1:9" x14ac:dyDescent="0.35">
      <c r="A245" t="s">
        <v>385</v>
      </c>
      <c r="B245" t="s">
        <v>17859</v>
      </c>
      <c r="C245">
        <v>0</v>
      </c>
      <c r="E245">
        <v>3</v>
      </c>
      <c r="F245" s="1">
        <v>1E+27</v>
      </c>
      <c r="G245">
        <v>3</v>
      </c>
      <c r="H245" s="2">
        <v>0.98780000000000012</v>
      </c>
      <c r="I245" s="2">
        <f t="shared" si="3"/>
        <v>2.9634000000000005</v>
      </c>
    </row>
    <row r="246" spans="1:9" x14ac:dyDescent="0.35">
      <c r="A246" t="s">
        <v>386</v>
      </c>
      <c r="B246" t="s">
        <v>17860</v>
      </c>
      <c r="C246">
        <v>667</v>
      </c>
      <c r="E246">
        <v>6461</v>
      </c>
      <c r="F246" t="s">
        <v>387</v>
      </c>
      <c r="G246">
        <v>7128</v>
      </c>
      <c r="H246" s="2">
        <v>9.3500000000000014E-2</v>
      </c>
      <c r="I246" s="2">
        <f t="shared" si="3"/>
        <v>666.46800000000007</v>
      </c>
    </row>
    <row r="247" spans="1:9" x14ac:dyDescent="0.35">
      <c r="A247" t="s">
        <v>388</v>
      </c>
      <c r="B247" t="s">
        <v>389</v>
      </c>
      <c r="C247">
        <v>6</v>
      </c>
      <c r="E247">
        <v>0</v>
      </c>
      <c r="G247">
        <v>6</v>
      </c>
      <c r="H247" s="2">
        <v>0.71500000000000008</v>
      </c>
      <c r="I247" s="2">
        <f t="shared" si="3"/>
        <v>4.2900000000000009</v>
      </c>
    </row>
    <row r="248" spans="1:9" x14ac:dyDescent="0.35">
      <c r="A248" t="s">
        <v>390</v>
      </c>
      <c r="B248" t="s">
        <v>17861</v>
      </c>
      <c r="C248">
        <v>19</v>
      </c>
      <c r="E248">
        <v>0</v>
      </c>
      <c r="F248" t="s">
        <v>391</v>
      </c>
      <c r="G248">
        <v>19</v>
      </c>
      <c r="H248" s="2">
        <v>0.49500000000000005</v>
      </c>
      <c r="I248" s="2">
        <f t="shared" si="3"/>
        <v>9.4050000000000011</v>
      </c>
    </row>
    <row r="249" spans="1:9" x14ac:dyDescent="0.35">
      <c r="A249" t="s">
        <v>392</v>
      </c>
      <c r="B249" t="s">
        <v>17862</v>
      </c>
      <c r="C249">
        <v>0</v>
      </c>
      <c r="E249">
        <v>7</v>
      </c>
      <c r="F249" s="1">
        <v>9.9999999999999992E+22</v>
      </c>
      <c r="G249">
        <v>7</v>
      </c>
      <c r="H249" s="2">
        <v>2.3980000000000006</v>
      </c>
      <c r="I249" s="2">
        <f t="shared" si="3"/>
        <v>16.786000000000005</v>
      </c>
    </row>
    <row r="250" spans="1:9" x14ac:dyDescent="0.35">
      <c r="A250" t="s">
        <v>393</v>
      </c>
      <c r="B250" t="s">
        <v>394</v>
      </c>
      <c r="C250">
        <v>0</v>
      </c>
      <c r="E250">
        <v>0</v>
      </c>
      <c r="G250">
        <v>0</v>
      </c>
      <c r="H250" s="2">
        <v>0</v>
      </c>
      <c r="I250" s="2">
        <f t="shared" si="3"/>
        <v>0</v>
      </c>
    </row>
    <row r="251" spans="1:9" x14ac:dyDescent="0.35">
      <c r="A251" t="s">
        <v>395</v>
      </c>
      <c r="B251" t="s">
        <v>17863</v>
      </c>
      <c r="C251">
        <v>0</v>
      </c>
      <c r="E251">
        <v>0</v>
      </c>
      <c r="F251" t="s">
        <v>396</v>
      </c>
      <c r="G251">
        <v>0</v>
      </c>
      <c r="H251" s="2">
        <v>0</v>
      </c>
      <c r="I251" s="2">
        <f t="shared" si="3"/>
        <v>0</v>
      </c>
    </row>
    <row r="252" spans="1:9" x14ac:dyDescent="0.35">
      <c r="A252" t="s">
        <v>397</v>
      </c>
      <c r="B252" t="s">
        <v>17864</v>
      </c>
      <c r="C252">
        <v>0</v>
      </c>
      <c r="E252">
        <v>0</v>
      </c>
      <c r="F252" t="s">
        <v>396</v>
      </c>
      <c r="G252">
        <v>0</v>
      </c>
      <c r="H252" s="2">
        <v>0</v>
      </c>
      <c r="I252" s="2">
        <f t="shared" si="3"/>
        <v>0</v>
      </c>
    </row>
    <row r="253" spans="1:9" x14ac:dyDescent="0.35">
      <c r="A253" t="s">
        <v>398</v>
      </c>
      <c r="B253" t="s">
        <v>17865</v>
      </c>
      <c r="C253">
        <v>0</v>
      </c>
      <c r="E253">
        <v>0</v>
      </c>
      <c r="F253" t="s">
        <v>396</v>
      </c>
      <c r="G253">
        <v>0</v>
      </c>
      <c r="H253" s="2">
        <v>0</v>
      </c>
      <c r="I253" s="2">
        <f t="shared" si="3"/>
        <v>0</v>
      </c>
    </row>
    <row r="254" spans="1:9" x14ac:dyDescent="0.35">
      <c r="A254" t="s">
        <v>399</v>
      </c>
      <c r="B254" t="s">
        <v>17866</v>
      </c>
      <c r="C254">
        <v>5</v>
      </c>
      <c r="E254">
        <v>0</v>
      </c>
      <c r="G254">
        <v>5</v>
      </c>
      <c r="H254" s="2">
        <v>1.5840000000000001</v>
      </c>
      <c r="I254" s="2">
        <f t="shared" si="3"/>
        <v>7.92</v>
      </c>
    </row>
    <row r="255" spans="1:9" x14ac:dyDescent="0.35">
      <c r="A255" t="s">
        <v>400</v>
      </c>
      <c r="B255" t="s">
        <v>17867</v>
      </c>
      <c r="C255">
        <v>32</v>
      </c>
      <c r="E255">
        <v>0</v>
      </c>
      <c r="F255" t="s">
        <v>401</v>
      </c>
      <c r="G255">
        <v>32</v>
      </c>
      <c r="H255" s="2">
        <v>0.28490000000000004</v>
      </c>
      <c r="I255" s="2">
        <f t="shared" si="3"/>
        <v>9.1168000000000013</v>
      </c>
    </row>
    <row r="256" spans="1:9" x14ac:dyDescent="0.35">
      <c r="A256" t="s">
        <v>402</v>
      </c>
      <c r="B256" t="s">
        <v>403</v>
      </c>
      <c r="C256">
        <v>1</v>
      </c>
      <c r="E256">
        <v>0</v>
      </c>
      <c r="F256" t="s">
        <v>163</v>
      </c>
      <c r="G256">
        <v>1</v>
      </c>
      <c r="H256" s="2">
        <v>3.1680000000000001</v>
      </c>
      <c r="I256" s="2">
        <f t="shared" si="3"/>
        <v>3.1680000000000001</v>
      </c>
    </row>
    <row r="257" spans="1:9" x14ac:dyDescent="0.35">
      <c r="A257" t="s">
        <v>404</v>
      </c>
      <c r="B257" t="s">
        <v>17868</v>
      </c>
      <c r="C257">
        <v>95</v>
      </c>
      <c r="E257">
        <v>0</v>
      </c>
      <c r="F257" t="s">
        <v>405</v>
      </c>
      <c r="G257">
        <v>95</v>
      </c>
      <c r="H257" s="2">
        <v>2.1670000000000003</v>
      </c>
      <c r="I257" s="2">
        <f t="shared" si="3"/>
        <v>205.86500000000004</v>
      </c>
    </row>
    <row r="258" spans="1:9" x14ac:dyDescent="0.35">
      <c r="A258" t="s">
        <v>406</v>
      </c>
      <c r="B258" t="s">
        <v>17869</v>
      </c>
      <c r="C258">
        <v>0</v>
      </c>
      <c r="E258">
        <v>10</v>
      </c>
      <c r="F258" t="s">
        <v>112</v>
      </c>
      <c r="G258">
        <v>10</v>
      </c>
      <c r="H258" s="2">
        <v>2.7181000000000002</v>
      </c>
      <c r="I258" s="2">
        <f t="shared" ref="I258:I321" si="4">G258*H258</f>
        <v>27.181000000000001</v>
      </c>
    </row>
    <row r="259" spans="1:9" x14ac:dyDescent="0.35">
      <c r="A259" t="s">
        <v>407</v>
      </c>
      <c r="B259" t="s">
        <v>408</v>
      </c>
      <c r="C259">
        <v>9</v>
      </c>
      <c r="E259">
        <v>9</v>
      </c>
      <c r="F259" t="s">
        <v>409</v>
      </c>
      <c r="G259">
        <v>18</v>
      </c>
      <c r="H259" s="2">
        <v>18.345800000000004</v>
      </c>
      <c r="I259" s="2">
        <f t="shared" si="4"/>
        <v>330.22440000000006</v>
      </c>
    </row>
    <row r="260" spans="1:9" x14ac:dyDescent="0.35">
      <c r="A260" t="s">
        <v>410</v>
      </c>
      <c r="B260" t="s">
        <v>17870</v>
      </c>
      <c r="C260">
        <v>23</v>
      </c>
      <c r="E260">
        <v>72</v>
      </c>
      <c r="F260" t="s">
        <v>409</v>
      </c>
      <c r="G260">
        <v>95</v>
      </c>
      <c r="H260" s="2">
        <v>11.030800000000001</v>
      </c>
      <c r="I260" s="2">
        <f t="shared" si="4"/>
        <v>1047.9260000000002</v>
      </c>
    </row>
    <row r="261" spans="1:9" x14ac:dyDescent="0.35">
      <c r="A261" t="s">
        <v>411</v>
      </c>
      <c r="B261" t="s">
        <v>17871</v>
      </c>
      <c r="C261">
        <v>4</v>
      </c>
      <c r="E261">
        <v>0</v>
      </c>
      <c r="F261" s="1">
        <v>9.9999999999999992E+22</v>
      </c>
      <c r="G261">
        <v>4</v>
      </c>
      <c r="H261" s="2">
        <v>9.0706000000000007</v>
      </c>
      <c r="I261" s="2">
        <f t="shared" si="4"/>
        <v>36.282400000000003</v>
      </c>
    </row>
    <row r="262" spans="1:9" x14ac:dyDescent="0.35">
      <c r="A262" t="s">
        <v>412</v>
      </c>
      <c r="B262" t="s">
        <v>17872</v>
      </c>
      <c r="C262">
        <v>9</v>
      </c>
      <c r="E262">
        <v>0</v>
      </c>
      <c r="F262" t="s">
        <v>413</v>
      </c>
      <c r="G262">
        <v>9</v>
      </c>
      <c r="H262" s="2">
        <v>18.405200000000001</v>
      </c>
      <c r="I262" s="2">
        <f t="shared" si="4"/>
        <v>165.64680000000001</v>
      </c>
    </row>
    <row r="263" spans="1:9" x14ac:dyDescent="0.35">
      <c r="A263" t="s">
        <v>414</v>
      </c>
      <c r="B263" t="s">
        <v>17873</v>
      </c>
      <c r="C263">
        <v>17</v>
      </c>
      <c r="E263">
        <v>18</v>
      </c>
      <c r="F263" t="s">
        <v>409</v>
      </c>
      <c r="G263">
        <v>35</v>
      </c>
      <c r="H263" s="2">
        <v>8.5250000000000004</v>
      </c>
      <c r="I263" s="2">
        <f t="shared" si="4"/>
        <v>298.375</v>
      </c>
    </row>
    <row r="264" spans="1:9" x14ac:dyDescent="0.35">
      <c r="A264" t="s">
        <v>415</v>
      </c>
      <c r="B264" t="s">
        <v>17874</v>
      </c>
      <c r="C264">
        <v>15</v>
      </c>
      <c r="E264">
        <v>5</v>
      </c>
      <c r="F264" t="s">
        <v>409</v>
      </c>
      <c r="G264">
        <v>20</v>
      </c>
      <c r="H264" s="2">
        <v>10.299300000000001</v>
      </c>
      <c r="I264" s="2">
        <f t="shared" si="4"/>
        <v>205.98600000000002</v>
      </c>
    </row>
    <row r="265" spans="1:9" x14ac:dyDescent="0.35">
      <c r="A265" t="s">
        <v>416</v>
      </c>
      <c r="B265" t="s">
        <v>17875</v>
      </c>
      <c r="C265">
        <v>0</v>
      </c>
      <c r="E265">
        <v>0</v>
      </c>
      <c r="F265" t="s">
        <v>401</v>
      </c>
      <c r="G265">
        <v>0</v>
      </c>
      <c r="H265" s="2">
        <v>0</v>
      </c>
      <c r="I265" s="2">
        <f t="shared" si="4"/>
        <v>0</v>
      </c>
    </row>
    <row r="266" spans="1:9" x14ac:dyDescent="0.35">
      <c r="A266" t="s">
        <v>417</v>
      </c>
      <c r="B266" t="s">
        <v>17876</v>
      </c>
      <c r="C266">
        <v>2</v>
      </c>
      <c r="E266">
        <v>12</v>
      </c>
      <c r="F266" t="s">
        <v>409</v>
      </c>
      <c r="G266">
        <v>14</v>
      </c>
      <c r="H266" s="2">
        <v>16.8245</v>
      </c>
      <c r="I266" s="2">
        <f t="shared" si="4"/>
        <v>235.54300000000001</v>
      </c>
    </row>
    <row r="267" spans="1:9" x14ac:dyDescent="0.35">
      <c r="A267" t="s">
        <v>418</v>
      </c>
      <c r="B267" t="s">
        <v>17877</v>
      </c>
      <c r="C267">
        <v>0</v>
      </c>
      <c r="E267">
        <v>0</v>
      </c>
      <c r="G267">
        <v>0</v>
      </c>
      <c r="H267" s="2">
        <v>0</v>
      </c>
      <c r="I267" s="2">
        <f t="shared" si="4"/>
        <v>0</v>
      </c>
    </row>
    <row r="268" spans="1:9" x14ac:dyDescent="0.35">
      <c r="A268" t="s">
        <v>419</v>
      </c>
      <c r="B268" t="s">
        <v>17878</v>
      </c>
      <c r="C268">
        <v>0</v>
      </c>
      <c r="E268">
        <v>1</v>
      </c>
      <c r="F268" t="s">
        <v>420</v>
      </c>
      <c r="G268">
        <v>1</v>
      </c>
      <c r="H268" s="2">
        <v>0</v>
      </c>
      <c r="I268" s="2">
        <f t="shared" si="4"/>
        <v>0</v>
      </c>
    </row>
    <row r="269" spans="1:9" x14ac:dyDescent="0.35">
      <c r="A269" t="s">
        <v>421</v>
      </c>
      <c r="B269" t="s">
        <v>17879</v>
      </c>
      <c r="C269">
        <v>10</v>
      </c>
      <c r="E269">
        <v>37</v>
      </c>
      <c r="F269" t="s">
        <v>420</v>
      </c>
      <c r="G269">
        <v>47</v>
      </c>
      <c r="H269" s="2">
        <v>2.9766000000000004</v>
      </c>
      <c r="I269" s="2">
        <f t="shared" si="4"/>
        <v>139.90020000000001</v>
      </c>
    </row>
    <row r="270" spans="1:9" x14ac:dyDescent="0.35">
      <c r="A270" t="s">
        <v>422</v>
      </c>
      <c r="B270" t="s">
        <v>17880</v>
      </c>
      <c r="C270">
        <v>46</v>
      </c>
      <c r="E270">
        <v>253</v>
      </c>
      <c r="F270" t="s">
        <v>420</v>
      </c>
      <c r="G270">
        <v>299</v>
      </c>
      <c r="H270" s="2">
        <v>2.8501000000000003</v>
      </c>
      <c r="I270" s="2">
        <f t="shared" si="4"/>
        <v>852.17990000000009</v>
      </c>
    </row>
    <row r="271" spans="1:9" x14ac:dyDescent="0.35">
      <c r="A271" t="s">
        <v>423</v>
      </c>
      <c r="B271" t="s">
        <v>17881</v>
      </c>
      <c r="C271">
        <v>47</v>
      </c>
      <c r="E271">
        <v>228</v>
      </c>
      <c r="F271" t="s">
        <v>420</v>
      </c>
      <c r="G271">
        <v>275</v>
      </c>
      <c r="H271" s="2">
        <v>3.0448</v>
      </c>
      <c r="I271" s="2">
        <f t="shared" si="4"/>
        <v>837.31999999999994</v>
      </c>
    </row>
    <row r="272" spans="1:9" x14ac:dyDescent="0.35">
      <c r="A272" t="s">
        <v>424</v>
      </c>
      <c r="B272" t="s">
        <v>17882</v>
      </c>
      <c r="C272">
        <v>4</v>
      </c>
      <c r="E272">
        <v>0</v>
      </c>
      <c r="G272">
        <v>4</v>
      </c>
      <c r="H272" s="2">
        <v>33.715000000000003</v>
      </c>
      <c r="I272" s="2">
        <f t="shared" si="4"/>
        <v>134.86000000000001</v>
      </c>
    </row>
    <row r="273" spans="1:9" x14ac:dyDescent="0.35">
      <c r="A273" t="s">
        <v>425</v>
      </c>
      <c r="B273" t="s">
        <v>17883</v>
      </c>
      <c r="C273">
        <v>34</v>
      </c>
      <c r="E273">
        <v>1861</v>
      </c>
      <c r="F273" t="s">
        <v>426</v>
      </c>
      <c r="G273">
        <v>1895</v>
      </c>
      <c r="H273" s="2">
        <v>0.41360000000000002</v>
      </c>
      <c r="I273" s="2">
        <f t="shared" si="4"/>
        <v>783.77200000000005</v>
      </c>
    </row>
    <row r="274" spans="1:9" x14ac:dyDescent="0.35">
      <c r="A274" t="s">
        <v>427</v>
      </c>
      <c r="B274" t="s">
        <v>17884</v>
      </c>
      <c r="C274">
        <v>36</v>
      </c>
      <c r="E274">
        <v>1537</v>
      </c>
      <c r="F274" t="s">
        <v>428</v>
      </c>
      <c r="G274">
        <v>1573</v>
      </c>
      <c r="H274" s="2">
        <v>0.42570000000000002</v>
      </c>
      <c r="I274" s="2">
        <f t="shared" si="4"/>
        <v>669.62610000000006</v>
      </c>
    </row>
    <row r="275" spans="1:9" x14ac:dyDescent="0.35">
      <c r="A275" t="s">
        <v>429</v>
      </c>
      <c r="B275" t="s">
        <v>17885</v>
      </c>
      <c r="C275">
        <v>60</v>
      </c>
      <c r="E275">
        <v>2502</v>
      </c>
      <c r="F275" t="s">
        <v>359</v>
      </c>
      <c r="G275">
        <v>2562</v>
      </c>
      <c r="H275" s="2">
        <v>0.41360000000000002</v>
      </c>
      <c r="I275" s="2">
        <f t="shared" si="4"/>
        <v>1059.6432</v>
      </c>
    </row>
    <row r="276" spans="1:9" x14ac:dyDescent="0.35">
      <c r="A276" t="s">
        <v>430</v>
      </c>
      <c r="B276" t="s">
        <v>17886</v>
      </c>
      <c r="C276">
        <v>69</v>
      </c>
      <c r="E276">
        <v>2274</v>
      </c>
      <c r="F276" t="s">
        <v>431</v>
      </c>
      <c r="G276">
        <v>2343</v>
      </c>
      <c r="H276" s="2">
        <v>0.46750000000000003</v>
      </c>
      <c r="I276" s="2">
        <f t="shared" si="4"/>
        <v>1095.3525</v>
      </c>
    </row>
    <row r="277" spans="1:9" x14ac:dyDescent="0.35">
      <c r="A277" t="s">
        <v>432</v>
      </c>
      <c r="B277" t="s">
        <v>17887</v>
      </c>
      <c r="C277">
        <v>350</v>
      </c>
      <c r="E277">
        <v>558</v>
      </c>
      <c r="F277" t="s">
        <v>433</v>
      </c>
      <c r="G277">
        <v>908</v>
      </c>
      <c r="H277" s="2">
        <v>0.37070000000000003</v>
      </c>
      <c r="I277" s="2">
        <f t="shared" si="4"/>
        <v>336.59560000000005</v>
      </c>
    </row>
    <row r="278" spans="1:9" x14ac:dyDescent="0.35">
      <c r="A278" t="s">
        <v>434</v>
      </c>
      <c r="B278" t="s">
        <v>17888</v>
      </c>
      <c r="C278">
        <v>76</v>
      </c>
      <c r="E278">
        <v>7004</v>
      </c>
      <c r="F278" t="s">
        <v>435</v>
      </c>
      <c r="G278">
        <v>7080</v>
      </c>
      <c r="H278" s="2">
        <v>0.30030000000000007</v>
      </c>
      <c r="I278" s="2">
        <f t="shared" si="4"/>
        <v>2126.1240000000003</v>
      </c>
    </row>
    <row r="279" spans="1:9" x14ac:dyDescent="0.35">
      <c r="A279" t="s">
        <v>436</v>
      </c>
      <c r="B279" t="s">
        <v>17889</v>
      </c>
      <c r="C279">
        <v>84</v>
      </c>
      <c r="E279">
        <v>2069</v>
      </c>
      <c r="F279" t="s">
        <v>437</v>
      </c>
      <c r="G279">
        <v>2153</v>
      </c>
      <c r="H279" s="2">
        <v>0.36960000000000004</v>
      </c>
      <c r="I279" s="2">
        <f t="shared" si="4"/>
        <v>795.74880000000007</v>
      </c>
    </row>
    <row r="280" spans="1:9" x14ac:dyDescent="0.35">
      <c r="A280" t="s">
        <v>438</v>
      </c>
      <c r="B280" t="s">
        <v>17890</v>
      </c>
      <c r="C280">
        <v>3</v>
      </c>
      <c r="E280">
        <v>0</v>
      </c>
      <c r="F280" t="s">
        <v>439</v>
      </c>
      <c r="G280">
        <v>3</v>
      </c>
      <c r="H280" s="2">
        <v>0.30360000000000004</v>
      </c>
      <c r="I280" s="2">
        <f t="shared" si="4"/>
        <v>0.91080000000000005</v>
      </c>
    </row>
    <row r="281" spans="1:9" x14ac:dyDescent="0.35">
      <c r="A281" t="s">
        <v>440</v>
      </c>
      <c r="B281" t="s">
        <v>17891</v>
      </c>
      <c r="C281">
        <v>2</v>
      </c>
      <c r="E281">
        <v>0</v>
      </c>
      <c r="F281" t="s">
        <v>441</v>
      </c>
      <c r="G281">
        <v>2</v>
      </c>
      <c r="H281" s="2">
        <v>13.222000000000001</v>
      </c>
      <c r="I281" s="2">
        <f t="shared" si="4"/>
        <v>26.444000000000003</v>
      </c>
    </row>
    <row r="282" spans="1:9" x14ac:dyDescent="0.35">
      <c r="A282" t="s">
        <v>442</v>
      </c>
      <c r="B282" t="s">
        <v>17892</v>
      </c>
      <c r="C282">
        <v>1</v>
      </c>
      <c r="E282">
        <v>0</v>
      </c>
      <c r="F282" t="s">
        <v>441</v>
      </c>
      <c r="G282">
        <v>1</v>
      </c>
      <c r="H282" s="2">
        <v>13.222000000000001</v>
      </c>
      <c r="I282" s="2">
        <f t="shared" si="4"/>
        <v>13.222000000000001</v>
      </c>
    </row>
    <row r="283" spans="1:9" x14ac:dyDescent="0.35">
      <c r="A283" t="s">
        <v>443</v>
      </c>
      <c r="B283" t="s">
        <v>17893</v>
      </c>
      <c r="C283">
        <v>2</v>
      </c>
      <c r="E283">
        <v>0</v>
      </c>
      <c r="G283">
        <v>2</v>
      </c>
      <c r="H283" s="2">
        <v>149.05000000000001</v>
      </c>
      <c r="I283" s="2">
        <f t="shared" si="4"/>
        <v>298.10000000000002</v>
      </c>
    </row>
    <row r="284" spans="1:9" x14ac:dyDescent="0.35">
      <c r="A284" t="s">
        <v>444</v>
      </c>
      <c r="B284" t="s">
        <v>17894</v>
      </c>
      <c r="C284">
        <v>35</v>
      </c>
      <c r="E284">
        <v>1601</v>
      </c>
      <c r="F284" t="s">
        <v>355</v>
      </c>
      <c r="G284">
        <v>1636</v>
      </c>
      <c r="H284" s="2">
        <v>0.35970000000000002</v>
      </c>
      <c r="I284" s="2">
        <f t="shared" si="4"/>
        <v>588.4692</v>
      </c>
    </row>
    <row r="285" spans="1:9" x14ac:dyDescent="0.35">
      <c r="A285" t="s">
        <v>445</v>
      </c>
      <c r="B285" t="s">
        <v>17895</v>
      </c>
      <c r="C285">
        <v>111</v>
      </c>
      <c r="E285">
        <v>577</v>
      </c>
      <c r="F285" t="s">
        <v>426</v>
      </c>
      <c r="G285">
        <v>688</v>
      </c>
      <c r="H285" s="2">
        <v>0.35970000000000002</v>
      </c>
      <c r="I285" s="2">
        <f t="shared" si="4"/>
        <v>247.4736</v>
      </c>
    </row>
    <row r="286" spans="1:9" x14ac:dyDescent="0.35">
      <c r="A286" t="s">
        <v>446</v>
      </c>
      <c r="B286" t="s">
        <v>17896</v>
      </c>
      <c r="C286">
        <v>38</v>
      </c>
      <c r="E286">
        <v>165</v>
      </c>
      <c r="F286" t="s">
        <v>447</v>
      </c>
      <c r="G286">
        <v>203</v>
      </c>
      <c r="H286" s="2">
        <v>0.36630000000000007</v>
      </c>
      <c r="I286" s="2">
        <f t="shared" si="4"/>
        <v>74.35890000000002</v>
      </c>
    </row>
    <row r="287" spans="1:9" x14ac:dyDescent="0.35">
      <c r="A287" t="s">
        <v>448</v>
      </c>
      <c r="B287" t="s">
        <v>17897</v>
      </c>
      <c r="C287">
        <v>59</v>
      </c>
      <c r="E287">
        <v>3547</v>
      </c>
      <c r="F287" t="s">
        <v>298</v>
      </c>
      <c r="G287">
        <v>3606</v>
      </c>
      <c r="H287" s="2">
        <v>4.2163000000000004</v>
      </c>
      <c r="I287" s="2">
        <f t="shared" si="4"/>
        <v>15203.977800000001</v>
      </c>
    </row>
    <row r="288" spans="1:9" x14ac:dyDescent="0.35">
      <c r="A288" t="s">
        <v>449</v>
      </c>
      <c r="B288" t="s">
        <v>450</v>
      </c>
      <c r="C288">
        <v>112</v>
      </c>
      <c r="E288">
        <v>1101</v>
      </c>
      <c r="F288" t="s">
        <v>451</v>
      </c>
      <c r="G288">
        <v>1213</v>
      </c>
      <c r="H288" s="2">
        <v>2.2000000000000002</v>
      </c>
      <c r="I288" s="2">
        <f t="shared" si="4"/>
        <v>2668.6000000000004</v>
      </c>
    </row>
    <row r="289" spans="1:9" x14ac:dyDescent="0.35">
      <c r="A289" t="s">
        <v>452</v>
      </c>
      <c r="B289" t="s">
        <v>17898</v>
      </c>
      <c r="C289">
        <v>70</v>
      </c>
      <c r="E289">
        <v>1689</v>
      </c>
      <c r="F289" t="s">
        <v>451</v>
      </c>
      <c r="G289">
        <v>1759</v>
      </c>
      <c r="H289" s="2">
        <v>2.2000000000000002</v>
      </c>
      <c r="I289" s="2">
        <f t="shared" si="4"/>
        <v>3869.8</v>
      </c>
    </row>
    <row r="290" spans="1:9" x14ac:dyDescent="0.35">
      <c r="A290" t="s">
        <v>453</v>
      </c>
      <c r="B290" t="s">
        <v>17899</v>
      </c>
      <c r="C290">
        <v>90</v>
      </c>
      <c r="E290">
        <v>2025</v>
      </c>
      <c r="F290" t="s">
        <v>454</v>
      </c>
      <c r="G290">
        <v>2115</v>
      </c>
      <c r="H290" s="2">
        <v>2.3408000000000002</v>
      </c>
      <c r="I290" s="2">
        <f t="shared" si="4"/>
        <v>4950.7920000000004</v>
      </c>
    </row>
    <row r="291" spans="1:9" x14ac:dyDescent="0.35">
      <c r="A291" t="s">
        <v>455</v>
      </c>
      <c r="B291" t="s">
        <v>17900</v>
      </c>
      <c r="C291">
        <v>75</v>
      </c>
      <c r="E291">
        <v>1469</v>
      </c>
      <c r="F291" t="s">
        <v>456</v>
      </c>
      <c r="G291">
        <v>1544</v>
      </c>
      <c r="H291" s="2">
        <v>2.3473999999999999</v>
      </c>
      <c r="I291" s="2">
        <f t="shared" si="4"/>
        <v>3624.3856000000001</v>
      </c>
    </row>
    <row r="292" spans="1:9" x14ac:dyDescent="0.35">
      <c r="A292" t="s">
        <v>457</v>
      </c>
      <c r="B292" t="s">
        <v>17901</v>
      </c>
      <c r="C292">
        <v>2</v>
      </c>
      <c r="E292">
        <v>23</v>
      </c>
      <c r="F292" t="s">
        <v>298</v>
      </c>
      <c r="G292">
        <v>25</v>
      </c>
      <c r="H292" s="2">
        <v>0.29590000000000005</v>
      </c>
      <c r="I292" s="2">
        <f t="shared" si="4"/>
        <v>7.3975000000000009</v>
      </c>
    </row>
    <row r="293" spans="1:9" x14ac:dyDescent="0.35">
      <c r="A293" t="s">
        <v>458</v>
      </c>
      <c r="B293" t="s">
        <v>17902</v>
      </c>
      <c r="C293">
        <v>16</v>
      </c>
      <c r="E293">
        <v>3412</v>
      </c>
      <c r="F293" t="s">
        <v>459</v>
      </c>
      <c r="G293">
        <v>3428</v>
      </c>
      <c r="H293" s="2">
        <v>2.9370000000000003</v>
      </c>
      <c r="I293" s="2">
        <f t="shared" si="4"/>
        <v>10068.036</v>
      </c>
    </row>
    <row r="294" spans="1:9" x14ac:dyDescent="0.35">
      <c r="A294" t="s">
        <v>460</v>
      </c>
      <c r="B294" t="s">
        <v>17903</v>
      </c>
      <c r="C294">
        <v>55</v>
      </c>
      <c r="E294">
        <v>1023</v>
      </c>
      <c r="F294" t="s">
        <v>451</v>
      </c>
      <c r="G294">
        <v>1078</v>
      </c>
      <c r="H294" s="2">
        <v>1.9800000000000002</v>
      </c>
      <c r="I294" s="2">
        <f t="shared" si="4"/>
        <v>2134.44</v>
      </c>
    </row>
    <row r="295" spans="1:9" x14ac:dyDescent="0.35">
      <c r="A295" t="s">
        <v>461</v>
      </c>
      <c r="B295" t="s">
        <v>17904</v>
      </c>
      <c r="C295">
        <v>38</v>
      </c>
      <c r="E295">
        <v>697</v>
      </c>
      <c r="F295" t="s">
        <v>462</v>
      </c>
      <c r="G295">
        <v>735</v>
      </c>
      <c r="H295" s="2">
        <v>1.9690000000000003</v>
      </c>
      <c r="I295" s="2">
        <f t="shared" si="4"/>
        <v>1447.2150000000001</v>
      </c>
    </row>
    <row r="296" spans="1:9" x14ac:dyDescent="0.35">
      <c r="A296" t="s">
        <v>463</v>
      </c>
      <c r="B296" t="s">
        <v>17905</v>
      </c>
      <c r="C296">
        <v>63</v>
      </c>
      <c r="E296">
        <v>338</v>
      </c>
      <c r="F296" t="s">
        <v>464</v>
      </c>
      <c r="G296">
        <v>401</v>
      </c>
      <c r="H296" s="2">
        <v>0.50050000000000006</v>
      </c>
      <c r="I296" s="2">
        <f t="shared" si="4"/>
        <v>200.70050000000003</v>
      </c>
    </row>
    <row r="297" spans="1:9" x14ac:dyDescent="0.35">
      <c r="A297" t="s">
        <v>465</v>
      </c>
      <c r="B297" t="s">
        <v>17906</v>
      </c>
      <c r="C297">
        <v>1</v>
      </c>
      <c r="E297">
        <v>0</v>
      </c>
      <c r="F297" t="s">
        <v>466</v>
      </c>
      <c r="G297">
        <v>1</v>
      </c>
      <c r="H297" s="2">
        <v>6.6000000000000008E-3</v>
      </c>
      <c r="I297" s="2">
        <f t="shared" si="4"/>
        <v>6.6000000000000008E-3</v>
      </c>
    </row>
    <row r="298" spans="1:9" x14ac:dyDescent="0.35">
      <c r="A298" t="s">
        <v>467</v>
      </c>
      <c r="B298" t="s">
        <v>17907</v>
      </c>
      <c r="C298">
        <v>0</v>
      </c>
      <c r="E298">
        <v>5</v>
      </c>
      <c r="F298" t="s">
        <v>464</v>
      </c>
      <c r="G298">
        <v>5</v>
      </c>
      <c r="H298" s="2">
        <v>0.50050000000000006</v>
      </c>
      <c r="I298" s="2">
        <f t="shared" si="4"/>
        <v>2.5025000000000004</v>
      </c>
    </row>
    <row r="299" spans="1:9" x14ac:dyDescent="0.35">
      <c r="A299" t="s">
        <v>468</v>
      </c>
      <c r="B299" t="s">
        <v>17908</v>
      </c>
      <c r="C299">
        <v>1</v>
      </c>
      <c r="E299">
        <v>62</v>
      </c>
      <c r="F299" t="s">
        <v>464</v>
      </c>
      <c r="G299">
        <v>63</v>
      </c>
      <c r="H299" s="2">
        <v>0.50050000000000006</v>
      </c>
      <c r="I299" s="2">
        <f t="shared" si="4"/>
        <v>31.531500000000005</v>
      </c>
    </row>
    <row r="300" spans="1:9" x14ac:dyDescent="0.35">
      <c r="A300" t="s">
        <v>469</v>
      </c>
      <c r="B300" t="s">
        <v>17909</v>
      </c>
      <c r="C300">
        <v>38</v>
      </c>
      <c r="E300">
        <v>5244</v>
      </c>
      <c r="F300" t="s">
        <v>470</v>
      </c>
      <c r="G300">
        <v>5282</v>
      </c>
      <c r="H300" s="2">
        <v>0.46640000000000004</v>
      </c>
      <c r="I300" s="2">
        <f t="shared" si="4"/>
        <v>2463.5248000000001</v>
      </c>
    </row>
    <row r="301" spans="1:9" x14ac:dyDescent="0.35">
      <c r="A301" t="s">
        <v>471</v>
      </c>
      <c r="B301" t="s">
        <v>17910</v>
      </c>
      <c r="C301">
        <v>100</v>
      </c>
      <c r="E301">
        <v>8740</v>
      </c>
      <c r="F301" t="s">
        <v>472</v>
      </c>
      <c r="G301">
        <v>8840</v>
      </c>
      <c r="H301" s="2">
        <v>0.43340000000000006</v>
      </c>
      <c r="I301" s="2">
        <f t="shared" si="4"/>
        <v>3831.2560000000008</v>
      </c>
    </row>
    <row r="302" spans="1:9" x14ac:dyDescent="0.35">
      <c r="A302" t="s">
        <v>473</v>
      </c>
      <c r="B302" t="s">
        <v>17911</v>
      </c>
      <c r="C302">
        <v>60</v>
      </c>
      <c r="E302">
        <v>4384</v>
      </c>
      <c r="F302" t="s">
        <v>474</v>
      </c>
      <c r="G302">
        <v>4444</v>
      </c>
      <c r="H302" s="2">
        <v>0.51260000000000006</v>
      </c>
      <c r="I302" s="2">
        <f t="shared" si="4"/>
        <v>2277.9944</v>
      </c>
    </row>
    <row r="303" spans="1:9" x14ac:dyDescent="0.35">
      <c r="A303" t="s">
        <v>475</v>
      </c>
      <c r="B303" t="s">
        <v>17912</v>
      </c>
      <c r="C303">
        <v>0</v>
      </c>
      <c r="E303">
        <v>7224</v>
      </c>
      <c r="F303" t="s">
        <v>470</v>
      </c>
      <c r="G303">
        <v>7224</v>
      </c>
      <c r="H303" s="2">
        <v>0.46640000000000004</v>
      </c>
      <c r="I303" s="2">
        <f t="shared" si="4"/>
        <v>3369.2736000000004</v>
      </c>
    </row>
    <row r="304" spans="1:9" x14ac:dyDescent="0.35">
      <c r="A304" t="s">
        <v>476</v>
      </c>
      <c r="B304" t="s">
        <v>17913</v>
      </c>
      <c r="C304">
        <v>51</v>
      </c>
      <c r="E304">
        <v>15</v>
      </c>
      <c r="F304" t="s">
        <v>462</v>
      </c>
      <c r="G304">
        <v>66</v>
      </c>
      <c r="H304" s="2">
        <v>2.1120000000000001</v>
      </c>
      <c r="I304" s="2">
        <f t="shared" si="4"/>
        <v>139.392</v>
      </c>
    </row>
    <row r="305" spans="1:9" x14ac:dyDescent="0.35">
      <c r="A305" t="s">
        <v>477</v>
      </c>
      <c r="B305" t="s">
        <v>17914</v>
      </c>
      <c r="C305">
        <v>117</v>
      </c>
      <c r="E305">
        <v>1340</v>
      </c>
      <c r="F305" t="s">
        <v>466</v>
      </c>
      <c r="G305">
        <v>1457</v>
      </c>
      <c r="H305" s="2">
        <v>1.5851000000000002</v>
      </c>
      <c r="I305" s="2">
        <f t="shared" si="4"/>
        <v>2309.4907000000003</v>
      </c>
    </row>
    <row r="306" spans="1:9" x14ac:dyDescent="0.35">
      <c r="A306" t="s">
        <v>478</v>
      </c>
      <c r="B306" t="s">
        <v>17915</v>
      </c>
      <c r="C306">
        <v>280</v>
      </c>
      <c r="E306">
        <v>2095</v>
      </c>
      <c r="F306" t="s">
        <v>479</v>
      </c>
      <c r="G306">
        <v>2375</v>
      </c>
      <c r="H306" s="2">
        <v>1.6203000000000003</v>
      </c>
      <c r="I306" s="2">
        <f t="shared" si="4"/>
        <v>3848.2125000000005</v>
      </c>
    </row>
    <row r="307" spans="1:9" x14ac:dyDescent="0.35">
      <c r="A307" t="s">
        <v>480</v>
      </c>
      <c r="B307" t="s">
        <v>17916</v>
      </c>
      <c r="C307">
        <v>0</v>
      </c>
      <c r="E307">
        <v>1</v>
      </c>
      <c r="F307" t="s">
        <v>481</v>
      </c>
      <c r="G307">
        <v>1</v>
      </c>
      <c r="H307" s="2">
        <v>2.1120000000000001</v>
      </c>
      <c r="I307" s="2">
        <f t="shared" si="4"/>
        <v>2.1120000000000001</v>
      </c>
    </row>
    <row r="308" spans="1:9" x14ac:dyDescent="0.35">
      <c r="A308" t="s">
        <v>482</v>
      </c>
      <c r="B308" t="s">
        <v>17917</v>
      </c>
      <c r="C308">
        <v>62</v>
      </c>
      <c r="E308">
        <v>1727</v>
      </c>
      <c r="F308" t="s">
        <v>466</v>
      </c>
      <c r="G308">
        <v>1789</v>
      </c>
      <c r="H308" s="2">
        <v>1.6181000000000003</v>
      </c>
      <c r="I308" s="2">
        <f t="shared" si="4"/>
        <v>2894.7809000000007</v>
      </c>
    </row>
    <row r="309" spans="1:9" x14ac:dyDescent="0.35">
      <c r="A309" t="s">
        <v>483</v>
      </c>
      <c r="B309" t="s">
        <v>17918</v>
      </c>
      <c r="C309">
        <v>85</v>
      </c>
      <c r="E309">
        <v>2008</v>
      </c>
      <c r="F309" t="s">
        <v>466</v>
      </c>
      <c r="G309">
        <v>2093</v>
      </c>
      <c r="H309" s="2">
        <v>1.6203000000000003</v>
      </c>
      <c r="I309" s="2">
        <f t="shared" si="4"/>
        <v>3391.2879000000007</v>
      </c>
    </row>
    <row r="310" spans="1:9" x14ac:dyDescent="0.35">
      <c r="A310" t="s">
        <v>484</v>
      </c>
      <c r="B310" t="s">
        <v>17919</v>
      </c>
      <c r="C310">
        <v>40</v>
      </c>
      <c r="E310">
        <v>3124</v>
      </c>
      <c r="G310">
        <v>3164</v>
      </c>
      <c r="H310" s="2">
        <v>0.28270000000000001</v>
      </c>
      <c r="I310" s="2">
        <f t="shared" si="4"/>
        <v>894.46280000000002</v>
      </c>
    </row>
    <row r="311" spans="1:9" x14ac:dyDescent="0.35">
      <c r="A311" t="s">
        <v>485</v>
      </c>
      <c r="B311" t="s">
        <v>17920</v>
      </c>
      <c r="C311">
        <v>110</v>
      </c>
      <c r="E311">
        <v>445</v>
      </c>
      <c r="F311" t="s">
        <v>486</v>
      </c>
      <c r="G311">
        <v>555</v>
      </c>
      <c r="H311" s="2">
        <v>0.41030000000000005</v>
      </c>
      <c r="I311" s="2">
        <f t="shared" si="4"/>
        <v>227.71650000000002</v>
      </c>
    </row>
    <row r="312" spans="1:9" x14ac:dyDescent="0.35">
      <c r="A312" t="s">
        <v>487</v>
      </c>
      <c r="B312" t="s">
        <v>17921</v>
      </c>
      <c r="C312">
        <v>180</v>
      </c>
      <c r="E312">
        <v>1470</v>
      </c>
      <c r="F312" t="s">
        <v>488</v>
      </c>
      <c r="G312">
        <v>1650</v>
      </c>
      <c r="H312" s="2">
        <v>0.45430000000000004</v>
      </c>
      <c r="I312" s="2">
        <f t="shared" si="4"/>
        <v>749.59500000000003</v>
      </c>
    </row>
    <row r="313" spans="1:9" x14ac:dyDescent="0.35">
      <c r="A313" t="s">
        <v>489</v>
      </c>
      <c r="B313" t="s">
        <v>17922</v>
      </c>
      <c r="C313">
        <v>468</v>
      </c>
      <c r="E313">
        <v>1592</v>
      </c>
      <c r="F313" t="s">
        <v>488</v>
      </c>
      <c r="G313">
        <v>2060</v>
      </c>
      <c r="H313" s="2">
        <v>0.40040000000000003</v>
      </c>
      <c r="I313" s="2">
        <f t="shared" si="4"/>
        <v>824.82400000000007</v>
      </c>
    </row>
    <row r="314" spans="1:9" x14ac:dyDescent="0.35">
      <c r="A314" t="s">
        <v>490</v>
      </c>
      <c r="B314" t="s">
        <v>17923</v>
      </c>
      <c r="C314">
        <v>98</v>
      </c>
      <c r="E314">
        <v>2790</v>
      </c>
      <c r="G314">
        <v>2888</v>
      </c>
      <c r="H314" s="2">
        <v>0.29700000000000004</v>
      </c>
      <c r="I314" s="2">
        <f t="shared" si="4"/>
        <v>857.7360000000001</v>
      </c>
    </row>
    <row r="315" spans="1:9" x14ac:dyDescent="0.35">
      <c r="A315" t="s">
        <v>491</v>
      </c>
      <c r="B315" t="s">
        <v>17924</v>
      </c>
      <c r="C315">
        <v>120</v>
      </c>
      <c r="E315">
        <v>2191</v>
      </c>
      <c r="G315">
        <v>2311</v>
      </c>
      <c r="H315" s="2">
        <v>0.28270000000000001</v>
      </c>
      <c r="I315" s="2">
        <f t="shared" si="4"/>
        <v>653.31970000000001</v>
      </c>
    </row>
    <row r="316" spans="1:9" x14ac:dyDescent="0.35">
      <c r="A316" t="s">
        <v>492</v>
      </c>
      <c r="B316" t="s">
        <v>17925</v>
      </c>
      <c r="C316">
        <v>127</v>
      </c>
      <c r="E316">
        <v>1312</v>
      </c>
      <c r="F316" t="s">
        <v>493</v>
      </c>
      <c r="G316">
        <v>1439</v>
      </c>
      <c r="H316" s="2">
        <v>0.41140000000000004</v>
      </c>
      <c r="I316" s="2">
        <f t="shared" si="4"/>
        <v>592.0046000000001</v>
      </c>
    </row>
    <row r="317" spans="1:9" x14ac:dyDescent="0.35">
      <c r="A317" t="s">
        <v>494</v>
      </c>
      <c r="B317" t="s">
        <v>17926</v>
      </c>
      <c r="C317">
        <v>99</v>
      </c>
      <c r="E317">
        <v>1730</v>
      </c>
      <c r="F317" t="s">
        <v>495</v>
      </c>
      <c r="G317">
        <v>1829</v>
      </c>
      <c r="H317" s="2">
        <v>0.34980000000000006</v>
      </c>
      <c r="I317" s="2">
        <f t="shared" si="4"/>
        <v>639.78420000000006</v>
      </c>
    </row>
    <row r="318" spans="1:9" x14ac:dyDescent="0.35">
      <c r="A318" t="s">
        <v>496</v>
      </c>
      <c r="B318" t="s">
        <v>17927</v>
      </c>
      <c r="C318">
        <v>100</v>
      </c>
      <c r="E318">
        <v>1790</v>
      </c>
      <c r="F318" t="s">
        <v>495</v>
      </c>
      <c r="G318">
        <v>1890</v>
      </c>
      <c r="H318" s="2">
        <v>0.34980000000000006</v>
      </c>
      <c r="I318" s="2">
        <f t="shared" si="4"/>
        <v>661.12200000000007</v>
      </c>
    </row>
    <row r="319" spans="1:9" x14ac:dyDescent="0.35">
      <c r="A319" t="s">
        <v>497</v>
      </c>
      <c r="B319" t="s">
        <v>17928</v>
      </c>
      <c r="C319">
        <v>99</v>
      </c>
      <c r="E319">
        <v>2568</v>
      </c>
      <c r="F319" t="s">
        <v>495</v>
      </c>
      <c r="G319">
        <v>2667</v>
      </c>
      <c r="H319" s="2">
        <v>0.35640000000000005</v>
      </c>
      <c r="I319" s="2">
        <f t="shared" si="4"/>
        <v>950.51880000000017</v>
      </c>
    </row>
    <row r="320" spans="1:9" x14ac:dyDescent="0.35">
      <c r="A320" t="s">
        <v>498</v>
      </c>
      <c r="B320" t="s">
        <v>17929</v>
      </c>
      <c r="C320">
        <v>36</v>
      </c>
      <c r="E320">
        <v>1590</v>
      </c>
      <c r="F320" t="s">
        <v>495</v>
      </c>
      <c r="G320">
        <v>1626</v>
      </c>
      <c r="H320" s="2">
        <v>0.36190000000000005</v>
      </c>
      <c r="I320" s="2">
        <f t="shared" si="4"/>
        <v>588.44940000000008</v>
      </c>
    </row>
    <row r="321" spans="1:9" x14ac:dyDescent="0.35">
      <c r="A321" t="s">
        <v>499</v>
      </c>
      <c r="B321" t="s">
        <v>17930</v>
      </c>
      <c r="C321">
        <v>100</v>
      </c>
      <c r="E321">
        <v>1730</v>
      </c>
      <c r="F321" t="s">
        <v>500</v>
      </c>
      <c r="G321">
        <v>1830</v>
      </c>
      <c r="H321" s="2">
        <v>0.34980000000000006</v>
      </c>
      <c r="I321" s="2">
        <f t="shared" si="4"/>
        <v>640.13400000000013</v>
      </c>
    </row>
    <row r="322" spans="1:9" x14ac:dyDescent="0.35">
      <c r="A322" t="s">
        <v>501</v>
      </c>
      <c r="B322" t="s">
        <v>17931</v>
      </c>
      <c r="C322">
        <v>100</v>
      </c>
      <c r="E322">
        <v>2189</v>
      </c>
      <c r="F322" t="s">
        <v>502</v>
      </c>
      <c r="G322">
        <v>2289</v>
      </c>
      <c r="H322" s="2">
        <v>0.35310000000000002</v>
      </c>
      <c r="I322" s="2">
        <f t="shared" ref="I322:I385" si="5">G322*H322</f>
        <v>808.24590000000001</v>
      </c>
    </row>
    <row r="323" spans="1:9" x14ac:dyDescent="0.35">
      <c r="A323" t="s">
        <v>503</v>
      </c>
      <c r="B323" t="s">
        <v>17932</v>
      </c>
      <c r="C323">
        <v>48</v>
      </c>
      <c r="E323">
        <v>660</v>
      </c>
      <c r="F323" t="s">
        <v>504</v>
      </c>
      <c r="G323">
        <v>708</v>
      </c>
      <c r="H323" s="2">
        <v>4.6926000000000005</v>
      </c>
      <c r="I323" s="2">
        <f t="shared" si="5"/>
        <v>3322.3608000000004</v>
      </c>
    </row>
    <row r="324" spans="1:9" x14ac:dyDescent="0.35">
      <c r="A324" t="s">
        <v>505</v>
      </c>
      <c r="B324" t="s">
        <v>17933</v>
      </c>
      <c r="C324">
        <v>48</v>
      </c>
      <c r="E324">
        <v>507</v>
      </c>
      <c r="F324" t="s">
        <v>506</v>
      </c>
      <c r="G324">
        <v>555</v>
      </c>
      <c r="H324" s="2">
        <v>4.6409000000000011</v>
      </c>
      <c r="I324" s="2">
        <f t="shared" si="5"/>
        <v>2575.6995000000006</v>
      </c>
    </row>
    <row r="325" spans="1:9" x14ac:dyDescent="0.35">
      <c r="A325" t="s">
        <v>507</v>
      </c>
      <c r="B325" t="s">
        <v>17934</v>
      </c>
      <c r="C325">
        <v>4</v>
      </c>
      <c r="E325">
        <v>0</v>
      </c>
      <c r="F325" t="s">
        <v>508</v>
      </c>
      <c r="G325">
        <v>4</v>
      </c>
      <c r="H325" s="2">
        <v>8.3336000000000006</v>
      </c>
      <c r="I325" s="2">
        <f t="shared" si="5"/>
        <v>33.334400000000002</v>
      </c>
    </row>
    <row r="326" spans="1:9" x14ac:dyDescent="0.35">
      <c r="A326" t="s">
        <v>509</v>
      </c>
      <c r="B326" t="s">
        <v>17935</v>
      </c>
      <c r="C326">
        <v>16</v>
      </c>
      <c r="E326">
        <v>868</v>
      </c>
      <c r="F326" t="s">
        <v>510</v>
      </c>
      <c r="G326">
        <v>884</v>
      </c>
      <c r="H326" s="2">
        <v>3.5299000000000005</v>
      </c>
      <c r="I326" s="2">
        <f t="shared" si="5"/>
        <v>3120.4316000000003</v>
      </c>
    </row>
    <row r="327" spans="1:9" x14ac:dyDescent="0.35">
      <c r="A327" t="s">
        <v>511</v>
      </c>
      <c r="B327" t="s">
        <v>17936</v>
      </c>
      <c r="C327">
        <v>51</v>
      </c>
      <c r="E327">
        <v>812</v>
      </c>
      <c r="F327" t="s">
        <v>512</v>
      </c>
      <c r="G327">
        <v>863</v>
      </c>
      <c r="H327" s="2">
        <v>3.5156000000000005</v>
      </c>
      <c r="I327" s="2">
        <f t="shared" si="5"/>
        <v>3033.9628000000002</v>
      </c>
    </row>
    <row r="328" spans="1:9" x14ac:dyDescent="0.35">
      <c r="A328" t="s">
        <v>513</v>
      </c>
      <c r="B328" t="s">
        <v>17937</v>
      </c>
      <c r="C328">
        <v>18</v>
      </c>
      <c r="E328">
        <v>150</v>
      </c>
      <c r="F328" t="s">
        <v>462</v>
      </c>
      <c r="G328">
        <v>168</v>
      </c>
      <c r="H328" s="2">
        <v>5.0182000000000011</v>
      </c>
      <c r="I328" s="2">
        <f t="shared" si="5"/>
        <v>843.05760000000021</v>
      </c>
    </row>
    <row r="329" spans="1:9" x14ac:dyDescent="0.35">
      <c r="A329" t="s">
        <v>514</v>
      </c>
      <c r="B329" t="s">
        <v>17938</v>
      </c>
      <c r="C329">
        <v>28</v>
      </c>
      <c r="E329">
        <v>235</v>
      </c>
      <c r="F329" t="s">
        <v>462</v>
      </c>
      <c r="G329">
        <v>263</v>
      </c>
      <c r="H329" s="2">
        <v>9.2246000000000006</v>
      </c>
      <c r="I329" s="2">
        <f t="shared" si="5"/>
        <v>2426.0698000000002</v>
      </c>
    </row>
    <row r="330" spans="1:9" x14ac:dyDescent="0.35">
      <c r="A330" t="s">
        <v>515</v>
      </c>
      <c r="B330" t="s">
        <v>17939</v>
      </c>
      <c r="C330">
        <v>15</v>
      </c>
      <c r="E330">
        <v>291</v>
      </c>
      <c r="F330" t="s">
        <v>516</v>
      </c>
      <c r="G330">
        <v>306</v>
      </c>
      <c r="H330" s="2">
        <v>9.1861000000000015</v>
      </c>
      <c r="I330" s="2">
        <f t="shared" si="5"/>
        <v>2810.9466000000007</v>
      </c>
    </row>
    <row r="331" spans="1:9" x14ac:dyDescent="0.35">
      <c r="A331" t="s">
        <v>517</v>
      </c>
      <c r="B331" t="s">
        <v>17940</v>
      </c>
      <c r="C331">
        <v>0</v>
      </c>
      <c r="E331">
        <v>997</v>
      </c>
      <c r="F331" t="s">
        <v>518</v>
      </c>
      <c r="G331">
        <v>997</v>
      </c>
      <c r="H331" s="2">
        <v>4.2416</v>
      </c>
      <c r="I331" s="2">
        <f t="shared" si="5"/>
        <v>4228.8752000000004</v>
      </c>
    </row>
    <row r="332" spans="1:9" x14ac:dyDescent="0.35">
      <c r="A332" t="s">
        <v>519</v>
      </c>
      <c r="B332" t="s">
        <v>17941</v>
      </c>
      <c r="C332">
        <v>39</v>
      </c>
      <c r="E332">
        <v>712</v>
      </c>
      <c r="F332" t="s">
        <v>516</v>
      </c>
      <c r="G332">
        <v>751</v>
      </c>
      <c r="H332" s="2">
        <v>2.2880000000000003</v>
      </c>
      <c r="I332" s="2">
        <f t="shared" si="5"/>
        <v>1718.2880000000002</v>
      </c>
    </row>
    <row r="333" spans="1:9" x14ac:dyDescent="0.35">
      <c r="A333" t="s">
        <v>520</v>
      </c>
      <c r="B333" t="s">
        <v>17942</v>
      </c>
      <c r="C333">
        <v>26</v>
      </c>
      <c r="E333">
        <v>1607</v>
      </c>
      <c r="F333" t="s">
        <v>481</v>
      </c>
      <c r="G333">
        <v>1633</v>
      </c>
      <c r="H333" s="2">
        <v>2.2880000000000003</v>
      </c>
      <c r="I333" s="2">
        <f t="shared" si="5"/>
        <v>3736.3040000000005</v>
      </c>
    </row>
    <row r="334" spans="1:9" x14ac:dyDescent="0.35">
      <c r="A334" t="s">
        <v>521</v>
      </c>
      <c r="B334" t="s">
        <v>17943</v>
      </c>
      <c r="C334">
        <v>62</v>
      </c>
      <c r="E334">
        <v>2096</v>
      </c>
      <c r="F334" t="s">
        <v>522</v>
      </c>
      <c r="G334">
        <v>2158</v>
      </c>
      <c r="H334" s="2">
        <v>5.0380000000000003</v>
      </c>
      <c r="I334" s="2">
        <f t="shared" si="5"/>
        <v>10872.004000000001</v>
      </c>
    </row>
    <row r="335" spans="1:9" x14ac:dyDescent="0.35">
      <c r="A335" t="s">
        <v>523</v>
      </c>
      <c r="B335" t="s">
        <v>17944</v>
      </c>
      <c r="C335">
        <v>111</v>
      </c>
      <c r="E335">
        <v>1589</v>
      </c>
      <c r="G335">
        <v>1700</v>
      </c>
      <c r="H335" s="2">
        <v>0.27500000000000002</v>
      </c>
      <c r="I335" s="2">
        <f t="shared" si="5"/>
        <v>467.50000000000006</v>
      </c>
    </row>
    <row r="336" spans="1:9" x14ac:dyDescent="0.35">
      <c r="A336" t="s">
        <v>524</v>
      </c>
      <c r="B336" t="s">
        <v>17945</v>
      </c>
      <c r="C336">
        <v>107</v>
      </c>
      <c r="E336">
        <v>4473</v>
      </c>
      <c r="F336" t="s">
        <v>525</v>
      </c>
      <c r="G336">
        <v>4580</v>
      </c>
      <c r="H336" s="2">
        <v>0.42350000000000004</v>
      </c>
      <c r="I336" s="2">
        <f t="shared" si="5"/>
        <v>1939.63</v>
      </c>
    </row>
    <row r="337" spans="1:9" x14ac:dyDescent="0.35">
      <c r="A337" t="s">
        <v>526</v>
      </c>
      <c r="B337" t="s">
        <v>17946</v>
      </c>
      <c r="C337">
        <v>78</v>
      </c>
      <c r="E337">
        <v>1721</v>
      </c>
      <c r="F337" t="s">
        <v>527</v>
      </c>
      <c r="G337">
        <v>1799</v>
      </c>
      <c r="H337" s="2">
        <v>3.4507000000000003</v>
      </c>
      <c r="I337" s="2">
        <f t="shared" si="5"/>
        <v>6207.8093000000008</v>
      </c>
    </row>
    <row r="338" spans="1:9" x14ac:dyDescent="0.35">
      <c r="A338" t="s">
        <v>528</v>
      </c>
      <c r="B338" t="s">
        <v>17947</v>
      </c>
      <c r="C338">
        <v>109</v>
      </c>
      <c r="E338">
        <v>852</v>
      </c>
      <c r="F338" t="s">
        <v>529</v>
      </c>
      <c r="G338">
        <v>961</v>
      </c>
      <c r="H338" s="2">
        <v>2.9502000000000002</v>
      </c>
      <c r="I338" s="2">
        <f t="shared" si="5"/>
        <v>2835.1422000000002</v>
      </c>
    </row>
    <row r="339" spans="1:9" x14ac:dyDescent="0.35">
      <c r="A339" t="s">
        <v>530</v>
      </c>
      <c r="B339" t="s">
        <v>17948</v>
      </c>
      <c r="C339">
        <v>107</v>
      </c>
      <c r="E339">
        <v>3040</v>
      </c>
      <c r="G339">
        <v>3147</v>
      </c>
      <c r="H339" s="2">
        <v>0.52360000000000007</v>
      </c>
      <c r="I339" s="2">
        <f t="shared" si="5"/>
        <v>1647.7692000000002</v>
      </c>
    </row>
    <row r="340" spans="1:9" x14ac:dyDescent="0.35">
      <c r="A340" t="s">
        <v>531</v>
      </c>
      <c r="B340" t="s">
        <v>17949</v>
      </c>
      <c r="C340">
        <v>71</v>
      </c>
      <c r="E340">
        <v>307</v>
      </c>
      <c r="F340" t="s">
        <v>493</v>
      </c>
      <c r="G340">
        <v>378</v>
      </c>
      <c r="H340" s="2">
        <v>0.59840000000000004</v>
      </c>
      <c r="I340" s="2">
        <f t="shared" si="5"/>
        <v>226.19520000000003</v>
      </c>
    </row>
    <row r="341" spans="1:9" x14ac:dyDescent="0.35">
      <c r="A341" t="s">
        <v>532</v>
      </c>
      <c r="B341" t="s">
        <v>17950</v>
      </c>
      <c r="C341">
        <v>404</v>
      </c>
      <c r="E341">
        <v>2446</v>
      </c>
      <c r="F341" t="s">
        <v>533</v>
      </c>
      <c r="G341">
        <v>2850</v>
      </c>
      <c r="H341" s="2">
        <v>1.5884</v>
      </c>
      <c r="I341" s="2">
        <f t="shared" si="5"/>
        <v>4526.9400000000005</v>
      </c>
    </row>
    <row r="342" spans="1:9" x14ac:dyDescent="0.35">
      <c r="A342" t="s">
        <v>534</v>
      </c>
      <c r="B342" t="s">
        <v>17951</v>
      </c>
      <c r="C342">
        <v>13</v>
      </c>
      <c r="E342">
        <v>402</v>
      </c>
      <c r="F342" t="s">
        <v>535</v>
      </c>
      <c r="G342">
        <v>415</v>
      </c>
      <c r="H342" s="2">
        <v>1.5752000000000002</v>
      </c>
      <c r="I342" s="2">
        <f t="shared" si="5"/>
        <v>653.70800000000008</v>
      </c>
    </row>
    <row r="343" spans="1:9" x14ac:dyDescent="0.35">
      <c r="A343" t="s">
        <v>536</v>
      </c>
      <c r="B343" t="s">
        <v>17952</v>
      </c>
      <c r="C343">
        <v>41</v>
      </c>
      <c r="E343">
        <v>4164</v>
      </c>
      <c r="F343" t="s">
        <v>537</v>
      </c>
      <c r="G343">
        <v>4205</v>
      </c>
      <c r="H343" s="2">
        <v>0.69850000000000012</v>
      </c>
      <c r="I343" s="2">
        <f t="shared" si="5"/>
        <v>2937.1925000000006</v>
      </c>
    </row>
    <row r="344" spans="1:9" x14ac:dyDescent="0.35">
      <c r="A344" t="s">
        <v>538</v>
      </c>
      <c r="B344" t="s">
        <v>17953</v>
      </c>
      <c r="C344">
        <v>149</v>
      </c>
      <c r="E344">
        <v>300</v>
      </c>
      <c r="G344">
        <v>449</v>
      </c>
      <c r="H344" s="2">
        <v>0.56870000000000009</v>
      </c>
      <c r="I344" s="2">
        <f t="shared" si="5"/>
        <v>255.34630000000004</v>
      </c>
    </row>
    <row r="345" spans="1:9" x14ac:dyDescent="0.35">
      <c r="A345" t="s">
        <v>539</v>
      </c>
      <c r="B345" t="s">
        <v>17954</v>
      </c>
      <c r="C345">
        <v>93</v>
      </c>
      <c r="E345">
        <v>353</v>
      </c>
      <c r="F345" t="s">
        <v>540</v>
      </c>
      <c r="G345">
        <v>446</v>
      </c>
      <c r="H345" s="2">
        <v>0.6886000000000001</v>
      </c>
      <c r="I345" s="2">
        <f t="shared" si="5"/>
        <v>307.11560000000003</v>
      </c>
    </row>
    <row r="346" spans="1:9" x14ac:dyDescent="0.35">
      <c r="A346" t="s">
        <v>541</v>
      </c>
      <c r="B346" t="s">
        <v>17955</v>
      </c>
      <c r="C346">
        <v>90</v>
      </c>
      <c r="E346">
        <v>101</v>
      </c>
      <c r="F346" t="s">
        <v>542</v>
      </c>
      <c r="G346">
        <v>191</v>
      </c>
      <c r="H346" s="2">
        <v>2.6796000000000002</v>
      </c>
      <c r="I346" s="2">
        <f t="shared" si="5"/>
        <v>511.80360000000002</v>
      </c>
    </row>
    <row r="347" spans="1:9" x14ac:dyDescent="0.35">
      <c r="A347" t="s">
        <v>543</v>
      </c>
      <c r="B347" t="s">
        <v>17956</v>
      </c>
      <c r="C347">
        <v>37</v>
      </c>
      <c r="E347">
        <v>308</v>
      </c>
      <c r="F347" t="s">
        <v>544</v>
      </c>
      <c r="G347">
        <v>345</v>
      </c>
      <c r="H347" s="2">
        <v>1.3794000000000002</v>
      </c>
      <c r="I347" s="2">
        <f t="shared" si="5"/>
        <v>475.89300000000009</v>
      </c>
    </row>
    <row r="348" spans="1:9" x14ac:dyDescent="0.35">
      <c r="A348" t="s">
        <v>545</v>
      </c>
      <c r="B348" t="s">
        <v>17957</v>
      </c>
      <c r="C348">
        <v>45</v>
      </c>
      <c r="E348">
        <v>696</v>
      </c>
      <c r="F348" t="s">
        <v>542</v>
      </c>
      <c r="G348">
        <v>741</v>
      </c>
      <c r="H348" s="2">
        <v>2.0933000000000002</v>
      </c>
      <c r="I348" s="2">
        <f t="shared" si="5"/>
        <v>1551.1353000000001</v>
      </c>
    </row>
    <row r="349" spans="1:9" x14ac:dyDescent="0.35">
      <c r="A349" t="s">
        <v>546</v>
      </c>
      <c r="B349" t="s">
        <v>17958</v>
      </c>
      <c r="C349">
        <v>26</v>
      </c>
      <c r="E349">
        <v>1103</v>
      </c>
      <c r="F349" t="s">
        <v>529</v>
      </c>
      <c r="G349">
        <v>1129</v>
      </c>
      <c r="H349" s="2">
        <v>0.80630000000000002</v>
      </c>
      <c r="I349" s="2">
        <f t="shared" si="5"/>
        <v>910.31270000000006</v>
      </c>
    </row>
    <row r="350" spans="1:9" x14ac:dyDescent="0.35">
      <c r="A350" t="s">
        <v>547</v>
      </c>
      <c r="B350" t="s">
        <v>17959</v>
      </c>
      <c r="C350">
        <v>22</v>
      </c>
      <c r="E350">
        <v>349</v>
      </c>
      <c r="F350" t="s">
        <v>466</v>
      </c>
      <c r="G350">
        <v>371</v>
      </c>
      <c r="H350" s="2">
        <v>1.375</v>
      </c>
      <c r="I350" s="2">
        <f t="shared" si="5"/>
        <v>510.125</v>
      </c>
    </row>
    <row r="351" spans="1:9" x14ac:dyDescent="0.35">
      <c r="A351" t="s">
        <v>548</v>
      </c>
      <c r="B351" t="s">
        <v>17960</v>
      </c>
      <c r="C351">
        <v>15</v>
      </c>
      <c r="E351">
        <v>490</v>
      </c>
      <c r="F351" t="s">
        <v>466</v>
      </c>
      <c r="G351">
        <v>505</v>
      </c>
      <c r="H351" s="2">
        <v>1.3596000000000001</v>
      </c>
      <c r="I351" s="2">
        <f t="shared" si="5"/>
        <v>686.59800000000007</v>
      </c>
    </row>
    <row r="352" spans="1:9" x14ac:dyDescent="0.35">
      <c r="A352" t="s">
        <v>549</v>
      </c>
      <c r="B352" t="s">
        <v>17961</v>
      </c>
      <c r="C352">
        <v>40</v>
      </c>
      <c r="E352">
        <v>293</v>
      </c>
      <c r="F352" t="s">
        <v>550</v>
      </c>
      <c r="G352">
        <v>333</v>
      </c>
      <c r="H352" s="2">
        <v>1.3728</v>
      </c>
      <c r="I352" s="2">
        <f t="shared" si="5"/>
        <v>457.14240000000001</v>
      </c>
    </row>
    <row r="353" spans="1:9" x14ac:dyDescent="0.35">
      <c r="A353" t="s">
        <v>551</v>
      </c>
      <c r="B353" t="s">
        <v>17962</v>
      </c>
      <c r="C353">
        <v>37</v>
      </c>
      <c r="E353">
        <v>1879</v>
      </c>
      <c r="F353" t="s">
        <v>552</v>
      </c>
      <c r="G353">
        <v>1916</v>
      </c>
      <c r="H353" s="2">
        <v>2.09</v>
      </c>
      <c r="I353" s="2">
        <f t="shared" si="5"/>
        <v>4004.4399999999996</v>
      </c>
    </row>
    <row r="354" spans="1:9" x14ac:dyDescent="0.35">
      <c r="A354" t="s">
        <v>553</v>
      </c>
      <c r="B354" t="s">
        <v>17963</v>
      </c>
      <c r="C354">
        <v>12</v>
      </c>
      <c r="E354">
        <v>0</v>
      </c>
      <c r="F354" t="s">
        <v>554</v>
      </c>
      <c r="G354">
        <v>12</v>
      </c>
      <c r="H354" s="2">
        <v>1.0747</v>
      </c>
      <c r="I354" s="2">
        <f t="shared" si="5"/>
        <v>12.8964</v>
      </c>
    </row>
    <row r="355" spans="1:9" x14ac:dyDescent="0.35">
      <c r="A355" t="s">
        <v>555</v>
      </c>
      <c r="B355" t="s">
        <v>17964</v>
      </c>
      <c r="C355">
        <v>45</v>
      </c>
      <c r="E355">
        <v>1613</v>
      </c>
      <c r="F355" t="s">
        <v>556</v>
      </c>
      <c r="G355">
        <v>1658</v>
      </c>
      <c r="H355" s="2">
        <v>0.65560000000000007</v>
      </c>
      <c r="I355" s="2">
        <f t="shared" si="5"/>
        <v>1086.9848000000002</v>
      </c>
    </row>
    <row r="356" spans="1:9" x14ac:dyDescent="0.35">
      <c r="A356" t="s">
        <v>557</v>
      </c>
      <c r="B356" t="s">
        <v>558</v>
      </c>
      <c r="C356">
        <v>253</v>
      </c>
      <c r="E356">
        <v>667</v>
      </c>
      <c r="F356" t="s">
        <v>559</v>
      </c>
      <c r="G356">
        <v>920</v>
      </c>
      <c r="H356" s="2">
        <v>0.59950000000000014</v>
      </c>
      <c r="I356" s="2">
        <f t="shared" si="5"/>
        <v>551.54000000000008</v>
      </c>
    </row>
    <row r="357" spans="1:9" x14ac:dyDescent="0.35">
      <c r="A357" t="s">
        <v>560</v>
      </c>
      <c r="B357" t="s">
        <v>17965</v>
      </c>
      <c r="C357">
        <v>268</v>
      </c>
      <c r="E357">
        <v>58</v>
      </c>
      <c r="F357" t="s">
        <v>464</v>
      </c>
      <c r="G357">
        <v>326</v>
      </c>
      <c r="H357" s="2">
        <v>0.27390000000000003</v>
      </c>
      <c r="I357" s="2">
        <f t="shared" si="5"/>
        <v>89.29140000000001</v>
      </c>
    </row>
    <row r="358" spans="1:9" x14ac:dyDescent="0.35">
      <c r="A358" t="s">
        <v>561</v>
      </c>
      <c r="B358" t="s">
        <v>17966</v>
      </c>
      <c r="C358">
        <v>33</v>
      </c>
      <c r="E358">
        <v>412</v>
      </c>
      <c r="F358" t="s">
        <v>542</v>
      </c>
      <c r="G358">
        <v>445</v>
      </c>
      <c r="H358" s="2">
        <v>2.4420000000000006</v>
      </c>
      <c r="I358" s="2">
        <f t="shared" si="5"/>
        <v>1086.6900000000003</v>
      </c>
    </row>
    <row r="359" spans="1:9" x14ac:dyDescent="0.35">
      <c r="A359" t="s">
        <v>562</v>
      </c>
      <c r="B359" t="s">
        <v>17967</v>
      </c>
      <c r="C359">
        <v>118</v>
      </c>
      <c r="E359">
        <v>5059</v>
      </c>
      <c r="F359" t="s">
        <v>472</v>
      </c>
      <c r="G359">
        <v>5177</v>
      </c>
      <c r="H359" s="2">
        <v>0.46860000000000002</v>
      </c>
      <c r="I359" s="2">
        <f t="shared" si="5"/>
        <v>2425.9422</v>
      </c>
    </row>
    <row r="360" spans="1:9" x14ac:dyDescent="0.35">
      <c r="A360" t="s">
        <v>563</v>
      </c>
      <c r="B360" t="s">
        <v>17968</v>
      </c>
      <c r="C360">
        <v>128</v>
      </c>
      <c r="E360">
        <v>8737</v>
      </c>
      <c r="F360" t="s">
        <v>564</v>
      </c>
      <c r="G360">
        <v>8865</v>
      </c>
      <c r="H360" s="2">
        <v>0.43890000000000007</v>
      </c>
      <c r="I360" s="2">
        <f t="shared" si="5"/>
        <v>3890.8485000000005</v>
      </c>
    </row>
    <row r="361" spans="1:9" x14ac:dyDescent="0.35">
      <c r="A361" t="s">
        <v>565</v>
      </c>
      <c r="B361" t="s">
        <v>17969</v>
      </c>
      <c r="C361">
        <v>120</v>
      </c>
      <c r="E361">
        <v>1780</v>
      </c>
      <c r="F361" t="s">
        <v>566</v>
      </c>
      <c r="G361">
        <v>1900</v>
      </c>
      <c r="H361" s="2">
        <v>2.5630000000000002</v>
      </c>
      <c r="I361" s="2">
        <f t="shared" si="5"/>
        <v>4869.7000000000007</v>
      </c>
    </row>
    <row r="362" spans="1:9" x14ac:dyDescent="0.35">
      <c r="A362" t="s">
        <v>567</v>
      </c>
      <c r="B362" t="s">
        <v>17970</v>
      </c>
      <c r="C362">
        <v>98</v>
      </c>
      <c r="E362">
        <v>417</v>
      </c>
      <c r="F362" t="s">
        <v>566</v>
      </c>
      <c r="G362">
        <v>515</v>
      </c>
      <c r="H362" s="2">
        <v>2.0944000000000003</v>
      </c>
      <c r="I362" s="2">
        <f t="shared" si="5"/>
        <v>1078.6160000000002</v>
      </c>
    </row>
    <row r="363" spans="1:9" x14ac:dyDescent="0.35">
      <c r="A363" t="s">
        <v>568</v>
      </c>
      <c r="B363" t="s">
        <v>17971</v>
      </c>
      <c r="C363">
        <v>63</v>
      </c>
      <c r="E363">
        <v>1600</v>
      </c>
      <c r="F363" t="s">
        <v>479</v>
      </c>
      <c r="G363">
        <v>1663</v>
      </c>
      <c r="H363" s="2">
        <v>1.6137000000000001</v>
      </c>
      <c r="I363" s="2">
        <f t="shared" si="5"/>
        <v>2683.5831000000003</v>
      </c>
    </row>
    <row r="364" spans="1:9" x14ac:dyDescent="0.35">
      <c r="A364" t="s">
        <v>569</v>
      </c>
      <c r="B364" t="s">
        <v>17972</v>
      </c>
      <c r="C364">
        <v>190</v>
      </c>
      <c r="E364">
        <v>2333</v>
      </c>
      <c r="F364" t="s">
        <v>479</v>
      </c>
      <c r="G364">
        <v>2523</v>
      </c>
      <c r="H364" s="2">
        <v>1.5851000000000002</v>
      </c>
      <c r="I364" s="2">
        <f t="shared" si="5"/>
        <v>3999.2073000000005</v>
      </c>
    </row>
    <row r="365" spans="1:9" x14ac:dyDescent="0.35">
      <c r="A365" t="s">
        <v>570</v>
      </c>
      <c r="B365" t="s">
        <v>17973</v>
      </c>
      <c r="C365">
        <v>185</v>
      </c>
      <c r="E365">
        <v>3136</v>
      </c>
      <c r="G365">
        <v>3321</v>
      </c>
      <c r="H365" s="2">
        <v>0.28820000000000001</v>
      </c>
      <c r="I365" s="2">
        <f t="shared" si="5"/>
        <v>957.11220000000003</v>
      </c>
    </row>
    <row r="366" spans="1:9" x14ac:dyDescent="0.35">
      <c r="A366" t="s">
        <v>571</v>
      </c>
      <c r="B366" t="s">
        <v>17974</v>
      </c>
      <c r="C366">
        <v>121</v>
      </c>
      <c r="E366">
        <v>3272</v>
      </c>
      <c r="F366" t="s">
        <v>486</v>
      </c>
      <c r="G366">
        <v>3393</v>
      </c>
      <c r="H366" s="2">
        <v>0.32780000000000004</v>
      </c>
      <c r="I366" s="2">
        <f t="shared" si="5"/>
        <v>1112.2254</v>
      </c>
    </row>
    <row r="367" spans="1:9" x14ac:dyDescent="0.35">
      <c r="A367" t="s">
        <v>572</v>
      </c>
      <c r="B367" t="s">
        <v>17975</v>
      </c>
      <c r="C367">
        <v>225</v>
      </c>
      <c r="E367">
        <v>2115</v>
      </c>
      <c r="F367" t="s">
        <v>573</v>
      </c>
      <c r="G367">
        <v>2340</v>
      </c>
      <c r="H367" s="2">
        <v>0.41360000000000002</v>
      </c>
      <c r="I367" s="2">
        <f t="shared" si="5"/>
        <v>967.82400000000007</v>
      </c>
    </row>
    <row r="368" spans="1:9" x14ac:dyDescent="0.35">
      <c r="A368" t="s">
        <v>574</v>
      </c>
      <c r="B368" t="s">
        <v>17976</v>
      </c>
      <c r="C368">
        <v>99</v>
      </c>
      <c r="E368">
        <v>1800</v>
      </c>
      <c r="F368" t="s">
        <v>495</v>
      </c>
      <c r="G368">
        <v>1899</v>
      </c>
      <c r="H368" s="2">
        <v>0.34980000000000006</v>
      </c>
      <c r="I368" s="2">
        <f t="shared" si="5"/>
        <v>664.27020000000016</v>
      </c>
    </row>
    <row r="369" spans="1:9" x14ac:dyDescent="0.35">
      <c r="A369" t="s">
        <v>575</v>
      </c>
      <c r="B369" t="s">
        <v>17977</v>
      </c>
      <c r="C369">
        <v>100</v>
      </c>
      <c r="E369">
        <v>1830</v>
      </c>
      <c r="F369" t="s">
        <v>500</v>
      </c>
      <c r="G369">
        <v>1930</v>
      </c>
      <c r="H369" s="2">
        <v>0.35090000000000005</v>
      </c>
      <c r="I369" s="2">
        <f t="shared" si="5"/>
        <v>677.23700000000008</v>
      </c>
    </row>
    <row r="370" spans="1:9" x14ac:dyDescent="0.35">
      <c r="A370" t="s">
        <v>576</v>
      </c>
      <c r="B370" t="s">
        <v>17978</v>
      </c>
      <c r="C370">
        <v>89</v>
      </c>
      <c r="E370">
        <v>2509</v>
      </c>
      <c r="F370" t="s">
        <v>500</v>
      </c>
      <c r="G370">
        <v>2598</v>
      </c>
      <c r="H370" s="2">
        <v>0.35640000000000005</v>
      </c>
      <c r="I370" s="2">
        <f t="shared" si="5"/>
        <v>925.92720000000008</v>
      </c>
    </row>
    <row r="371" spans="1:9" x14ac:dyDescent="0.35">
      <c r="A371" t="s">
        <v>577</v>
      </c>
      <c r="B371" t="s">
        <v>17979</v>
      </c>
      <c r="C371">
        <v>25</v>
      </c>
      <c r="E371">
        <v>183</v>
      </c>
      <c r="F371" t="s">
        <v>510</v>
      </c>
      <c r="G371">
        <v>208</v>
      </c>
      <c r="H371" s="2">
        <v>5.9235000000000007</v>
      </c>
      <c r="I371" s="2">
        <f t="shared" si="5"/>
        <v>1232.0880000000002</v>
      </c>
    </row>
    <row r="372" spans="1:9" x14ac:dyDescent="0.35">
      <c r="A372" t="s">
        <v>578</v>
      </c>
      <c r="B372" t="s">
        <v>17980</v>
      </c>
      <c r="C372">
        <v>54</v>
      </c>
      <c r="E372">
        <v>444</v>
      </c>
      <c r="F372" t="s">
        <v>298</v>
      </c>
      <c r="G372">
        <v>498</v>
      </c>
      <c r="H372" s="2">
        <v>2.2649000000000004</v>
      </c>
      <c r="I372" s="2">
        <f t="shared" si="5"/>
        <v>1127.9202000000002</v>
      </c>
    </row>
    <row r="373" spans="1:9" x14ac:dyDescent="0.35">
      <c r="A373" t="s">
        <v>579</v>
      </c>
      <c r="B373" t="s">
        <v>17981</v>
      </c>
      <c r="C373">
        <v>22</v>
      </c>
      <c r="E373">
        <v>182</v>
      </c>
      <c r="F373" t="s">
        <v>580</v>
      </c>
      <c r="G373">
        <v>204</v>
      </c>
      <c r="H373" s="2">
        <v>2.2209000000000003</v>
      </c>
      <c r="I373" s="2">
        <f t="shared" si="5"/>
        <v>453.06360000000006</v>
      </c>
    </row>
    <row r="374" spans="1:9" x14ac:dyDescent="0.35">
      <c r="A374" t="s">
        <v>581</v>
      </c>
      <c r="B374" t="s">
        <v>17982</v>
      </c>
      <c r="C374">
        <v>42</v>
      </c>
      <c r="E374">
        <v>450</v>
      </c>
      <c r="F374" t="s">
        <v>580</v>
      </c>
      <c r="G374">
        <v>492</v>
      </c>
      <c r="H374" s="2">
        <v>2.5663000000000005</v>
      </c>
      <c r="I374" s="2">
        <f t="shared" si="5"/>
        <v>1262.6196000000002</v>
      </c>
    </row>
    <row r="375" spans="1:9" x14ac:dyDescent="0.35">
      <c r="A375" t="s">
        <v>582</v>
      </c>
      <c r="B375" t="s">
        <v>17983</v>
      </c>
      <c r="C375">
        <v>77</v>
      </c>
      <c r="E375">
        <v>495</v>
      </c>
      <c r="F375" t="s">
        <v>580</v>
      </c>
      <c r="G375">
        <v>572</v>
      </c>
      <c r="H375" s="2">
        <v>2.8160000000000003</v>
      </c>
      <c r="I375" s="2">
        <f t="shared" si="5"/>
        <v>1610.7520000000002</v>
      </c>
    </row>
    <row r="376" spans="1:9" x14ac:dyDescent="0.35">
      <c r="A376" t="s">
        <v>583</v>
      </c>
      <c r="B376" t="s">
        <v>17984</v>
      </c>
      <c r="C376">
        <v>2</v>
      </c>
      <c r="E376">
        <v>21</v>
      </c>
      <c r="F376" t="s">
        <v>409</v>
      </c>
      <c r="G376">
        <v>23</v>
      </c>
      <c r="H376" s="2">
        <v>4.8631000000000011</v>
      </c>
      <c r="I376" s="2">
        <f t="shared" si="5"/>
        <v>111.85130000000002</v>
      </c>
    </row>
    <row r="377" spans="1:9" x14ac:dyDescent="0.35">
      <c r="A377" t="s">
        <v>584</v>
      </c>
      <c r="B377" t="s">
        <v>17985</v>
      </c>
      <c r="C377">
        <v>6</v>
      </c>
      <c r="E377">
        <v>0</v>
      </c>
      <c r="F377" s="1">
        <v>9.9999999999999992E+22</v>
      </c>
      <c r="G377">
        <v>6</v>
      </c>
      <c r="H377" s="2">
        <v>10.912000000000001</v>
      </c>
      <c r="I377" s="2">
        <f t="shared" si="5"/>
        <v>65.472000000000008</v>
      </c>
    </row>
    <row r="378" spans="1:9" x14ac:dyDescent="0.35">
      <c r="A378" t="s">
        <v>585</v>
      </c>
      <c r="B378" t="s">
        <v>17986</v>
      </c>
      <c r="C378">
        <v>26</v>
      </c>
      <c r="E378">
        <v>0</v>
      </c>
      <c r="F378" s="1">
        <v>9.9999999999999992E+22</v>
      </c>
      <c r="G378">
        <v>26</v>
      </c>
      <c r="H378" s="2">
        <v>4.4682000000000004</v>
      </c>
      <c r="I378" s="2">
        <f t="shared" si="5"/>
        <v>116.17320000000001</v>
      </c>
    </row>
    <row r="379" spans="1:9" x14ac:dyDescent="0.35">
      <c r="A379" t="s">
        <v>586</v>
      </c>
      <c r="B379" t="s">
        <v>17987</v>
      </c>
      <c r="C379">
        <v>9</v>
      </c>
      <c r="E379">
        <v>0</v>
      </c>
      <c r="F379" s="1">
        <v>9.9999999999999992E+22</v>
      </c>
      <c r="G379">
        <v>9</v>
      </c>
      <c r="H379" s="2">
        <v>15.272400000000001</v>
      </c>
      <c r="I379" s="2">
        <f t="shared" si="5"/>
        <v>137.45160000000001</v>
      </c>
    </row>
    <row r="380" spans="1:9" x14ac:dyDescent="0.35">
      <c r="A380" t="s">
        <v>587</v>
      </c>
      <c r="B380" t="s">
        <v>17988</v>
      </c>
      <c r="C380">
        <v>3</v>
      </c>
      <c r="E380">
        <v>0</v>
      </c>
      <c r="G380">
        <v>3</v>
      </c>
      <c r="H380" s="2">
        <v>3.8797000000000006</v>
      </c>
      <c r="I380" s="2">
        <f t="shared" si="5"/>
        <v>11.639100000000003</v>
      </c>
    </row>
    <row r="381" spans="1:9" x14ac:dyDescent="0.35">
      <c r="A381" t="s">
        <v>588</v>
      </c>
      <c r="B381" t="s">
        <v>17989</v>
      </c>
      <c r="C381">
        <v>39</v>
      </c>
      <c r="E381">
        <v>2806</v>
      </c>
      <c r="F381" t="s">
        <v>589</v>
      </c>
      <c r="G381">
        <v>2845</v>
      </c>
      <c r="H381" s="2">
        <v>0</v>
      </c>
      <c r="I381" s="2">
        <f t="shared" si="5"/>
        <v>0</v>
      </c>
    </row>
    <row r="382" spans="1:9" x14ac:dyDescent="0.35">
      <c r="A382" t="s">
        <v>590</v>
      </c>
      <c r="B382" t="s">
        <v>17990</v>
      </c>
      <c r="C382">
        <v>7</v>
      </c>
      <c r="E382">
        <v>2596</v>
      </c>
      <c r="F382" t="s">
        <v>589</v>
      </c>
      <c r="G382">
        <v>2603</v>
      </c>
      <c r="H382" s="2">
        <v>0</v>
      </c>
      <c r="I382" s="2">
        <f t="shared" si="5"/>
        <v>0</v>
      </c>
    </row>
    <row r="383" spans="1:9" x14ac:dyDescent="0.35">
      <c r="A383" t="s">
        <v>591</v>
      </c>
      <c r="B383" t="s">
        <v>592</v>
      </c>
      <c r="C383">
        <v>67</v>
      </c>
      <c r="E383">
        <v>319</v>
      </c>
      <c r="F383" t="s">
        <v>464</v>
      </c>
      <c r="G383">
        <v>386</v>
      </c>
      <c r="H383" s="2">
        <v>4.5848000000000004</v>
      </c>
      <c r="I383" s="2">
        <f t="shared" si="5"/>
        <v>1769.7328000000002</v>
      </c>
    </row>
    <row r="384" spans="1:9" x14ac:dyDescent="0.35">
      <c r="A384" t="s">
        <v>593</v>
      </c>
      <c r="B384" t="s">
        <v>594</v>
      </c>
      <c r="C384">
        <v>57</v>
      </c>
      <c r="E384">
        <v>9</v>
      </c>
      <c r="F384" t="s">
        <v>589</v>
      </c>
      <c r="G384">
        <v>66</v>
      </c>
      <c r="H384" s="2">
        <v>6.4130000000000003</v>
      </c>
      <c r="I384" s="2">
        <f t="shared" si="5"/>
        <v>423.25800000000004</v>
      </c>
    </row>
    <row r="385" spans="1:9" x14ac:dyDescent="0.35">
      <c r="A385" t="s">
        <v>595</v>
      </c>
      <c r="B385" t="s">
        <v>596</v>
      </c>
      <c r="C385">
        <v>50</v>
      </c>
      <c r="E385">
        <v>1206</v>
      </c>
      <c r="F385" t="s">
        <v>597</v>
      </c>
      <c r="G385">
        <v>1256</v>
      </c>
      <c r="H385" s="2">
        <v>1.4850000000000003</v>
      </c>
      <c r="I385" s="2">
        <f t="shared" si="5"/>
        <v>1865.1600000000003</v>
      </c>
    </row>
    <row r="386" spans="1:9" x14ac:dyDescent="0.35">
      <c r="A386" t="s">
        <v>598</v>
      </c>
      <c r="B386" t="s">
        <v>599</v>
      </c>
      <c r="C386">
        <v>0</v>
      </c>
      <c r="E386">
        <v>107</v>
      </c>
      <c r="F386" t="s">
        <v>580</v>
      </c>
      <c r="G386">
        <v>107</v>
      </c>
      <c r="H386" s="2">
        <v>2.4761000000000002</v>
      </c>
      <c r="I386" s="2">
        <f t="shared" ref="I386:I449" si="6">G386*H386</f>
        <v>264.9427</v>
      </c>
    </row>
    <row r="387" spans="1:9" x14ac:dyDescent="0.35">
      <c r="A387" t="s">
        <v>600</v>
      </c>
      <c r="B387" t="s">
        <v>599</v>
      </c>
      <c r="C387">
        <v>69</v>
      </c>
      <c r="E387">
        <v>963</v>
      </c>
      <c r="F387" t="s">
        <v>464</v>
      </c>
      <c r="G387">
        <v>1032</v>
      </c>
      <c r="H387" s="2">
        <v>1.4597</v>
      </c>
      <c r="I387" s="2">
        <f t="shared" si="6"/>
        <v>1506.4104</v>
      </c>
    </row>
    <row r="388" spans="1:9" x14ac:dyDescent="0.35">
      <c r="A388" t="s">
        <v>601</v>
      </c>
      <c r="B388" t="s">
        <v>17991</v>
      </c>
      <c r="C388">
        <v>196</v>
      </c>
      <c r="E388">
        <v>1129</v>
      </c>
      <c r="F388" t="s">
        <v>602</v>
      </c>
      <c r="G388">
        <v>1325</v>
      </c>
      <c r="H388" s="2">
        <v>1.6280000000000001</v>
      </c>
      <c r="I388" s="2">
        <f t="shared" si="6"/>
        <v>2157.1000000000004</v>
      </c>
    </row>
    <row r="389" spans="1:9" x14ac:dyDescent="0.35">
      <c r="A389" t="s">
        <v>603</v>
      </c>
      <c r="B389" t="s">
        <v>17992</v>
      </c>
      <c r="C389">
        <v>54</v>
      </c>
      <c r="E389">
        <v>743</v>
      </c>
      <c r="F389" t="s">
        <v>602</v>
      </c>
      <c r="G389">
        <v>797</v>
      </c>
      <c r="H389" s="2">
        <v>1.6280000000000001</v>
      </c>
      <c r="I389" s="2">
        <f t="shared" si="6"/>
        <v>1297.5160000000001</v>
      </c>
    </row>
    <row r="390" spans="1:9" x14ac:dyDescent="0.35">
      <c r="A390" t="s">
        <v>604</v>
      </c>
      <c r="B390" t="s">
        <v>17993</v>
      </c>
      <c r="C390">
        <v>7</v>
      </c>
      <c r="E390">
        <v>91</v>
      </c>
      <c r="F390" t="s">
        <v>605</v>
      </c>
      <c r="G390">
        <v>98</v>
      </c>
      <c r="H390" s="2">
        <v>0.71940000000000004</v>
      </c>
      <c r="I390" s="2">
        <f t="shared" si="6"/>
        <v>70.501199999999997</v>
      </c>
    </row>
    <row r="391" spans="1:9" x14ac:dyDescent="0.35">
      <c r="A391" t="s">
        <v>606</v>
      </c>
      <c r="B391" t="s">
        <v>17994</v>
      </c>
      <c r="C391">
        <v>11</v>
      </c>
      <c r="E391">
        <v>0</v>
      </c>
      <c r="G391">
        <v>11</v>
      </c>
      <c r="H391" s="2">
        <v>5.4560000000000004</v>
      </c>
      <c r="I391" s="2">
        <f t="shared" si="6"/>
        <v>60.016000000000005</v>
      </c>
    </row>
    <row r="392" spans="1:9" x14ac:dyDescent="0.35">
      <c r="A392" t="s">
        <v>607</v>
      </c>
      <c r="B392" t="s">
        <v>17995</v>
      </c>
      <c r="C392">
        <v>5</v>
      </c>
      <c r="E392">
        <v>0</v>
      </c>
      <c r="G392">
        <v>5</v>
      </c>
      <c r="H392" s="2">
        <v>6.7419000000000002</v>
      </c>
      <c r="I392" s="2">
        <f t="shared" si="6"/>
        <v>33.709499999999998</v>
      </c>
    </row>
    <row r="393" spans="1:9" x14ac:dyDescent="0.35">
      <c r="A393" t="s">
        <v>608</v>
      </c>
      <c r="B393" t="s">
        <v>609</v>
      </c>
      <c r="C393">
        <v>21</v>
      </c>
      <c r="E393">
        <v>14</v>
      </c>
      <c r="F393" s="1">
        <v>100000000000000</v>
      </c>
      <c r="G393">
        <v>35</v>
      </c>
      <c r="H393" s="2">
        <v>3.0535999999999999</v>
      </c>
      <c r="I393" s="2">
        <f t="shared" si="6"/>
        <v>106.87599999999999</v>
      </c>
    </row>
    <row r="394" spans="1:9" x14ac:dyDescent="0.35">
      <c r="A394" t="s">
        <v>610</v>
      </c>
      <c r="B394" t="s">
        <v>17996</v>
      </c>
      <c r="C394">
        <v>8</v>
      </c>
      <c r="E394">
        <v>861</v>
      </c>
      <c r="F394" t="s">
        <v>611</v>
      </c>
      <c r="G394">
        <v>869</v>
      </c>
      <c r="H394" s="2">
        <v>0.93280000000000007</v>
      </c>
      <c r="I394" s="2">
        <f t="shared" si="6"/>
        <v>810.60320000000002</v>
      </c>
    </row>
    <row r="395" spans="1:9" x14ac:dyDescent="0.35">
      <c r="A395" t="s">
        <v>612</v>
      </c>
      <c r="B395" t="s">
        <v>613</v>
      </c>
      <c r="C395">
        <v>0</v>
      </c>
      <c r="E395">
        <v>6</v>
      </c>
      <c r="F395" s="1">
        <v>100000000000000</v>
      </c>
      <c r="G395">
        <v>6</v>
      </c>
      <c r="H395" s="2">
        <v>6.2205000000000004</v>
      </c>
      <c r="I395" s="2">
        <f t="shared" si="6"/>
        <v>37.323</v>
      </c>
    </row>
    <row r="396" spans="1:9" x14ac:dyDescent="0.35">
      <c r="A396" t="s">
        <v>614</v>
      </c>
      <c r="B396" t="s">
        <v>17997</v>
      </c>
      <c r="C396">
        <v>5</v>
      </c>
      <c r="E396">
        <v>82</v>
      </c>
      <c r="F396" t="s">
        <v>615</v>
      </c>
      <c r="G396">
        <v>87</v>
      </c>
      <c r="H396" s="2">
        <v>4.95</v>
      </c>
      <c r="I396" s="2">
        <f t="shared" si="6"/>
        <v>430.65000000000003</v>
      </c>
    </row>
    <row r="397" spans="1:9" x14ac:dyDescent="0.35">
      <c r="A397" t="s">
        <v>616</v>
      </c>
      <c r="B397" t="s">
        <v>17998</v>
      </c>
      <c r="C397">
        <v>1</v>
      </c>
      <c r="E397">
        <v>0</v>
      </c>
      <c r="G397">
        <v>1</v>
      </c>
      <c r="H397" s="2">
        <v>4.9566000000000008</v>
      </c>
      <c r="I397" s="2">
        <f t="shared" si="6"/>
        <v>4.9566000000000008</v>
      </c>
    </row>
    <row r="398" spans="1:9" x14ac:dyDescent="0.35">
      <c r="A398" t="s">
        <v>617</v>
      </c>
      <c r="B398" t="s">
        <v>17999</v>
      </c>
      <c r="C398">
        <v>15</v>
      </c>
      <c r="E398">
        <v>18</v>
      </c>
      <c r="F398" t="s">
        <v>504</v>
      </c>
      <c r="G398">
        <v>33</v>
      </c>
      <c r="H398" s="2">
        <v>2.5058000000000002</v>
      </c>
      <c r="I398" s="2">
        <f t="shared" si="6"/>
        <v>82.691400000000002</v>
      </c>
    </row>
    <row r="399" spans="1:9" x14ac:dyDescent="0.35">
      <c r="A399" t="s">
        <v>618</v>
      </c>
      <c r="B399" t="s">
        <v>619</v>
      </c>
      <c r="C399">
        <v>5</v>
      </c>
      <c r="E399">
        <v>799</v>
      </c>
      <c r="G399">
        <v>804</v>
      </c>
      <c r="H399" s="2">
        <v>1.0868</v>
      </c>
      <c r="I399" s="2">
        <f t="shared" si="6"/>
        <v>873.78719999999998</v>
      </c>
    </row>
    <row r="400" spans="1:9" x14ac:dyDescent="0.35">
      <c r="A400" t="s">
        <v>620</v>
      </c>
      <c r="B400" t="s">
        <v>621</v>
      </c>
      <c r="C400">
        <v>24</v>
      </c>
      <c r="E400">
        <v>0</v>
      </c>
      <c r="F400" s="1">
        <v>9.9999999999999998E+23</v>
      </c>
      <c r="G400">
        <v>24</v>
      </c>
      <c r="H400" s="2">
        <v>2.9788000000000006</v>
      </c>
      <c r="I400" s="2">
        <f t="shared" si="6"/>
        <v>71.491200000000021</v>
      </c>
    </row>
    <row r="401" spans="1:9" x14ac:dyDescent="0.35">
      <c r="A401" t="s">
        <v>622</v>
      </c>
      <c r="B401" t="s">
        <v>623</v>
      </c>
      <c r="C401">
        <v>13</v>
      </c>
      <c r="E401">
        <v>7</v>
      </c>
      <c r="F401" s="1">
        <v>100000000000000</v>
      </c>
      <c r="G401">
        <v>20</v>
      </c>
      <c r="H401" s="2">
        <v>3.3495000000000004</v>
      </c>
      <c r="I401" s="2">
        <f t="shared" si="6"/>
        <v>66.990000000000009</v>
      </c>
    </row>
    <row r="402" spans="1:9" x14ac:dyDescent="0.35">
      <c r="A402" t="s">
        <v>624</v>
      </c>
      <c r="B402" t="s">
        <v>18000</v>
      </c>
      <c r="C402">
        <v>4</v>
      </c>
      <c r="E402">
        <v>13</v>
      </c>
      <c r="F402" s="1">
        <v>100000000000000</v>
      </c>
      <c r="G402">
        <v>17</v>
      </c>
      <c r="H402" s="2">
        <v>3.8357000000000006</v>
      </c>
      <c r="I402" s="2">
        <f t="shared" si="6"/>
        <v>65.206900000000005</v>
      </c>
    </row>
    <row r="403" spans="1:9" x14ac:dyDescent="0.35">
      <c r="A403" t="s">
        <v>625</v>
      </c>
      <c r="B403" t="s">
        <v>18001</v>
      </c>
      <c r="C403">
        <v>28</v>
      </c>
      <c r="E403">
        <v>8</v>
      </c>
      <c r="F403" s="1">
        <v>100000000000000</v>
      </c>
      <c r="G403">
        <v>36</v>
      </c>
      <c r="H403" s="2">
        <v>3.6641000000000004</v>
      </c>
      <c r="I403" s="2">
        <f t="shared" si="6"/>
        <v>131.9076</v>
      </c>
    </row>
    <row r="404" spans="1:9" x14ac:dyDescent="0.35">
      <c r="A404" t="s">
        <v>626</v>
      </c>
      <c r="B404" t="s">
        <v>18002</v>
      </c>
      <c r="C404">
        <v>26</v>
      </c>
      <c r="E404">
        <v>14</v>
      </c>
      <c r="F404" s="1">
        <v>100000000000000</v>
      </c>
      <c r="G404">
        <v>40</v>
      </c>
      <c r="H404" s="2">
        <v>7.0367000000000006</v>
      </c>
      <c r="I404" s="2">
        <f t="shared" si="6"/>
        <v>281.46800000000002</v>
      </c>
    </row>
    <row r="405" spans="1:9" x14ac:dyDescent="0.35">
      <c r="A405" t="s">
        <v>627</v>
      </c>
      <c r="B405" t="s">
        <v>18003</v>
      </c>
      <c r="C405">
        <v>0</v>
      </c>
      <c r="E405">
        <v>48</v>
      </c>
      <c r="F405" t="s">
        <v>132</v>
      </c>
      <c r="G405">
        <v>48</v>
      </c>
      <c r="H405" s="2">
        <v>0.2288</v>
      </c>
      <c r="I405" s="2">
        <f t="shared" si="6"/>
        <v>10.9824</v>
      </c>
    </row>
    <row r="406" spans="1:9" x14ac:dyDescent="0.35">
      <c r="A406" t="s">
        <v>628</v>
      </c>
      <c r="B406" t="s">
        <v>18004</v>
      </c>
      <c r="C406">
        <v>4</v>
      </c>
      <c r="E406">
        <v>0</v>
      </c>
      <c r="F406" t="s">
        <v>629</v>
      </c>
      <c r="G406">
        <v>4</v>
      </c>
      <c r="H406" s="2">
        <v>0.64900000000000002</v>
      </c>
      <c r="I406" s="2">
        <f t="shared" si="6"/>
        <v>2.5960000000000001</v>
      </c>
    </row>
    <row r="407" spans="1:9" x14ac:dyDescent="0.35">
      <c r="A407" t="s">
        <v>630</v>
      </c>
      <c r="B407" t="s">
        <v>18005</v>
      </c>
      <c r="C407">
        <v>0</v>
      </c>
      <c r="E407">
        <v>28</v>
      </c>
      <c r="F407" t="s">
        <v>132</v>
      </c>
      <c r="G407">
        <v>28</v>
      </c>
      <c r="H407" s="2">
        <v>0.25080000000000002</v>
      </c>
      <c r="I407" s="2">
        <f t="shared" si="6"/>
        <v>7.0224000000000011</v>
      </c>
    </row>
    <row r="408" spans="1:9" x14ac:dyDescent="0.35">
      <c r="A408" t="s">
        <v>631</v>
      </c>
      <c r="B408" t="s">
        <v>18006</v>
      </c>
      <c r="C408">
        <v>1</v>
      </c>
      <c r="E408">
        <v>0</v>
      </c>
      <c r="G408">
        <v>1</v>
      </c>
      <c r="H408" s="2">
        <v>4.3450000000000006</v>
      </c>
      <c r="I408" s="2">
        <f t="shared" si="6"/>
        <v>4.3450000000000006</v>
      </c>
    </row>
    <row r="409" spans="1:9" x14ac:dyDescent="0.35">
      <c r="A409" t="s">
        <v>632</v>
      </c>
      <c r="B409" t="s">
        <v>18007</v>
      </c>
      <c r="C409">
        <v>121</v>
      </c>
      <c r="E409">
        <v>411</v>
      </c>
      <c r="F409" t="s">
        <v>223</v>
      </c>
      <c r="G409">
        <v>532</v>
      </c>
      <c r="H409" s="2">
        <v>0.21780000000000002</v>
      </c>
      <c r="I409" s="2">
        <f t="shared" si="6"/>
        <v>115.86960000000001</v>
      </c>
    </row>
    <row r="410" spans="1:9" x14ac:dyDescent="0.35">
      <c r="A410" t="s">
        <v>633</v>
      </c>
      <c r="B410" t="s">
        <v>18008</v>
      </c>
      <c r="C410">
        <v>48</v>
      </c>
      <c r="E410">
        <v>202</v>
      </c>
      <c r="F410" t="s">
        <v>223</v>
      </c>
      <c r="G410">
        <v>250</v>
      </c>
      <c r="H410" s="2">
        <v>0.21780000000000002</v>
      </c>
      <c r="I410" s="2">
        <f t="shared" si="6"/>
        <v>54.45</v>
      </c>
    </row>
    <row r="411" spans="1:9" x14ac:dyDescent="0.35">
      <c r="A411" t="s">
        <v>634</v>
      </c>
      <c r="B411" t="s">
        <v>18009</v>
      </c>
      <c r="C411">
        <v>0</v>
      </c>
      <c r="E411">
        <v>347</v>
      </c>
      <c r="F411" t="s">
        <v>635</v>
      </c>
      <c r="G411">
        <v>347</v>
      </c>
      <c r="H411" s="2">
        <v>0.5082000000000001</v>
      </c>
      <c r="I411" s="2">
        <f t="shared" si="6"/>
        <v>176.34540000000004</v>
      </c>
    </row>
    <row r="412" spans="1:9" x14ac:dyDescent="0.35">
      <c r="A412" t="s">
        <v>636</v>
      </c>
      <c r="B412" t="s">
        <v>18010</v>
      </c>
      <c r="C412">
        <v>10</v>
      </c>
      <c r="E412">
        <v>701</v>
      </c>
      <c r="F412" t="s">
        <v>635</v>
      </c>
      <c r="G412">
        <v>711</v>
      </c>
      <c r="H412" s="2">
        <v>0.5302</v>
      </c>
      <c r="I412" s="2">
        <f t="shared" si="6"/>
        <v>376.97219999999999</v>
      </c>
    </row>
    <row r="413" spans="1:9" x14ac:dyDescent="0.35">
      <c r="A413" t="s">
        <v>637</v>
      </c>
      <c r="B413" t="s">
        <v>18011</v>
      </c>
      <c r="C413">
        <v>49</v>
      </c>
      <c r="E413">
        <v>1576</v>
      </c>
      <c r="F413" t="s">
        <v>638</v>
      </c>
      <c r="G413">
        <v>1625</v>
      </c>
      <c r="H413" s="2">
        <v>0.67980000000000007</v>
      </c>
      <c r="I413" s="2">
        <f t="shared" si="6"/>
        <v>1104.6750000000002</v>
      </c>
    </row>
    <row r="414" spans="1:9" x14ac:dyDescent="0.35">
      <c r="A414" t="s">
        <v>639</v>
      </c>
      <c r="B414" t="s">
        <v>18012</v>
      </c>
      <c r="C414">
        <v>110</v>
      </c>
      <c r="E414">
        <v>2519</v>
      </c>
      <c r="F414" t="s">
        <v>640</v>
      </c>
      <c r="G414">
        <v>2629</v>
      </c>
      <c r="H414" s="2">
        <v>0.51590000000000003</v>
      </c>
      <c r="I414" s="2">
        <f t="shared" si="6"/>
        <v>1356.3011000000001</v>
      </c>
    </row>
    <row r="415" spans="1:9" x14ac:dyDescent="0.35">
      <c r="A415" t="s">
        <v>641</v>
      </c>
      <c r="B415" t="s">
        <v>18013</v>
      </c>
      <c r="C415">
        <v>40</v>
      </c>
      <c r="E415">
        <v>0</v>
      </c>
      <c r="F415" t="s">
        <v>642</v>
      </c>
      <c r="G415">
        <v>40</v>
      </c>
      <c r="H415" s="2">
        <v>0.44990000000000002</v>
      </c>
      <c r="I415" s="2">
        <f t="shared" si="6"/>
        <v>17.996000000000002</v>
      </c>
    </row>
    <row r="416" spans="1:9" x14ac:dyDescent="0.35">
      <c r="A416" t="s">
        <v>643</v>
      </c>
      <c r="B416" t="s">
        <v>18014</v>
      </c>
      <c r="C416">
        <v>8</v>
      </c>
      <c r="E416">
        <v>0</v>
      </c>
      <c r="F416" t="s">
        <v>644</v>
      </c>
      <c r="G416">
        <v>8</v>
      </c>
      <c r="H416" s="2">
        <v>0.79200000000000004</v>
      </c>
      <c r="I416" s="2">
        <f t="shared" si="6"/>
        <v>6.3360000000000003</v>
      </c>
    </row>
    <row r="417" spans="1:9" x14ac:dyDescent="0.35">
      <c r="A417" t="s">
        <v>645</v>
      </c>
      <c r="B417" t="s">
        <v>18015</v>
      </c>
      <c r="C417">
        <v>49</v>
      </c>
      <c r="E417">
        <v>296</v>
      </c>
      <c r="F417" t="s">
        <v>646</v>
      </c>
      <c r="G417">
        <v>345</v>
      </c>
      <c r="H417" s="2">
        <v>0.5181</v>
      </c>
      <c r="I417" s="2">
        <f t="shared" si="6"/>
        <v>178.74449999999999</v>
      </c>
    </row>
    <row r="418" spans="1:9" x14ac:dyDescent="0.35">
      <c r="A418" t="s">
        <v>647</v>
      </c>
      <c r="B418" t="s">
        <v>18016</v>
      </c>
      <c r="C418">
        <v>76</v>
      </c>
      <c r="E418">
        <v>66</v>
      </c>
      <c r="F418" t="s">
        <v>646</v>
      </c>
      <c r="G418">
        <v>142</v>
      </c>
      <c r="H418" s="2">
        <v>0.61270000000000013</v>
      </c>
      <c r="I418" s="2">
        <f t="shared" si="6"/>
        <v>87.003400000000013</v>
      </c>
    </row>
    <row r="419" spans="1:9" x14ac:dyDescent="0.35">
      <c r="A419" t="s">
        <v>648</v>
      </c>
      <c r="B419" t="s">
        <v>18017</v>
      </c>
      <c r="C419">
        <v>12</v>
      </c>
      <c r="E419">
        <v>717</v>
      </c>
      <c r="F419" t="s">
        <v>649</v>
      </c>
      <c r="G419">
        <v>729</v>
      </c>
      <c r="H419" s="2">
        <v>4.5738000000000012</v>
      </c>
      <c r="I419" s="2">
        <f t="shared" si="6"/>
        <v>3334.300200000001</v>
      </c>
    </row>
    <row r="420" spans="1:9" x14ac:dyDescent="0.35">
      <c r="A420" t="s">
        <v>650</v>
      </c>
      <c r="B420" t="s">
        <v>18018</v>
      </c>
      <c r="C420">
        <v>53</v>
      </c>
      <c r="E420">
        <v>1366</v>
      </c>
      <c r="F420" t="s">
        <v>651</v>
      </c>
      <c r="G420">
        <v>1419</v>
      </c>
      <c r="H420" s="2">
        <v>0.8580000000000001</v>
      </c>
      <c r="I420" s="2">
        <f t="shared" si="6"/>
        <v>1217.5020000000002</v>
      </c>
    </row>
    <row r="421" spans="1:9" x14ac:dyDescent="0.35">
      <c r="A421" t="s">
        <v>652</v>
      </c>
      <c r="B421" t="s">
        <v>18019</v>
      </c>
      <c r="C421">
        <v>42</v>
      </c>
      <c r="E421">
        <v>285</v>
      </c>
      <c r="F421" t="s">
        <v>653</v>
      </c>
      <c r="G421">
        <v>327</v>
      </c>
      <c r="H421" s="2">
        <v>0.69960000000000011</v>
      </c>
      <c r="I421" s="2">
        <f t="shared" si="6"/>
        <v>228.76920000000004</v>
      </c>
    </row>
    <row r="422" spans="1:9" x14ac:dyDescent="0.35">
      <c r="A422" t="s">
        <v>654</v>
      </c>
      <c r="B422" t="s">
        <v>18020</v>
      </c>
      <c r="C422">
        <v>9</v>
      </c>
      <c r="E422">
        <v>3381</v>
      </c>
      <c r="F422" t="s">
        <v>655</v>
      </c>
      <c r="G422">
        <v>3390</v>
      </c>
      <c r="H422" s="2">
        <v>0.72820000000000007</v>
      </c>
      <c r="I422" s="2">
        <f t="shared" si="6"/>
        <v>2468.5980000000004</v>
      </c>
    </row>
    <row r="423" spans="1:9" x14ac:dyDescent="0.35">
      <c r="A423" t="s">
        <v>656</v>
      </c>
      <c r="B423" t="s">
        <v>18021</v>
      </c>
      <c r="C423">
        <v>42</v>
      </c>
      <c r="E423">
        <v>2604</v>
      </c>
      <c r="F423" t="s">
        <v>657</v>
      </c>
      <c r="G423">
        <v>2646</v>
      </c>
      <c r="H423" s="2">
        <v>0.76339999999999997</v>
      </c>
      <c r="I423" s="2">
        <f t="shared" si="6"/>
        <v>2019.9563999999998</v>
      </c>
    </row>
    <row r="424" spans="1:9" x14ac:dyDescent="0.35">
      <c r="A424" t="s">
        <v>658</v>
      </c>
      <c r="B424" t="s">
        <v>18022</v>
      </c>
      <c r="C424">
        <v>0</v>
      </c>
      <c r="E424">
        <v>1</v>
      </c>
      <c r="F424" t="s">
        <v>646</v>
      </c>
      <c r="G424">
        <v>1</v>
      </c>
      <c r="H424" s="2">
        <v>0.8459000000000001</v>
      </c>
      <c r="I424" s="2">
        <f t="shared" si="6"/>
        <v>0.8459000000000001</v>
      </c>
    </row>
    <row r="425" spans="1:9" x14ac:dyDescent="0.35">
      <c r="A425" t="s">
        <v>659</v>
      </c>
      <c r="B425" t="s">
        <v>18023</v>
      </c>
      <c r="C425">
        <v>62</v>
      </c>
      <c r="E425">
        <v>115</v>
      </c>
      <c r="F425" t="s">
        <v>646</v>
      </c>
      <c r="G425">
        <v>177</v>
      </c>
      <c r="H425" s="2">
        <v>0.59950000000000014</v>
      </c>
      <c r="I425" s="2">
        <f t="shared" si="6"/>
        <v>106.11150000000002</v>
      </c>
    </row>
    <row r="426" spans="1:9" x14ac:dyDescent="0.35">
      <c r="A426" t="s">
        <v>660</v>
      </c>
      <c r="B426" t="s">
        <v>18024</v>
      </c>
      <c r="C426">
        <v>46</v>
      </c>
      <c r="E426">
        <v>1525</v>
      </c>
      <c r="F426" t="s">
        <v>661</v>
      </c>
      <c r="G426">
        <v>1571</v>
      </c>
      <c r="H426" s="2">
        <v>0.85690000000000011</v>
      </c>
      <c r="I426" s="2">
        <f t="shared" si="6"/>
        <v>1346.1899000000001</v>
      </c>
    </row>
    <row r="427" spans="1:9" x14ac:dyDescent="0.35">
      <c r="A427" t="s">
        <v>662</v>
      </c>
      <c r="B427" t="s">
        <v>18025</v>
      </c>
      <c r="C427">
        <v>0</v>
      </c>
      <c r="E427">
        <v>1129</v>
      </c>
      <c r="F427" t="s">
        <v>661</v>
      </c>
      <c r="G427">
        <v>1129</v>
      </c>
      <c r="H427" s="2">
        <v>0.91410000000000002</v>
      </c>
      <c r="I427" s="2">
        <f t="shared" si="6"/>
        <v>1032.0189</v>
      </c>
    </row>
    <row r="428" spans="1:9" x14ac:dyDescent="0.35">
      <c r="A428" t="s">
        <v>663</v>
      </c>
      <c r="B428" t="s">
        <v>18026</v>
      </c>
      <c r="C428">
        <v>53</v>
      </c>
      <c r="E428">
        <v>2726</v>
      </c>
      <c r="F428" t="s">
        <v>655</v>
      </c>
      <c r="G428">
        <v>2779</v>
      </c>
      <c r="H428" s="2">
        <v>0.78760000000000008</v>
      </c>
      <c r="I428" s="2">
        <f t="shared" si="6"/>
        <v>2188.7404000000001</v>
      </c>
    </row>
    <row r="429" spans="1:9" x14ac:dyDescent="0.35">
      <c r="A429" t="s">
        <v>664</v>
      </c>
      <c r="B429" t="s">
        <v>18027</v>
      </c>
      <c r="C429">
        <v>58</v>
      </c>
      <c r="E429">
        <v>835</v>
      </c>
      <c r="F429" t="s">
        <v>665</v>
      </c>
      <c r="G429">
        <v>893</v>
      </c>
      <c r="H429" s="2">
        <v>0.71500000000000008</v>
      </c>
      <c r="I429" s="2">
        <f t="shared" si="6"/>
        <v>638.49500000000012</v>
      </c>
    </row>
    <row r="430" spans="1:9" x14ac:dyDescent="0.35">
      <c r="A430" t="s">
        <v>666</v>
      </c>
      <c r="B430" t="s">
        <v>18028</v>
      </c>
      <c r="C430">
        <v>20</v>
      </c>
      <c r="E430">
        <v>2953</v>
      </c>
      <c r="F430" t="s">
        <v>646</v>
      </c>
      <c r="G430">
        <v>2973</v>
      </c>
      <c r="H430" s="2">
        <v>0.71170000000000011</v>
      </c>
      <c r="I430" s="2">
        <f t="shared" si="6"/>
        <v>2115.8841000000002</v>
      </c>
    </row>
    <row r="431" spans="1:9" x14ac:dyDescent="0.35">
      <c r="A431" t="s">
        <v>667</v>
      </c>
      <c r="B431" t="s">
        <v>18029</v>
      </c>
      <c r="C431">
        <v>174</v>
      </c>
      <c r="E431">
        <v>581</v>
      </c>
      <c r="F431" t="s">
        <v>657</v>
      </c>
      <c r="G431">
        <v>755</v>
      </c>
      <c r="H431" s="2">
        <v>1.6060000000000001</v>
      </c>
      <c r="I431" s="2">
        <f t="shared" si="6"/>
        <v>1212.53</v>
      </c>
    </row>
    <row r="432" spans="1:9" x14ac:dyDescent="0.35">
      <c r="A432" t="s">
        <v>668</v>
      </c>
      <c r="B432" t="s">
        <v>18030</v>
      </c>
      <c r="C432">
        <v>14</v>
      </c>
      <c r="E432">
        <v>1592</v>
      </c>
      <c r="F432" t="s">
        <v>669</v>
      </c>
      <c r="G432">
        <v>1606</v>
      </c>
      <c r="H432" s="2">
        <v>0.83160000000000012</v>
      </c>
      <c r="I432" s="2">
        <f t="shared" si="6"/>
        <v>1335.5496000000003</v>
      </c>
    </row>
    <row r="433" spans="1:9" x14ac:dyDescent="0.35">
      <c r="A433" t="s">
        <v>670</v>
      </c>
      <c r="B433" t="s">
        <v>18031</v>
      </c>
      <c r="C433">
        <v>107</v>
      </c>
      <c r="E433">
        <v>1482</v>
      </c>
      <c r="F433" t="s">
        <v>671</v>
      </c>
      <c r="G433">
        <v>1589</v>
      </c>
      <c r="H433" s="2">
        <v>0.88330000000000009</v>
      </c>
      <c r="I433" s="2">
        <f t="shared" si="6"/>
        <v>1403.5637000000002</v>
      </c>
    </row>
    <row r="434" spans="1:9" x14ac:dyDescent="0.35">
      <c r="A434" t="s">
        <v>672</v>
      </c>
      <c r="B434" t="s">
        <v>18032</v>
      </c>
      <c r="C434">
        <v>48</v>
      </c>
      <c r="E434">
        <v>5024</v>
      </c>
      <c r="F434" t="s">
        <v>657</v>
      </c>
      <c r="G434">
        <v>5072</v>
      </c>
      <c r="H434" s="2">
        <v>0.80520000000000003</v>
      </c>
      <c r="I434" s="2">
        <f t="shared" si="6"/>
        <v>4083.9744000000001</v>
      </c>
    </row>
    <row r="435" spans="1:9" x14ac:dyDescent="0.35">
      <c r="A435" t="s">
        <v>673</v>
      </c>
      <c r="B435" t="s">
        <v>18033</v>
      </c>
      <c r="C435">
        <v>21</v>
      </c>
      <c r="E435">
        <v>2845</v>
      </c>
      <c r="F435" t="s">
        <v>665</v>
      </c>
      <c r="G435">
        <v>2866</v>
      </c>
      <c r="H435" s="2">
        <v>0.8580000000000001</v>
      </c>
      <c r="I435" s="2">
        <f t="shared" si="6"/>
        <v>2459.0280000000002</v>
      </c>
    </row>
    <row r="436" spans="1:9" x14ac:dyDescent="0.35">
      <c r="A436" t="s">
        <v>674</v>
      </c>
      <c r="B436" t="s">
        <v>18034</v>
      </c>
      <c r="C436">
        <v>41</v>
      </c>
      <c r="E436">
        <v>2780</v>
      </c>
      <c r="F436" t="s">
        <v>646</v>
      </c>
      <c r="G436">
        <v>2821</v>
      </c>
      <c r="H436" s="2">
        <v>0.71610000000000007</v>
      </c>
      <c r="I436" s="2">
        <f t="shared" si="6"/>
        <v>2020.1181000000001</v>
      </c>
    </row>
    <row r="437" spans="1:9" x14ac:dyDescent="0.35">
      <c r="A437" t="s">
        <v>675</v>
      </c>
      <c r="B437" t="s">
        <v>18035</v>
      </c>
      <c r="C437">
        <v>27</v>
      </c>
      <c r="E437">
        <v>374</v>
      </c>
      <c r="F437" t="s">
        <v>646</v>
      </c>
      <c r="G437">
        <v>401</v>
      </c>
      <c r="H437" s="2">
        <v>0.89539999999999997</v>
      </c>
      <c r="I437" s="2">
        <f t="shared" si="6"/>
        <v>359.05539999999996</v>
      </c>
    </row>
    <row r="438" spans="1:9" x14ac:dyDescent="0.35">
      <c r="A438" t="s">
        <v>676</v>
      </c>
      <c r="B438" t="s">
        <v>18036</v>
      </c>
      <c r="C438">
        <v>31</v>
      </c>
      <c r="E438">
        <v>140</v>
      </c>
      <c r="F438" t="s">
        <v>677</v>
      </c>
      <c r="G438">
        <v>171</v>
      </c>
      <c r="H438" s="2">
        <v>1.8722000000000001</v>
      </c>
      <c r="I438" s="2">
        <f t="shared" si="6"/>
        <v>320.14620000000002</v>
      </c>
    </row>
    <row r="439" spans="1:9" x14ac:dyDescent="0.35">
      <c r="A439" t="s">
        <v>678</v>
      </c>
      <c r="B439" t="s">
        <v>18037</v>
      </c>
      <c r="C439">
        <v>113</v>
      </c>
      <c r="E439">
        <v>1333</v>
      </c>
      <c r="F439" t="s">
        <v>679</v>
      </c>
      <c r="G439">
        <v>1446</v>
      </c>
      <c r="H439" s="2">
        <v>0.97460000000000013</v>
      </c>
      <c r="I439" s="2">
        <f t="shared" si="6"/>
        <v>1409.2716000000003</v>
      </c>
    </row>
    <row r="440" spans="1:9" x14ac:dyDescent="0.35">
      <c r="A440" t="s">
        <v>680</v>
      </c>
      <c r="B440" t="s">
        <v>18038</v>
      </c>
      <c r="C440">
        <v>0</v>
      </c>
      <c r="E440">
        <v>317</v>
      </c>
      <c r="F440" t="s">
        <v>681</v>
      </c>
      <c r="G440">
        <v>317</v>
      </c>
      <c r="H440" s="2">
        <v>0.59400000000000008</v>
      </c>
      <c r="I440" s="2">
        <f t="shared" si="6"/>
        <v>188.29800000000003</v>
      </c>
    </row>
    <row r="441" spans="1:9" x14ac:dyDescent="0.35">
      <c r="A441" t="s">
        <v>682</v>
      </c>
      <c r="B441" t="s">
        <v>18039</v>
      </c>
      <c r="C441">
        <v>0</v>
      </c>
      <c r="E441">
        <v>38</v>
      </c>
      <c r="F441" t="s">
        <v>683</v>
      </c>
      <c r="G441">
        <v>38</v>
      </c>
      <c r="H441" s="2">
        <v>0.51700000000000002</v>
      </c>
      <c r="I441" s="2">
        <f t="shared" si="6"/>
        <v>19.646000000000001</v>
      </c>
    </row>
    <row r="442" spans="1:9" x14ac:dyDescent="0.35">
      <c r="A442" t="s">
        <v>684</v>
      </c>
      <c r="B442" t="s">
        <v>18040</v>
      </c>
      <c r="C442">
        <v>0</v>
      </c>
      <c r="E442">
        <v>38</v>
      </c>
      <c r="F442" s="1">
        <v>1000000000000000</v>
      </c>
      <c r="G442">
        <v>38</v>
      </c>
      <c r="H442" s="2">
        <v>0.59400000000000008</v>
      </c>
      <c r="I442" s="2">
        <f t="shared" si="6"/>
        <v>22.572000000000003</v>
      </c>
    </row>
    <row r="443" spans="1:9" x14ac:dyDescent="0.35">
      <c r="A443" t="s">
        <v>685</v>
      </c>
      <c r="B443" t="s">
        <v>18041</v>
      </c>
      <c r="C443">
        <v>4</v>
      </c>
      <c r="E443">
        <v>18</v>
      </c>
      <c r="F443" t="s">
        <v>683</v>
      </c>
      <c r="G443">
        <v>22</v>
      </c>
      <c r="H443" s="2">
        <v>0.59400000000000008</v>
      </c>
      <c r="I443" s="2">
        <f t="shared" si="6"/>
        <v>13.068000000000001</v>
      </c>
    </row>
    <row r="444" spans="1:9" x14ac:dyDescent="0.35">
      <c r="A444" t="s">
        <v>686</v>
      </c>
      <c r="B444" t="s">
        <v>18042</v>
      </c>
      <c r="C444">
        <v>42</v>
      </c>
      <c r="E444">
        <v>555</v>
      </c>
      <c r="F444" t="s">
        <v>687</v>
      </c>
      <c r="G444">
        <v>597</v>
      </c>
      <c r="H444" s="2">
        <v>0.27280000000000004</v>
      </c>
      <c r="I444" s="2">
        <f t="shared" si="6"/>
        <v>162.86160000000004</v>
      </c>
    </row>
    <row r="445" spans="1:9" x14ac:dyDescent="0.35">
      <c r="A445" t="s">
        <v>688</v>
      </c>
      <c r="B445" t="s">
        <v>18043</v>
      </c>
      <c r="C445">
        <v>42</v>
      </c>
      <c r="E445">
        <v>94</v>
      </c>
      <c r="F445" s="1">
        <v>1E+16</v>
      </c>
      <c r="G445">
        <v>136</v>
      </c>
      <c r="H445" s="2">
        <v>0.2288</v>
      </c>
      <c r="I445" s="2">
        <f t="shared" si="6"/>
        <v>31.116800000000001</v>
      </c>
    </row>
    <row r="446" spans="1:9" x14ac:dyDescent="0.35">
      <c r="A446" t="s">
        <v>689</v>
      </c>
      <c r="B446" t="s">
        <v>18044</v>
      </c>
      <c r="C446">
        <v>1</v>
      </c>
      <c r="E446">
        <v>579</v>
      </c>
      <c r="F446" s="1">
        <v>1000000000000</v>
      </c>
      <c r="G446">
        <v>580</v>
      </c>
      <c r="H446" s="2">
        <v>2.0900000000000002E-2</v>
      </c>
      <c r="I446" s="2">
        <f t="shared" si="6"/>
        <v>12.122000000000002</v>
      </c>
    </row>
    <row r="447" spans="1:9" x14ac:dyDescent="0.35">
      <c r="A447" t="s">
        <v>690</v>
      </c>
      <c r="B447" t="s">
        <v>18045</v>
      </c>
      <c r="C447">
        <v>0</v>
      </c>
      <c r="E447">
        <v>642</v>
      </c>
      <c r="F447" s="1">
        <v>1000000000000</v>
      </c>
      <c r="G447">
        <v>642</v>
      </c>
      <c r="H447" s="2">
        <v>3.7400000000000003E-2</v>
      </c>
      <c r="I447" s="2">
        <f t="shared" si="6"/>
        <v>24.010800000000003</v>
      </c>
    </row>
    <row r="448" spans="1:9" x14ac:dyDescent="0.35">
      <c r="A448" t="s">
        <v>691</v>
      </c>
      <c r="B448" t="s">
        <v>18046</v>
      </c>
      <c r="C448">
        <v>40</v>
      </c>
      <c r="E448">
        <v>1188</v>
      </c>
      <c r="F448" t="s">
        <v>692</v>
      </c>
      <c r="G448">
        <v>1228</v>
      </c>
      <c r="H448" s="2">
        <v>0.91410000000000002</v>
      </c>
      <c r="I448" s="2">
        <f t="shared" si="6"/>
        <v>1122.5147999999999</v>
      </c>
    </row>
    <row r="449" spans="1:9" x14ac:dyDescent="0.35">
      <c r="A449" t="s">
        <v>693</v>
      </c>
      <c r="B449" t="s">
        <v>18047</v>
      </c>
      <c r="C449">
        <v>2</v>
      </c>
      <c r="E449">
        <v>278</v>
      </c>
      <c r="F449" t="s">
        <v>694</v>
      </c>
      <c r="G449">
        <v>280</v>
      </c>
      <c r="H449" s="2">
        <v>0.59400000000000008</v>
      </c>
      <c r="I449" s="2">
        <f t="shared" si="6"/>
        <v>166.32000000000002</v>
      </c>
    </row>
    <row r="450" spans="1:9" x14ac:dyDescent="0.35">
      <c r="A450" t="s">
        <v>695</v>
      </c>
      <c r="B450" t="s">
        <v>18048</v>
      </c>
      <c r="C450">
        <v>110</v>
      </c>
      <c r="E450">
        <v>121</v>
      </c>
      <c r="F450" t="s">
        <v>696</v>
      </c>
      <c r="G450">
        <v>231</v>
      </c>
      <c r="H450" s="2">
        <v>0.34430000000000005</v>
      </c>
      <c r="I450" s="2">
        <f t="shared" ref="I450:I513" si="7">G450*H450</f>
        <v>79.533300000000011</v>
      </c>
    </row>
    <row r="451" spans="1:9" x14ac:dyDescent="0.35">
      <c r="A451" t="s">
        <v>697</v>
      </c>
      <c r="B451" t="s">
        <v>18049</v>
      </c>
      <c r="C451">
        <v>0</v>
      </c>
      <c r="E451">
        <v>122</v>
      </c>
      <c r="F451" t="s">
        <v>698</v>
      </c>
      <c r="G451">
        <v>122</v>
      </c>
      <c r="H451" s="2">
        <v>0.34320000000000001</v>
      </c>
      <c r="I451" s="2">
        <f t="shared" si="7"/>
        <v>41.870400000000004</v>
      </c>
    </row>
    <row r="452" spans="1:9" x14ac:dyDescent="0.35">
      <c r="A452" t="s">
        <v>699</v>
      </c>
      <c r="B452" t="s">
        <v>18050</v>
      </c>
      <c r="C452">
        <v>65</v>
      </c>
      <c r="E452">
        <v>512</v>
      </c>
      <c r="F452" t="s">
        <v>700</v>
      </c>
      <c r="G452">
        <v>577</v>
      </c>
      <c r="H452" s="2">
        <v>0.60280000000000011</v>
      </c>
      <c r="I452" s="2">
        <f t="shared" si="7"/>
        <v>347.81560000000007</v>
      </c>
    </row>
    <row r="453" spans="1:9" x14ac:dyDescent="0.35">
      <c r="A453" t="s">
        <v>701</v>
      </c>
      <c r="B453" t="s">
        <v>18051</v>
      </c>
      <c r="C453">
        <v>65</v>
      </c>
      <c r="E453">
        <v>1660</v>
      </c>
      <c r="F453" t="s">
        <v>696</v>
      </c>
      <c r="G453">
        <v>1725</v>
      </c>
      <c r="H453" s="2">
        <v>0.61820000000000008</v>
      </c>
      <c r="I453" s="2">
        <f t="shared" si="7"/>
        <v>1066.3950000000002</v>
      </c>
    </row>
    <row r="454" spans="1:9" x14ac:dyDescent="0.35">
      <c r="A454" t="s">
        <v>702</v>
      </c>
      <c r="B454" t="s">
        <v>18052</v>
      </c>
      <c r="C454">
        <v>47</v>
      </c>
      <c r="E454">
        <v>598</v>
      </c>
      <c r="F454" t="s">
        <v>703</v>
      </c>
      <c r="G454">
        <v>645</v>
      </c>
      <c r="H454" s="2">
        <v>0.62590000000000001</v>
      </c>
      <c r="I454" s="2">
        <f t="shared" si="7"/>
        <v>403.70550000000003</v>
      </c>
    </row>
    <row r="455" spans="1:9" x14ac:dyDescent="0.35">
      <c r="A455" t="s">
        <v>704</v>
      </c>
      <c r="B455" t="s">
        <v>18053</v>
      </c>
      <c r="C455">
        <v>11</v>
      </c>
      <c r="E455">
        <v>0</v>
      </c>
      <c r="F455" t="s">
        <v>705</v>
      </c>
      <c r="G455">
        <v>11</v>
      </c>
      <c r="H455" s="2">
        <v>0.6160000000000001</v>
      </c>
      <c r="I455" s="2">
        <f t="shared" si="7"/>
        <v>6.7760000000000016</v>
      </c>
    </row>
    <row r="456" spans="1:9" x14ac:dyDescent="0.35">
      <c r="A456" t="s">
        <v>706</v>
      </c>
      <c r="B456" t="s">
        <v>18054</v>
      </c>
      <c r="C456">
        <v>112</v>
      </c>
      <c r="E456">
        <v>2770</v>
      </c>
      <c r="F456" t="s">
        <v>707</v>
      </c>
      <c r="G456">
        <v>2882</v>
      </c>
      <c r="H456" s="2">
        <v>0.69740000000000002</v>
      </c>
      <c r="I456" s="2">
        <f t="shared" si="7"/>
        <v>2009.9068</v>
      </c>
    </row>
    <row r="457" spans="1:9" x14ac:dyDescent="0.35">
      <c r="A457" t="s">
        <v>708</v>
      </c>
      <c r="B457" t="s">
        <v>18055</v>
      </c>
      <c r="C457">
        <v>72</v>
      </c>
      <c r="E457">
        <v>1659</v>
      </c>
      <c r="F457" t="s">
        <v>709</v>
      </c>
      <c r="G457">
        <v>1731</v>
      </c>
      <c r="H457" s="2">
        <v>1.5840000000000001</v>
      </c>
      <c r="I457" s="2">
        <f t="shared" si="7"/>
        <v>2741.904</v>
      </c>
    </row>
    <row r="458" spans="1:9" x14ac:dyDescent="0.35">
      <c r="A458" t="s">
        <v>710</v>
      </c>
      <c r="B458" t="s">
        <v>18056</v>
      </c>
      <c r="C458">
        <v>45</v>
      </c>
      <c r="E458">
        <v>1486</v>
      </c>
      <c r="F458" t="s">
        <v>711</v>
      </c>
      <c r="G458">
        <v>1531</v>
      </c>
      <c r="H458" s="2">
        <v>1.5752000000000002</v>
      </c>
      <c r="I458" s="2">
        <f t="shared" si="7"/>
        <v>2411.6312000000003</v>
      </c>
    </row>
    <row r="459" spans="1:9" x14ac:dyDescent="0.35">
      <c r="A459" t="s">
        <v>712</v>
      </c>
      <c r="B459" t="s">
        <v>18057</v>
      </c>
      <c r="C459">
        <v>79</v>
      </c>
      <c r="E459">
        <v>3009</v>
      </c>
      <c r="F459" t="s">
        <v>713</v>
      </c>
      <c r="G459">
        <v>3088</v>
      </c>
      <c r="H459" s="2">
        <v>0.72820000000000007</v>
      </c>
      <c r="I459" s="2">
        <f t="shared" si="7"/>
        <v>2248.6816000000003</v>
      </c>
    </row>
    <row r="460" spans="1:9" x14ac:dyDescent="0.35">
      <c r="A460" t="s">
        <v>714</v>
      </c>
      <c r="B460" t="s">
        <v>18058</v>
      </c>
      <c r="C460">
        <v>34</v>
      </c>
      <c r="E460">
        <v>768</v>
      </c>
      <c r="F460" t="s">
        <v>715</v>
      </c>
      <c r="G460">
        <v>802</v>
      </c>
      <c r="H460" s="2">
        <v>0.69080000000000008</v>
      </c>
      <c r="I460" s="2">
        <f t="shared" si="7"/>
        <v>554.02160000000003</v>
      </c>
    </row>
    <row r="461" spans="1:9" x14ac:dyDescent="0.35">
      <c r="A461" t="s">
        <v>716</v>
      </c>
      <c r="B461" t="s">
        <v>18059</v>
      </c>
      <c r="C461">
        <v>34</v>
      </c>
      <c r="E461">
        <v>818</v>
      </c>
      <c r="F461" t="s">
        <v>717</v>
      </c>
      <c r="G461">
        <v>852</v>
      </c>
      <c r="H461" s="2">
        <v>0.67100000000000004</v>
      </c>
      <c r="I461" s="2">
        <f t="shared" si="7"/>
        <v>571.69200000000001</v>
      </c>
    </row>
    <row r="462" spans="1:9" x14ac:dyDescent="0.35">
      <c r="A462" t="s">
        <v>718</v>
      </c>
      <c r="B462" t="s">
        <v>18060</v>
      </c>
      <c r="C462">
        <v>88</v>
      </c>
      <c r="E462">
        <v>40</v>
      </c>
      <c r="F462" t="s">
        <v>700</v>
      </c>
      <c r="G462">
        <v>128</v>
      </c>
      <c r="H462" s="2">
        <v>0.64239999999999997</v>
      </c>
      <c r="I462" s="2">
        <f t="shared" si="7"/>
        <v>82.227199999999996</v>
      </c>
    </row>
    <row r="463" spans="1:9" x14ac:dyDescent="0.35">
      <c r="A463" t="s">
        <v>719</v>
      </c>
      <c r="B463" t="s">
        <v>18061</v>
      </c>
      <c r="C463">
        <v>61</v>
      </c>
      <c r="E463">
        <v>1969</v>
      </c>
      <c r="F463" t="s">
        <v>720</v>
      </c>
      <c r="G463">
        <v>2030</v>
      </c>
      <c r="H463" s="2">
        <v>0.97460000000000013</v>
      </c>
      <c r="I463" s="2">
        <f t="shared" si="7"/>
        <v>1978.4380000000003</v>
      </c>
    </row>
    <row r="464" spans="1:9" x14ac:dyDescent="0.35">
      <c r="A464" t="s">
        <v>721</v>
      </c>
      <c r="B464" t="s">
        <v>18062</v>
      </c>
      <c r="C464">
        <v>25</v>
      </c>
      <c r="E464">
        <v>1255</v>
      </c>
      <c r="F464" t="s">
        <v>646</v>
      </c>
      <c r="G464">
        <v>1280</v>
      </c>
      <c r="H464" s="2">
        <v>0.67649999999999999</v>
      </c>
      <c r="I464" s="2">
        <f t="shared" si="7"/>
        <v>865.92</v>
      </c>
    </row>
    <row r="465" spans="1:9" x14ac:dyDescent="0.35">
      <c r="A465" t="s">
        <v>722</v>
      </c>
      <c r="B465" t="s">
        <v>18063</v>
      </c>
      <c r="C465">
        <v>23</v>
      </c>
      <c r="E465">
        <v>237</v>
      </c>
      <c r="F465" t="s">
        <v>646</v>
      </c>
      <c r="G465">
        <v>260</v>
      </c>
      <c r="H465" s="2">
        <v>0.62919999999999998</v>
      </c>
      <c r="I465" s="2">
        <f t="shared" si="7"/>
        <v>163.59199999999998</v>
      </c>
    </row>
    <row r="466" spans="1:9" x14ac:dyDescent="0.35">
      <c r="A466" t="s">
        <v>723</v>
      </c>
      <c r="B466" t="s">
        <v>18064</v>
      </c>
      <c r="C466">
        <v>40</v>
      </c>
      <c r="E466">
        <v>4856</v>
      </c>
      <c r="F466" t="s">
        <v>724</v>
      </c>
      <c r="G466">
        <v>4896</v>
      </c>
      <c r="H466" s="2">
        <v>0.4642</v>
      </c>
      <c r="I466" s="2">
        <f t="shared" si="7"/>
        <v>2272.7231999999999</v>
      </c>
    </row>
    <row r="467" spans="1:9" x14ac:dyDescent="0.35">
      <c r="A467" t="s">
        <v>725</v>
      </c>
      <c r="B467" t="s">
        <v>18065</v>
      </c>
      <c r="C467">
        <v>47</v>
      </c>
      <c r="E467">
        <v>2268</v>
      </c>
      <c r="F467" t="s">
        <v>726</v>
      </c>
      <c r="G467">
        <v>2315</v>
      </c>
      <c r="H467" s="2">
        <v>0.60170000000000012</v>
      </c>
      <c r="I467" s="2">
        <f t="shared" si="7"/>
        <v>1392.9355000000003</v>
      </c>
    </row>
    <row r="468" spans="1:9" x14ac:dyDescent="0.35">
      <c r="A468" t="s">
        <v>727</v>
      </c>
      <c r="B468" t="s">
        <v>18066</v>
      </c>
      <c r="C468">
        <v>13</v>
      </c>
      <c r="E468">
        <v>347</v>
      </c>
      <c r="F468" t="s">
        <v>728</v>
      </c>
      <c r="G468">
        <v>360</v>
      </c>
      <c r="H468" s="2">
        <v>3.1988000000000003</v>
      </c>
      <c r="I468" s="2">
        <f t="shared" si="7"/>
        <v>1151.5680000000002</v>
      </c>
    </row>
    <row r="469" spans="1:9" x14ac:dyDescent="0.35">
      <c r="A469" t="s">
        <v>729</v>
      </c>
      <c r="B469" t="s">
        <v>18067</v>
      </c>
      <c r="C469">
        <v>59</v>
      </c>
      <c r="E469">
        <v>1640</v>
      </c>
      <c r="F469" t="s">
        <v>640</v>
      </c>
      <c r="G469">
        <v>1699</v>
      </c>
      <c r="H469" s="2">
        <v>1.1176000000000001</v>
      </c>
      <c r="I469" s="2">
        <f t="shared" si="7"/>
        <v>1898.8024000000003</v>
      </c>
    </row>
    <row r="470" spans="1:9" x14ac:dyDescent="0.35">
      <c r="A470" t="s">
        <v>730</v>
      </c>
      <c r="B470" t="s">
        <v>18068</v>
      </c>
      <c r="C470">
        <v>16</v>
      </c>
      <c r="E470">
        <v>437</v>
      </c>
      <c r="F470" t="s">
        <v>731</v>
      </c>
      <c r="G470">
        <v>453</v>
      </c>
      <c r="H470" s="2">
        <v>0.67870000000000008</v>
      </c>
      <c r="I470" s="2">
        <f t="shared" si="7"/>
        <v>307.45110000000005</v>
      </c>
    </row>
    <row r="471" spans="1:9" x14ac:dyDescent="0.35">
      <c r="A471" t="s">
        <v>732</v>
      </c>
      <c r="B471" t="s">
        <v>18069</v>
      </c>
      <c r="C471">
        <v>59</v>
      </c>
      <c r="E471">
        <v>522</v>
      </c>
      <c r="F471" t="s">
        <v>635</v>
      </c>
      <c r="G471">
        <v>581</v>
      </c>
      <c r="H471" s="2">
        <v>0.69960000000000011</v>
      </c>
      <c r="I471" s="2">
        <f t="shared" si="7"/>
        <v>406.46760000000006</v>
      </c>
    </row>
    <row r="472" spans="1:9" x14ac:dyDescent="0.35">
      <c r="A472" t="s">
        <v>733</v>
      </c>
      <c r="B472" t="s">
        <v>18070</v>
      </c>
      <c r="C472">
        <v>49</v>
      </c>
      <c r="E472">
        <v>1441</v>
      </c>
      <c r="F472" t="s">
        <v>640</v>
      </c>
      <c r="G472">
        <v>1490</v>
      </c>
      <c r="H472" s="2">
        <v>0.5544</v>
      </c>
      <c r="I472" s="2">
        <f t="shared" si="7"/>
        <v>826.05600000000004</v>
      </c>
    </row>
    <row r="473" spans="1:9" x14ac:dyDescent="0.35">
      <c r="A473" t="s">
        <v>734</v>
      </c>
      <c r="B473" t="s">
        <v>18071</v>
      </c>
      <c r="C473">
        <v>8</v>
      </c>
      <c r="E473">
        <v>0</v>
      </c>
      <c r="F473" t="s">
        <v>611</v>
      </c>
      <c r="G473">
        <v>8</v>
      </c>
      <c r="H473" s="2">
        <v>0.89100000000000013</v>
      </c>
      <c r="I473" s="2">
        <f t="shared" si="7"/>
        <v>7.128000000000001</v>
      </c>
    </row>
    <row r="474" spans="1:9" x14ac:dyDescent="0.35">
      <c r="A474" t="s">
        <v>735</v>
      </c>
      <c r="B474" t="s">
        <v>18072</v>
      </c>
      <c r="C474">
        <v>68</v>
      </c>
      <c r="E474">
        <v>4766</v>
      </c>
      <c r="F474" t="s">
        <v>646</v>
      </c>
      <c r="G474">
        <v>4834</v>
      </c>
      <c r="H474" s="2">
        <v>0.60500000000000009</v>
      </c>
      <c r="I474" s="2">
        <f t="shared" si="7"/>
        <v>2924.5700000000006</v>
      </c>
    </row>
    <row r="475" spans="1:9" x14ac:dyDescent="0.35">
      <c r="A475" t="s">
        <v>736</v>
      </c>
      <c r="B475" t="s">
        <v>18073</v>
      </c>
      <c r="C475">
        <v>48</v>
      </c>
      <c r="E475">
        <v>1946</v>
      </c>
      <c r="F475" t="s">
        <v>646</v>
      </c>
      <c r="G475">
        <v>1994</v>
      </c>
      <c r="H475" s="2">
        <v>0.60060000000000013</v>
      </c>
      <c r="I475" s="2">
        <f t="shared" si="7"/>
        <v>1197.5964000000004</v>
      </c>
    </row>
    <row r="476" spans="1:9" x14ac:dyDescent="0.35">
      <c r="A476" t="s">
        <v>737</v>
      </c>
      <c r="B476" t="s">
        <v>18074</v>
      </c>
      <c r="C476">
        <v>75</v>
      </c>
      <c r="E476">
        <v>2378</v>
      </c>
      <c r="F476" t="s">
        <v>738</v>
      </c>
      <c r="G476">
        <v>2453</v>
      </c>
      <c r="H476" s="2">
        <v>0.28490000000000004</v>
      </c>
      <c r="I476" s="2">
        <f t="shared" si="7"/>
        <v>698.85970000000009</v>
      </c>
    </row>
    <row r="477" spans="1:9" x14ac:dyDescent="0.35">
      <c r="A477" t="s">
        <v>739</v>
      </c>
      <c r="B477" t="s">
        <v>18075</v>
      </c>
      <c r="C477">
        <v>172</v>
      </c>
      <c r="E477">
        <v>13683</v>
      </c>
      <c r="F477" t="s">
        <v>740</v>
      </c>
      <c r="G477">
        <v>13855</v>
      </c>
      <c r="H477" s="2">
        <v>0.33660000000000001</v>
      </c>
      <c r="I477" s="2">
        <f t="shared" si="7"/>
        <v>4663.5929999999998</v>
      </c>
    </row>
    <row r="478" spans="1:9" x14ac:dyDescent="0.35">
      <c r="A478" t="s">
        <v>741</v>
      </c>
      <c r="B478" t="s">
        <v>18076</v>
      </c>
      <c r="C478">
        <v>15</v>
      </c>
      <c r="E478">
        <v>12</v>
      </c>
      <c r="F478" t="s">
        <v>677</v>
      </c>
      <c r="G478">
        <v>27</v>
      </c>
      <c r="H478" s="2">
        <v>2.7324000000000002</v>
      </c>
      <c r="I478" s="2">
        <f t="shared" si="7"/>
        <v>73.774799999999999</v>
      </c>
    </row>
    <row r="479" spans="1:9" x14ac:dyDescent="0.35">
      <c r="A479" t="s">
        <v>742</v>
      </c>
      <c r="B479" t="s">
        <v>18077</v>
      </c>
      <c r="C479">
        <v>-2</v>
      </c>
      <c r="E479">
        <v>10</v>
      </c>
      <c r="F479" s="1">
        <v>1E+27</v>
      </c>
      <c r="G479">
        <v>8</v>
      </c>
      <c r="H479" s="2">
        <v>1.4674000000000003</v>
      </c>
      <c r="I479" s="2">
        <f t="shared" si="7"/>
        <v>11.739200000000002</v>
      </c>
    </row>
    <row r="480" spans="1:9" x14ac:dyDescent="0.35">
      <c r="A480" t="s">
        <v>743</v>
      </c>
      <c r="B480" t="s">
        <v>18078</v>
      </c>
      <c r="C480">
        <v>1</v>
      </c>
      <c r="E480">
        <v>0</v>
      </c>
      <c r="G480">
        <v>1</v>
      </c>
      <c r="H480" s="2">
        <v>0</v>
      </c>
      <c r="I480" s="2">
        <f t="shared" si="7"/>
        <v>0</v>
      </c>
    </row>
    <row r="481" spans="1:9" x14ac:dyDescent="0.35">
      <c r="A481" t="s">
        <v>744</v>
      </c>
      <c r="B481" t="s">
        <v>18079</v>
      </c>
      <c r="C481">
        <v>0</v>
      </c>
      <c r="E481">
        <v>104</v>
      </c>
      <c r="F481" t="s">
        <v>677</v>
      </c>
      <c r="G481">
        <v>104</v>
      </c>
      <c r="H481" s="2">
        <v>0</v>
      </c>
      <c r="I481" s="2">
        <f t="shared" si="7"/>
        <v>0</v>
      </c>
    </row>
    <row r="482" spans="1:9" x14ac:dyDescent="0.35">
      <c r="A482" t="s">
        <v>745</v>
      </c>
      <c r="B482" t="s">
        <v>18080</v>
      </c>
      <c r="C482">
        <v>4</v>
      </c>
      <c r="E482">
        <v>25</v>
      </c>
      <c r="F482" s="1">
        <v>1E+27</v>
      </c>
      <c r="G482">
        <v>29</v>
      </c>
      <c r="H482" s="2">
        <v>2.1097999999999999</v>
      </c>
      <c r="I482" s="2">
        <f t="shared" si="7"/>
        <v>61.184199999999997</v>
      </c>
    </row>
    <row r="483" spans="1:9" x14ac:dyDescent="0.35">
      <c r="A483" t="s">
        <v>746</v>
      </c>
      <c r="B483" t="s">
        <v>18081</v>
      </c>
      <c r="C483">
        <v>3</v>
      </c>
      <c r="E483">
        <v>0</v>
      </c>
      <c r="F483" s="1">
        <v>1E+27</v>
      </c>
      <c r="G483">
        <v>3</v>
      </c>
      <c r="H483" s="2">
        <v>1.6071000000000002</v>
      </c>
      <c r="I483" s="2">
        <f t="shared" si="7"/>
        <v>4.8213000000000008</v>
      </c>
    </row>
    <row r="484" spans="1:9" x14ac:dyDescent="0.35">
      <c r="A484" t="s">
        <v>747</v>
      </c>
      <c r="B484" t="s">
        <v>18082</v>
      </c>
      <c r="C484">
        <v>12</v>
      </c>
      <c r="E484">
        <v>0</v>
      </c>
      <c r="F484" s="1">
        <v>1E+27</v>
      </c>
      <c r="G484">
        <v>12</v>
      </c>
      <c r="H484" s="2">
        <v>2.3837000000000002</v>
      </c>
      <c r="I484" s="2">
        <f t="shared" si="7"/>
        <v>28.604400000000002</v>
      </c>
    </row>
    <row r="485" spans="1:9" x14ac:dyDescent="0.35">
      <c r="A485" t="s">
        <v>748</v>
      </c>
      <c r="B485" t="s">
        <v>18083</v>
      </c>
      <c r="C485">
        <v>3</v>
      </c>
      <c r="E485">
        <v>14</v>
      </c>
      <c r="G485">
        <v>17</v>
      </c>
      <c r="H485" s="2">
        <v>0.27830000000000005</v>
      </c>
      <c r="I485" s="2">
        <f t="shared" si="7"/>
        <v>4.7311000000000005</v>
      </c>
    </row>
    <row r="486" spans="1:9" x14ac:dyDescent="0.35">
      <c r="A486" t="s">
        <v>749</v>
      </c>
      <c r="B486" t="s">
        <v>18084</v>
      </c>
      <c r="C486">
        <v>19</v>
      </c>
      <c r="E486">
        <v>7</v>
      </c>
      <c r="F486" t="s">
        <v>750</v>
      </c>
      <c r="G486">
        <v>26</v>
      </c>
      <c r="H486" s="2">
        <v>1.804</v>
      </c>
      <c r="I486" s="2">
        <f t="shared" si="7"/>
        <v>46.904000000000003</v>
      </c>
    </row>
    <row r="487" spans="1:9" x14ac:dyDescent="0.35">
      <c r="A487" t="s">
        <v>751</v>
      </c>
      <c r="B487" t="s">
        <v>18085</v>
      </c>
      <c r="C487">
        <v>13</v>
      </c>
      <c r="E487">
        <v>0</v>
      </c>
      <c r="F487" s="1">
        <v>1E+27</v>
      </c>
      <c r="G487">
        <v>13</v>
      </c>
      <c r="H487" s="2">
        <v>2.6135999999999999</v>
      </c>
      <c r="I487" s="2">
        <f t="shared" si="7"/>
        <v>33.976799999999997</v>
      </c>
    </row>
    <row r="488" spans="1:9" x14ac:dyDescent="0.35">
      <c r="A488" t="s">
        <v>752</v>
      </c>
      <c r="B488" t="s">
        <v>18086</v>
      </c>
      <c r="C488">
        <v>1</v>
      </c>
      <c r="E488">
        <v>0</v>
      </c>
      <c r="F488" s="1">
        <v>1E+27</v>
      </c>
      <c r="G488">
        <v>1</v>
      </c>
      <c r="H488" s="2">
        <v>2.4805000000000001</v>
      </c>
      <c r="I488" s="2">
        <f t="shared" si="7"/>
        <v>2.4805000000000001</v>
      </c>
    </row>
    <row r="489" spans="1:9" x14ac:dyDescent="0.35">
      <c r="A489" t="s">
        <v>753</v>
      </c>
      <c r="B489" t="s">
        <v>18087</v>
      </c>
      <c r="C489">
        <v>7</v>
      </c>
      <c r="E489">
        <v>43</v>
      </c>
      <c r="F489" s="1">
        <v>1E+27</v>
      </c>
      <c r="G489">
        <v>50</v>
      </c>
      <c r="H489" s="2">
        <v>1.6082000000000001</v>
      </c>
      <c r="I489" s="2">
        <f t="shared" si="7"/>
        <v>80.41</v>
      </c>
    </row>
    <row r="490" spans="1:9" x14ac:dyDescent="0.35">
      <c r="A490" t="s">
        <v>754</v>
      </c>
      <c r="B490" t="s">
        <v>18088</v>
      </c>
      <c r="C490">
        <v>0</v>
      </c>
      <c r="E490">
        <v>0</v>
      </c>
      <c r="F490" s="1">
        <v>1E+27</v>
      </c>
      <c r="G490">
        <v>0</v>
      </c>
      <c r="H490" s="2">
        <v>0</v>
      </c>
      <c r="I490" s="2">
        <f t="shared" si="7"/>
        <v>0</v>
      </c>
    </row>
    <row r="491" spans="1:9" x14ac:dyDescent="0.35">
      <c r="A491" t="s">
        <v>755</v>
      </c>
      <c r="B491" t="s">
        <v>18089</v>
      </c>
      <c r="C491">
        <v>0</v>
      </c>
      <c r="E491">
        <v>0</v>
      </c>
      <c r="G491">
        <v>0</v>
      </c>
      <c r="H491" s="2">
        <v>0</v>
      </c>
      <c r="I491" s="2">
        <f t="shared" si="7"/>
        <v>0</v>
      </c>
    </row>
    <row r="492" spans="1:9" x14ac:dyDescent="0.35">
      <c r="A492" t="s">
        <v>756</v>
      </c>
      <c r="B492" t="s">
        <v>18090</v>
      </c>
      <c r="C492">
        <v>26</v>
      </c>
      <c r="E492">
        <v>76</v>
      </c>
      <c r="F492" t="s">
        <v>112</v>
      </c>
      <c r="G492">
        <v>102</v>
      </c>
      <c r="H492" s="2">
        <v>4.5320000000000009</v>
      </c>
      <c r="I492" s="2">
        <f t="shared" si="7"/>
        <v>462.26400000000007</v>
      </c>
    </row>
    <row r="493" spans="1:9" x14ac:dyDescent="0.35">
      <c r="A493" t="s">
        <v>757</v>
      </c>
      <c r="B493" t="s">
        <v>18091</v>
      </c>
      <c r="C493">
        <v>39</v>
      </c>
      <c r="E493">
        <v>15</v>
      </c>
      <c r="F493" t="s">
        <v>112</v>
      </c>
      <c r="G493">
        <v>54</v>
      </c>
      <c r="H493" s="2">
        <v>4.464900000000001</v>
      </c>
      <c r="I493" s="2">
        <f t="shared" si="7"/>
        <v>241.10460000000006</v>
      </c>
    </row>
    <row r="494" spans="1:9" x14ac:dyDescent="0.35">
      <c r="A494" t="s">
        <v>758</v>
      </c>
      <c r="B494" t="s">
        <v>18092</v>
      </c>
      <c r="C494">
        <v>5</v>
      </c>
      <c r="E494">
        <v>0</v>
      </c>
      <c r="F494" t="s">
        <v>112</v>
      </c>
      <c r="G494">
        <v>5</v>
      </c>
      <c r="H494" s="2">
        <v>4.5375000000000005</v>
      </c>
      <c r="I494" s="2">
        <f t="shared" si="7"/>
        <v>22.687500000000004</v>
      </c>
    </row>
    <row r="495" spans="1:9" x14ac:dyDescent="0.35">
      <c r="A495" t="s">
        <v>759</v>
      </c>
      <c r="B495" t="s">
        <v>18093</v>
      </c>
      <c r="C495">
        <v>9</v>
      </c>
      <c r="E495">
        <v>52</v>
      </c>
      <c r="F495" t="s">
        <v>112</v>
      </c>
      <c r="G495">
        <v>61</v>
      </c>
      <c r="H495" s="2">
        <v>4.5484999999999998</v>
      </c>
      <c r="I495" s="2">
        <f t="shared" si="7"/>
        <v>277.45849999999996</v>
      </c>
    </row>
    <row r="496" spans="1:9" x14ac:dyDescent="0.35">
      <c r="A496" t="s">
        <v>760</v>
      </c>
      <c r="B496" t="s">
        <v>18094</v>
      </c>
      <c r="C496">
        <v>2</v>
      </c>
      <c r="E496">
        <v>15</v>
      </c>
      <c r="F496" t="s">
        <v>112</v>
      </c>
      <c r="G496">
        <v>17</v>
      </c>
      <c r="H496" s="2">
        <v>4.5320000000000009</v>
      </c>
      <c r="I496" s="2">
        <f t="shared" si="7"/>
        <v>77.044000000000011</v>
      </c>
    </row>
    <row r="497" spans="1:9" x14ac:dyDescent="0.35">
      <c r="A497" t="s">
        <v>761</v>
      </c>
      <c r="B497" t="s">
        <v>18095</v>
      </c>
      <c r="C497">
        <v>0</v>
      </c>
      <c r="E497">
        <v>2</v>
      </c>
      <c r="F497" t="s">
        <v>230</v>
      </c>
      <c r="G497">
        <v>2</v>
      </c>
      <c r="H497" s="2">
        <v>0</v>
      </c>
      <c r="I497" s="2">
        <f t="shared" si="7"/>
        <v>0</v>
      </c>
    </row>
    <row r="498" spans="1:9" x14ac:dyDescent="0.35">
      <c r="A498" t="s">
        <v>762</v>
      </c>
      <c r="B498" t="s">
        <v>18096</v>
      </c>
      <c r="C498">
        <v>21</v>
      </c>
      <c r="E498">
        <v>0</v>
      </c>
      <c r="F498" t="s">
        <v>112</v>
      </c>
      <c r="G498">
        <v>21</v>
      </c>
      <c r="H498" s="2">
        <v>4.5958000000000006</v>
      </c>
      <c r="I498" s="2">
        <f t="shared" si="7"/>
        <v>96.511800000000008</v>
      </c>
    </row>
    <row r="499" spans="1:9" x14ac:dyDescent="0.35">
      <c r="A499" t="s">
        <v>763</v>
      </c>
      <c r="B499" t="s">
        <v>18097</v>
      </c>
      <c r="C499">
        <v>0</v>
      </c>
      <c r="E499">
        <v>10</v>
      </c>
      <c r="F499" t="s">
        <v>112</v>
      </c>
      <c r="G499">
        <v>10</v>
      </c>
      <c r="H499" s="2">
        <v>6.6572000000000005</v>
      </c>
      <c r="I499" s="2">
        <f t="shared" si="7"/>
        <v>66.572000000000003</v>
      </c>
    </row>
    <row r="500" spans="1:9" x14ac:dyDescent="0.35">
      <c r="A500" t="s">
        <v>764</v>
      </c>
      <c r="B500" t="s">
        <v>18098</v>
      </c>
      <c r="C500">
        <v>50</v>
      </c>
      <c r="E500">
        <v>1699</v>
      </c>
      <c r="F500" t="s">
        <v>765</v>
      </c>
      <c r="G500">
        <v>1749</v>
      </c>
      <c r="H500" s="2">
        <v>1.0659000000000001</v>
      </c>
      <c r="I500" s="2">
        <f t="shared" si="7"/>
        <v>1864.2591000000002</v>
      </c>
    </row>
    <row r="501" spans="1:9" x14ac:dyDescent="0.35">
      <c r="A501" t="s">
        <v>766</v>
      </c>
      <c r="B501" t="s">
        <v>18099</v>
      </c>
      <c r="C501">
        <v>119</v>
      </c>
      <c r="E501">
        <v>1520</v>
      </c>
      <c r="F501" t="s">
        <v>765</v>
      </c>
      <c r="G501">
        <v>1639</v>
      </c>
      <c r="H501" s="2">
        <v>1.0659000000000001</v>
      </c>
      <c r="I501" s="2">
        <f t="shared" si="7"/>
        <v>1747.0101000000002</v>
      </c>
    </row>
    <row r="502" spans="1:9" x14ac:dyDescent="0.35">
      <c r="A502" t="s">
        <v>767</v>
      </c>
      <c r="B502" t="s">
        <v>18100</v>
      </c>
      <c r="C502">
        <v>6</v>
      </c>
      <c r="E502">
        <v>0</v>
      </c>
      <c r="F502" t="s">
        <v>112</v>
      </c>
      <c r="G502">
        <v>6</v>
      </c>
      <c r="H502" s="2">
        <v>6.4790000000000001</v>
      </c>
      <c r="I502" s="2">
        <f t="shared" si="7"/>
        <v>38.874000000000002</v>
      </c>
    </row>
    <row r="503" spans="1:9" x14ac:dyDescent="0.35">
      <c r="A503" t="s">
        <v>768</v>
      </c>
      <c r="B503" t="s">
        <v>18101</v>
      </c>
      <c r="C503">
        <v>5</v>
      </c>
      <c r="E503">
        <v>0</v>
      </c>
      <c r="F503" t="s">
        <v>112</v>
      </c>
      <c r="G503">
        <v>5</v>
      </c>
      <c r="H503" s="2">
        <v>6.4790000000000001</v>
      </c>
      <c r="I503" s="2">
        <f t="shared" si="7"/>
        <v>32.395000000000003</v>
      </c>
    </row>
    <row r="504" spans="1:9" x14ac:dyDescent="0.35">
      <c r="A504" t="s">
        <v>769</v>
      </c>
      <c r="B504" t="s">
        <v>18102</v>
      </c>
      <c r="C504">
        <v>19</v>
      </c>
      <c r="E504">
        <v>0</v>
      </c>
      <c r="F504" t="s">
        <v>112</v>
      </c>
      <c r="G504">
        <v>19</v>
      </c>
      <c r="H504" s="2">
        <v>6.4790000000000001</v>
      </c>
      <c r="I504" s="2">
        <f t="shared" si="7"/>
        <v>123.101</v>
      </c>
    </row>
    <row r="505" spans="1:9" x14ac:dyDescent="0.35">
      <c r="A505" t="s">
        <v>770</v>
      </c>
      <c r="B505" t="s">
        <v>18103</v>
      </c>
      <c r="C505">
        <v>2</v>
      </c>
      <c r="E505">
        <v>0</v>
      </c>
      <c r="G505">
        <v>2</v>
      </c>
      <c r="H505" s="2">
        <v>6.3393000000000006</v>
      </c>
      <c r="I505" s="2">
        <f t="shared" si="7"/>
        <v>12.678600000000001</v>
      </c>
    </row>
    <row r="506" spans="1:9" x14ac:dyDescent="0.35">
      <c r="A506" t="s">
        <v>771</v>
      </c>
      <c r="B506" t="s">
        <v>18104</v>
      </c>
      <c r="C506">
        <v>32</v>
      </c>
      <c r="E506">
        <v>14</v>
      </c>
      <c r="F506" t="s">
        <v>772</v>
      </c>
      <c r="G506">
        <v>46</v>
      </c>
      <c r="H506" s="2">
        <v>1.5840000000000001</v>
      </c>
      <c r="I506" s="2">
        <f t="shared" si="7"/>
        <v>72.864000000000004</v>
      </c>
    </row>
    <row r="507" spans="1:9" x14ac:dyDescent="0.35">
      <c r="A507" t="s">
        <v>773</v>
      </c>
      <c r="B507" t="s">
        <v>18105</v>
      </c>
      <c r="C507">
        <v>58</v>
      </c>
      <c r="E507">
        <v>210</v>
      </c>
      <c r="F507" t="s">
        <v>774</v>
      </c>
      <c r="G507">
        <v>268</v>
      </c>
      <c r="H507" s="2">
        <v>1.7039</v>
      </c>
      <c r="I507" s="2">
        <f t="shared" si="7"/>
        <v>456.64519999999999</v>
      </c>
    </row>
    <row r="508" spans="1:9" x14ac:dyDescent="0.35">
      <c r="A508" t="s">
        <v>775</v>
      </c>
      <c r="B508" t="s">
        <v>18106</v>
      </c>
      <c r="C508">
        <v>28</v>
      </c>
      <c r="E508">
        <v>253</v>
      </c>
      <c r="F508" t="s">
        <v>776</v>
      </c>
      <c r="G508">
        <v>281</v>
      </c>
      <c r="H508" s="2">
        <v>1.8524</v>
      </c>
      <c r="I508" s="2">
        <f t="shared" si="7"/>
        <v>520.52440000000001</v>
      </c>
    </row>
    <row r="509" spans="1:9" x14ac:dyDescent="0.35">
      <c r="A509" t="s">
        <v>777</v>
      </c>
      <c r="B509" t="s">
        <v>18107</v>
      </c>
      <c r="C509">
        <v>29</v>
      </c>
      <c r="E509">
        <v>3517</v>
      </c>
      <c r="F509" t="s">
        <v>778</v>
      </c>
      <c r="G509">
        <v>3546</v>
      </c>
      <c r="H509" s="2">
        <v>1.7413000000000001</v>
      </c>
      <c r="I509" s="2">
        <f t="shared" si="7"/>
        <v>6174.6498000000001</v>
      </c>
    </row>
    <row r="510" spans="1:9" x14ac:dyDescent="0.35">
      <c r="A510" t="s">
        <v>779</v>
      </c>
      <c r="B510" t="s">
        <v>18108</v>
      </c>
      <c r="C510">
        <v>28</v>
      </c>
      <c r="E510">
        <v>319</v>
      </c>
      <c r="F510" t="s">
        <v>780</v>
      </c>
      <c r="G510">
        <v>347</v>
      </c>
      <c r="H510" s="2">
        <v>3.2890000000000006</v>
      </c>
      <c r="I510" s="2">
        <f t="shared" si="7"/>
        <v>1141.2830000000001</v>
      </c>
    </row>
    <row r="511" spans="1:9" x14ac:dyDescent="0.35">
      <c r="A511" t="s">
        <v>781</v>
      </c>
      <c r="B511" t="s">
        <v>18109</v>
      </c>
      <c r="C511">
        <v>26</v>
      </c>
      <c r="E511">
        <v>538</v>
      </c>
      <c r="F511" t="s">
        <v>780</v>
      </c>
      <c r="G511">
        <v>564</v>
      </c>
      <c r="H511" s="2">
        <v>3.3682000000000003</v>
      </c>
      <c r="I511" s="2">
        <f t="shared" si="7"/>
        <v>1899.6648000000002</v>
      </c>
    </row>
    <row r="512" spans="1:9" x14ac:dyDescent="0.35">
      <c r="A512" t="s">
        <v>782</v>
      </c>
      <c r="B512" t="s">
        <v>18110</v>
      </c>
      <c r="C512">
        <v>28</v>
      </c>
      <c r="E512">
        <v>68</v>
      </c>
      <c r="F512" s="1">
        <v>2E+24</v>
      </c>
      <c r="G512">
        <v>96</v>
      </c>
      <c r="H512" s="2">
        <v>1.7391000000000001</v>
      </c>
      <c r="I512" s="2">
        <f t="shared" si="7"/>
        <v>166.95359999999999</v>
      </c>
    </row>
    <row r="513" spans="1:9" x14ac:dyDescent="0.35">
      <c r="A513" t="s">
        <v>783</v>
      </c>
      <c r="B513" t="s">
        <v>18111</v>
      </c>
      <c r="C513">
        <v>0</v>
      </c>
      <c r="E513">
        <v>18</v>
      </c>
      <c r="G513">
        <v>18</v>
      </c>
      <c r="H513" s="2">
        <v>0</v>
      </c>
      <c r="I513" s="2">
        <f t="shared" si="7"/>
        <v>0</v>
      </c>
    </row>
    <row r="514" spans="1:9" x14ac:dyDescent="0.35">
      <c r="A514" t="s">
        <v>784</v>
      </c>
      <c r="B514" t="s">
        <v>18112</v>
      </c>
      <c r="C514">
        <v>64</v>
      </c>
      <c r="E514">
        <v>633</v>
      </c>
      <c r="F514" t="s">
        <v>357</v>
      </c>
      <c r="G514">
        <v>697</v>
      </c>
      <c r="H514" s="2">
        <v>1.1979</v>
      </c>
      <c r="I514" s="2">
        <f t="shared" ref="I514:I577" si="8">G514*H514</f>
        <v>834.93629999999996</v>
      </c>
    </row>
    <row r="515" spans="1:9" x14ac:dyDescent="0.35">
      <c r="A515" t="s">
        <v>785</v>
      </c>
      <c r="B515" t="s">
        <v>18113</v>
      </c>
      <c r="C515">
        <v>7</v>
      </c>
      <c r="E515">
        <v>2822</v>
      </c>
      <c r="F515" t="s">
        <v>786</v>
      </c>
      <c r="G515">
        <v>2829</v>
      </c>
      <c r="H515" s="2">
        <v>0</v>
      </c>
      <c r="I515" s="2">
        <f t="shared" si="8"/>
        <v>0</v>
      </c>
    </row>
    <row r="516" spans="1:9" x14ac:dyDescent="0.35">
      <c r="A516" t="s">
        <v>787</v>
      </c>
      <c r="B516" t="s">
        <v>18114</v>
      </c>
      <c r="C516">
        <v>43</v>
      </c>
      <c r="E516">
        <v>459</v>
      </c>
      <c r="F516" t="s">
        <v>640</v>
      </c>
      <c r="G516">
        <v>502</v>
      </c>
      <c r="H516" s="2">
        <v>0.92070000000000007</v>
      </c>
      <c r="I516" s="2">
        <f t="shared" si="8"/>
        <v>462.19140000000004</v>
      </c>
    </row>
    <row r="517" spans="1:9" x14ac:dyDescent="0.35">
      <c r="A517" t="s">
        <v>788</v>
      </c>
      <c r="B517" t="s">
        <v>18115</v>
      </c>
      <c r="C517">
        <v>8</v>
      </c>
      <c r="E517">
        <v>1174</v>
      </c>
      <c r="F517" t="s">
        <v>789</v>
      </c>
      <c r="G517">
        <v>1182</v>
      </c>
      <c r="H517" s="2">
        <v>0</v>
      </c>
      <c r="I517" s="2">
        <f t="shared" si="8"/>
        <v>0</v>
      </c>
    </row>
    <row r="518" spans="1:9" x14ac:dyDescent="0.35">
      <c r="A518" t="s">
        <v>790</v>
      </c>
      <c r="B518" t="s">
        <v>18116</v>
      </c>
      <c r="C518">
        <v>17</v>
      </c>
      <c r="E518">
        <v>296</v>
      </c>
      <c r="F518" t="s">
        <v>791</v>
      </c>
      <c r="G518">
        <v>313</v>
      </c>
      <c r="H518" s="2">
        <v>0.83160000000000012</v>
      </c>
      <c r="I518" s="2">
        <f t="shared" si="8"/>
        <v>260.29080000000005</v>
      </c>
    </row>
    <row r="519" spans="1:9" x14ac:dyDescent="0.35">
      <c r="A519" t="s">
        <v>792</v>
      </c>
      <c r="B519" t="s">
        <v>18117</v>
      </c>
      <c r="C519">
        <v>81</v>
      </c>
      <c r="E519">
        <v>877</v>
      </c>
      <c r="F519" t="s">
        <v>791</v>
      </c>
      <c r="G519">
        <v>958</v>
      </c>
      <c r="H519" s="2">
        <v>1.2639</v>
      </c>
      <c r="I519" s="2">
        <f t="shared" si="8"/>
        <v>1210.8162</v>
      </c>
    </row>
    <row r="520" spans="1:9" x14ac:dyDescent="0.35">
      <c r="A520" t="s">
        <v>793</v>
      </c>
      <c r="B520" t="s">
        <v>18118</v>
      </c>
      <c r="C520">
        <v>8</v>
      </c>
      <c r="E520">
        <v>27</v>
      </c>
      <c r="F520" t="s">
        <v>112</v>
      </c>
      <c r="G520">
        <v>35</v>
      </c>
      <c r="H520" s="2">
        <v>2.7246999999999999</v>
      </c>
      <c r="I520" s="2">
        <f t="shared" si="8"/>
        <v>95.364499999999992</v>
      </c>
    </row>
    <row r="521" spans="1:9" x14ac:dyDescent="0.35">
      <c r="A521" t="s">
        <v>794</v>
      </c>
      <c r="B521" t="s">
        <v>18119</v>
      </c>
      <c r="C521">
        <v>31</v>
      </c>
      <c r="E521">
        <v>23</v>
      </c>
      <c r="F521" t="s">
        <v>795</v>
      </c>
      <c r="G521">
        <v>54</v>
      </c>
      <c r="H521" s="2">
        <v>2.8644000000000003</v>
      </c>
      <c r="I521" s="2">
        <f t="shared" si="8"/>
        <v>154.67760000000001</v>
      </c>
    </row>
    <row r="522" spans="1:9" x14ac:dyDescent="0.35">
      <c r="A522" t="s">
        <v>796</v>
      </c>
      <c r="B522" t="s">
        <v>18120</v>
      </c>
      <c r="C522">
        <v>17</v>
      </c>
      <c r="E522">
        <v>0</v>
      </c>
      <c r="F522" t="s">
        <v>795</v>
      </c>
      <c r="G522">
        <v>17</v>
      </c>
      <c r="H522" s="2">
        <v>2.4486000000000003</v>
      </c>
      <c r="I522" s="2">
        <f t="shared" si="8"/>
        <v>41.626200000000004</v>
      </c>
    </row>
    <row r="523" spans="1:9" x14ac:dyDescent="0.35">
      <c r="A523" t="s">
        <v>797</v>
      </c>
      <c r="B523" t="s">
        <v>18121</v>
      </c>
      <c r="C523">
        <v>1</v>
      </c>
      <c r="E523">
        <v>0</v>
      </c>
      <c r="G523">
        <v>1</v>
      </c>
      <c r="H523" s="2">
        <v>2.7610000000000001</v>
      </c>
      <c r="I523" s="2">
        <f t="shared" si="8"/>
        <v>2.7610000000000001</v>
      </c>
    </row>
    <row r="524" spans="1:9" x14ac:dyDescent="0.35">
      <c r="A524" t="s">
        <v>798</v>
      </c>
      <c r="B524" t="s">
        <v>18122</v>
      </c>
      <c r="C524">
        <v>0</v>
      </c>
      <c r="E524">
        <v>0</v>
      </c>
      <c r="F524" t="s">
        <v>112</v>
      </c>
      <c r="G524">
        <v>0</v>
      </c>
      <c r="H524" s="2">
        <v>0</v>
      </c>
      <c r="I524" s="2">
        <f t="shared" si="8"/>
        <v>0</v>
      </c>
    </row>
    <row r="525" spans="1:9" x14ac:dyDescent="0.35">
      <c r="A525" t="s">
        <v>799</v>
      </c>
      <c r="B525" t="s">
        <v>18123</v>
      </c>
      <c r="C525">
        <v>0</v>
      </c>
      <c r="E525">
        <v>0</v>
      </c>
      <c r="F525" t="s">
        <v>163</v>
      </c>
      <c r="G525">
        <v>0</v>
      </c>
      <c r="H525" s="2">
        <v>0</v>
      </c>
      <c r="I525" s="2">
        <f t="shared" si="8"/>
        <v>0</v>
      </c>
    </row>
    <row r="526" spans="1:9" x14ac:dyDescent="0.35">
      <c r="A526" t="s">
        <v>800</v>
      </c>
      <c r="B526" t="s">
        <v>18124</v>
      </c>
      <c r="C526">
        <v>0</v>
      </c>
      <c r="E526">
        <v>0</v>
      </c>
      <c r="F526" t="s">
        <v>112</v>
      </c>
      <c r="G526">
        <v>0</v>
      </c>
      <c r="H526" s="2">
        <v>0</v>
      </c>
      <c r="I526" s="2">
        <f t="shared" si="8"/>
        <v>0</v>
      </c>
    </row>
    <row r="527" spans="1:9" x14ac:dyDescent="0.35">
      <c r="A527" t="s">
        <v>801</v>
      </c>
      <c r="B527" t="s">
        <v>18125</v>
      </c>
      <c r="C527">
        <v>43</v>
      </c>
      <c r="E527">
        <v>821</v>
      </c>
      <c r="F527" t="s">
        <v>802</v>
      </c>
      <c r="G527">
        <v>864</v>
      </c>
      <c r="H527" s="2">
        <v>1.1990000000000003</v>
      </c>
      <c r="I527" s="2">
        <f t="shared" si="8"/>
        <v>1035.9360000000001</v>
      </c>
    </row>
    <row r="528" spans="1:9" x14ac:dyDescent="0.35">
      <c r="A528" t="s">
        <v>803</v>
      </c>
      <c r="B528" t="s">
        <v>18126</v>
      </c>
      <c r="C528">
        <v>51</v>
      </c>
      <c r="E528">
        <v>656</v>
      </c>
      <c r="F528" t="s">
        <v>791</v>
      </c>
      <c r="G528">
        <v>707</v>
      </c>
      <c r="H528" s="2">
        <v>1.3893</v>
      </c>
      <c r="I528" s="2">
        <f t="shared" si="8"/>
        <v>982.23509999999999</v>
      </c>
    </row>
    <row r="529" spans="1:9" x14ac:dyDescent="0.35">
      <c r="A529" t="s">
        <v>804</v>
      </c>
      <c r="B529" t="s">
        <v>18127</v>
      </c>
      <c r="C529">
        <v>64</v>
      </c>
      <c r="E529">
        <v>126</v>
      </c>
      <c r="F529" t="s">
        <v>805</v>
      </c>
      <c r="G529">
        <v>190</v>
      </c>
      <c r="H529" s="2">
        <v>4.3571</v>
      </c>
      <c r="I529" s="2">
        <f t="shared" si="8"/>
        <v>827.84900000000005</v>
      </c>
    </row>
    <row r="530" spans="1:9" x14ac:dyDescent="0.35">
      <c r="A530" t="s">
        <v>806</v>
      </c>
      <c r="B530" t="s">
        <v>18128</v>
      </c>
      <c r="C530">
        <v>10</v>
      </c>
      <c r="E530">
        <v>119</v>
      </c>
      <c r="F530" s="1">
        <v>1E+17</v>
      </c>
      <c r="G530">
        <v>129</v>
      </c>
      <c r="H530" s="2">
        <v>1.0274000000000001</v>
      </c>
      <c r="I530" s="2">
        <f t="shared" si="8"/>
        <v>132.53460000000001</v>
      </c>
    </row>
    <row r="531" spans="1:9" x14ac:dyDescent="0.35">
      <c r="A531" t="s">
        <v>807</v>
      </c>
      <c r="B531" t="s">
        <v>18129</v>
      </c>
      <c r="C531">
        <v>1</v>
      </c>
      <c r="E531">
        <v>0</v>
      </c>
      <c r="F531" t="s">
        <v>163</v>
      </c>
      <c r="G531">
        <v>1</v>
      </c>
      <c r="H531" s="2">
        <v>0</v>
      </c>
      <c r="I531" s="2">
        <f t="shared" si="8"/>
        <v>0</v>
      </c>
    </row>
    <row r="532" spans="1:9" x14ac:dyDescent="0.35">
      <c r="A532" t="s">
        <v>808</v>
      </c>
      <c r="B532" t="s">
        <v>18130</v>
      </c>
      <c r="C532">
        <v>44</v>
      </c>
      <c r="E532">
        <v>4226</v>
      </c>
      <c r="F532" t="s">
        <v>809</v>
      </c>
      <c r="G532">
        <v>4270</v>
      </c>
      <c r="H532" s="2">
        <v>1.3772000000000002</v>
      </c>
      <c r="I532" s="2">
        <f t="shared" si="8"/>
        <v>5880.6440000000011</v>
      </c>
    </row>
    <row r="533" spans="1:9" x14ac:dyDescent="0.35">
      <c r="A533" t="s">
        <v>810</v>
      </c>
      <c r="B533" t="s">
        <v>18131</v>
      </c>
      <c r="C533">
        <v>65</v>
      </c>
      <c r="E533">
        <v>2639</v>
      </c>
      <c r="F533" t="s">
        <v>811</v>
      </c>
      <c r="G533">
        <v>2704</v>
      </c>
      <c r="H533" s="2">
        <v>1.8337000000000001</v>
      </c>
      <c r="I533" s="2">
        <f t="shared" si="8"/>
        <v>4958.3248000000003</v>
      </c>
    </row>
    <row r="534" spans="1:9" x14ac:dyDescent="0.35">
      <c r="A534" t="s">
        <v>812</v>
      </c>
      <c r="B534" t="s">
        <v>18132</v>
      </c>
      <c r="C534">
        <v>34</v>
      </c>
      <c r="E534">
        <v>1150</v>
      </c>
      <c r="F534" t="s">
        <v>813</v>
      </c>
      <c r="G534">
        <v>1184</v>
      </c>
      <c r="H534" s="2">
        <v>0.23100000000000001</v>
      </c>
      <c r="I534" s="2">
        <f t="shared" si="8"/>
        <v>273.50400000000002</v>
      </c>
    </row>
    <row r="535" spans="1:9" x14ac:dyDescent="0.35">
      <c r="A535" t="s">
        <v>814</v>
      </c>
      <c r="B535" t="s">
        <v>18133</v>
      </c>
      <c r="C535">
        <v>0</v>
      </c>
      <c r="E535">
        <v>1</v>
      </c>
      <c r="F535" s="1">
        <v>1E+27</v>
      </c>
      <c r="G535">
        <v>1</v>
      </c>
      <c r="H535" s="2">
        <v>1.5719000000000001</v>
      </c>
      <c r="I535" s="2">
        <f t="shared" si="8"/>
        <v>1.5719000000000001</v>
      </c>
    </row>
    <row r="536" spans="1:9" x14ac:dyDescent="0.35">
      <c r="A536" t="s">
        <v>815</v>
      </c>
      <c r="B536" t="s">
        <v>18134</v>
      </c>
      <c r="C536">
        <v>22</v>
      </c>
      <c r="E536">
        <v>4</v>
      </c>
      <c r="F536" s="1">
        <v>1E+27</v>
      </c>
      <c r="G536">
        <v>26</v>
      </c>
      <c r="H536" s="2">
        <v>1.7534000000000003</v>
      </c>
      <c r="I536" s="2">
        <f t="shared" si="8"/>
        <v>45.588400000000007</v>
      </c>
    </row>
    <row r="537" spans="1:9" x14ac:dyDescent="0.35">
      <c r="A537" t="s">
        <v>816</v>
      </c>
      <c r="B537" t="s">
        <v>18135</v>
      </c>
      <c r="C537">
        <v>10</v>
      </c>
      <c r="E537">
        <v>10</v>
      </c>
      <c r="F537" s="1">
        <v>1E+27</v>
      </c>
      <c r="G537">
        <v>20</v>
      </c>
      <c r="H537" s="2">
        <v>1.5840000000000001</v>
      </c>
      <c r="I537" s="2">
        <f t="shared" si="8"/>
        <v>31.68</v>
      </c>
    </row>
    <row r="538" spans="1:9" x14ac:dyDescent="0.35">
      <c r="A538" t="s">
        <v>817</v>
      </c>
      <c r="B538" t="s">
        <v>18136</v>
      </c>
      <c r="C538">
        <v>20</v>
      </c>
      <c r="E538">
        <v>0</v>
      </c>
      <c r="G538">
        <v>20</v>
      </c>
      <c r="H538" s="2">
        <v>2.0152000000000001</v>
      </c>
      <c r="I538" s="2">
        <f t="shared" si="8"/>
        <v>40.304000000000002</v>
      </c>
    </row>
    <row r="539" spans="1:9" x14ac:dyDescent="0.35">
      <c r="A539" t="s">
        <v>818</v>
      </c>
      <c r="B539" t="s">
        <v>18137</v>
      </c>
      <c r="C539">
        <v>12</v>
      </c>
      <c r="E539">
        <v>14</v>
      </c>
      <c r="F539" s="1">
        <v>1E+27</v>
      </c>
      <c r="G539">
        <v>26</v>
      </c>
      <c r="H539" s="2">
        <v>1.5719000000000001</v>
      </c>
      <c r="I539" s="2">
        <f t="shared" si="8"/>
        <v>40.869399999999999</v>
      </c>
    </row>
    <row r="540" spans="1:9" x14ac:dyDescent="0.35">
      <c r="A540" t="s">
        <v>819</v>
      </c>
      <c r="B540" t="s">
        <v>18138</v>
      </c>
      <c r="C540">
        <v>0</v>
      </c>
      <c r="E540">
        <v>6</v>
      </c>
      <c r="F540" s="1">
        <v>1E+27</v>
      </c>
      <c r="G540">
        <v>6</v>
      </c>
      <c r="H540" s="2">
        <v>1.5191000000000001</v>
      </c>
      <c r="I540" s="2">
        <f t="shared" si="8"/>
        <v>9.1146000000000011</v>
      </c>
    </row>
    <row r="541" spans="1:9" x14ac:dyDescent="0.35">
      <c r="A541" t="s">
        <v>820</v>
      </c>
      <c r="B541" t="s">
        <v>18139</v>
      </c>
      <c r="C541">
        <v>28</v>
      </c>
      <c r="E541">
        <v>3142</v>
      </c>
      <c r="F541" t="s">
        <v>821</v>
      </c>
      <c r="G541">
        <v>3170</v>
      </c>
      <c r="H541" s="2">
        <v>0.22000000000000003</v>
      </c>
      <c r="I541" s="2">
        <f t="shared" si="8"/>
        <v>697.40000000000009</v>
      </c>
    </row>
    <row r="542" spans="1:9" x14ac:dyDescent="0.35">
      <c r="A542" t="s">
        <v>822</v>
      </c>
      <c r="B542" t="s">
        <v>18140</v>
      </c>
      <c r="C542">
        <v>14</v>
      </c>
      <c r="E542">
        <v>0</v>
      </c>
      <c r="F542" s="1">
        <v>1E+27</v>
      </c>
      <c r="G542">
        <v>14</v>
      </c>
      <c r="H542" s="2">
        <v>1.8128</v>
      </c>
      <c r="I542" s="2">
        <f t="shared" si="8"/>
        <v>25.379200000000001</v>
      </c>
    </row>
    <row r="543" spans="1:9" x14ac:dyDescent="0.35">
      <c r="A543" t="s">
        <v>823</v>
      </c>
      <c r="B543" t="s">
        <v>18141</v>
      </c>
      <c r="C543">
        <v>0</v>
      </c>
      <c r="E543">
        <v>0</v>
      </c>
      <c r="F543" s="1">
        <v>1E+27</v>
      </c>
      <c r="G543">
        <v>0</v>
      </c>
      <c r="H543" s="2">
        <v>0</v>
      </c>
      <c r="I543" s="2">
        <f t="shared" si="8"/>
        <v>0</v>
      </c>
    </row>
    <row r="544" spans="1:9" x14ac:dyDescent="0.35">
      <c r="A544" t="s">
        <v>824</v>
      </c>
      <c r="B544" t="s">
        <v>827</v>
      </c>
      <c r="C544">
        <v>127</v>
      </c>
      <c r="E544">
        <v>2276</v>
      </c>
      <c r="F544" t="s">
        <v>825</v>
      </c>
      <c r="G544">
        <v>2403</v>
      </c>
      <c r="H544" s="2">
        <v>0.97570000000000012</v>
      </c>
      <c r="I544" s="2">
        <f t="shared" si="8"/>
        <v>2344.6071000000002</v>
      </c>
    </row>
    <row r="545" spans="1:9" x14ac:dyDescent="0.35">
      <c r="A545" t="s">
        <v>826</v>
      </c>
      <c r="B545" t="s">
        <v>829</v>
      </c>
      <c r="C545">
        <v>74</v>
      </c>
      <c r="E545">
        <v>5815</v>
      </c>
      <c r="F545" t="s">
        <v>605</v>
      </c>
      <c r="G545">
        <v>5889</v>
      </c>
      <c r="H545" s="2">
        <v>0.62370000000000003</v>
      </c>
      <c r="I545" s="2">
        <f t="shared" si="8"/>
        <v>3672.9693000000002</v>
      </c>
    </row>
    <row r="546" spans="1:9" x14ac:dyDescent="0.35">
      <c r="A546" t="s">
        <v>828</v>
      </c>
      <c r="B546" t="s">
        <v>18142</v>
      </c>
      <c r="C546">
        <v>54</v>
      </c>
      <c r="E546">
        <v>377</v>
      </c>
      <c r="F546" t="s">
        <v>830</v>
      </c>
      <c r="G546">
        <v>431</v>
      </c>
      <c r="H546" s="2">
        <v>1.0384</v>
      </c>
      <c r="I546" s="2">
        <f t="shared" si="8"/>
        <v>447.55039999999997</v>
      </c>
    </row>
    <row r="547" spans="1:9" x14ac:dyDescent="0.35">
      <c r="A547" t="s">
        <v>831</v>
      </c>
      <c r="B547" t="s">
        <v>18143</v>
      </c>
      <c r="C547">
        <v>7</v>
      </c>
      <c r="E547">
        <v>12</v>
      </c>
      <c r="F547" t="s">
        <v>371</v>
      </c>
      <c r="G547">
        <v>19</v>
      </c>
      <c r="H547" s="2">
        <v>2.1142000000000003</v>
      </c>
      <c r="I547" s="2">
        <f t="shared" si="8"/>
        <v>40.169800000000009</v>
      </c>
    </row>
    <row r="548" spans="1:9" x14ac:dyDescent="0.35">
      <c r="A548" t="s">
        <v>832</v>
      </c>
      <c r="B548" t="s">
        <v>18144</v>
      </c>
      <c r="C548">
        <v>0</v>
      </c>
      <c r="E548">
        <v>0</v>
      </c>
      <c r="G548">
        <v>0</v>
      </c>
      <c r="H548" s="2">
        <v>0</v>
      </c>
      <c r="I548" s="2">
        <f t="shared" si="8"/>
        <v>0</v>
      </c>
    </row>
    <row r="549" spans="1:9" x14ac:dyDescent="0.35">
      <c r="A549" t="s">
        <v>833</v>
      </c>
      <c r="B549" t="s">
        <v>18145</v>
      </c>
      <c r="C549">
        <v>34</v>
      </c>
      <c r="E549">
        <v>0</v>
      </c>
      <c r="G549">
        <v>34</v>
      </c>
      <c r="H549" s="2">
        <v>2.9260000000000006</v>
      </c>
      <c r="I549" s="2">
        <f t="shared" si="8"/>
        <v>99.484000000000023</v>
      </c>
    </row>
    <row r="550" spans="1:9" x14ac:dyDescent="0.35">
      <c r="A550" t="s">
        <v>834</v>
      </c>
      <c r="B550" t="s">
        <v>18146</v>
      </c>
      <c r="C550">
        <v>-1</v>
      </c>
      <c r="E550">
        <v>0</v>
      </c>
      <c r="F550" t="s">
        <v>835</v>
      </c>
      <c r="G550">
        <v>-1</v>
      </c>
      <c r="H550" s="2">
        <v>0.15180000000000002</v>
      </c>
      <c r="I550" s="2">
        <f t="shared" si="8"/>
        <v>-0.15180000000000002</v>
      </c>
    </row>
    <row r="551" spans="1:9" x14ac:dyDescent="0.35">
      <c r="A551" t="s">
        <v>836</v>
      </c>
      <c r="B551" t="s">
        <v>18147</v>
      </c>
      <c r="C551">
        <v>124</v>
      </c>
      <c r="E551">
        <v>0</v>
      </c>
      <c r="F551" t="s">
        <v>837</v>
      </c>
      <c r="G551">
        <v>124</v>
      </c>
      <c r="H551" s="2">
        <v>0.56870000000000009</v>
      </c>
      <c r="I551" s="2">
        <f t="shared" si="8"/>
        <v>70.518800000000013</v>
      </c>
    </row>
    <row r="552" spans="1:9" x14ac:dyDescent="0.35">
      <c r="A552" t="s">
        <v>838</v>
      </c>
      <c r="B552" t="s">
        <v>18148</v>
      </c>
      <c r="C552">
        <v>330</v>
      </c>
      <c r="E552">
        <v>0</v>
      </c>
      <c r="F552" t="s">
        <v>839</v>
      </c>
      <c r="G552">
        <v>330</v>
      </c>
      <c r="H552" s="2">
        <v>0.45100000000000001</v>
      </c>
      <c r="I552" s="2">
        <f t="shared" si="8"/>
        <v>148.83000000000001</v>
      </c>
    </row>
    <row r="553" spans="1:9" x14ac:dyDescent="0.35">
      <c r="A553" t="s">
        <v>840</v>
      </c>
      <c r="B553" t="s">
        <v>18149</v>
      </c>
      <c r="C553">
        <v>25</v>
      </c>
      <c r="E553">
        <v>0</v>
      </c>
      <c r="F553" t="s">
        <v>841</v>
      </c>
      <c r="G553">
        <v>25</v>
      </c>
      <c r="H553" s="2">
        <v>1.056</v>
      </c>
      <c r="I553" s="2">
        <f t="shared" si="8"/>
        <v>26.400000000000002</v>
      </c>
    </row>
    <row r="554" spans="1:9" x14ac:dyDescent="0.35">
      <c r="A554" t="s">
        <v>842</v>
      </c>
      <c r="B554" t="s">
        <v>18150</v>
      </c>
      <c r="C554">
        <v>265</v>
      </c>
      <c r="E554">
        <v>0</v>
      </c>
      <c r="F554" t="s">
        <v>163</v>
      </c>
      <c r="G554">
        <v>265</v>
      </c>
      <c r="H554" s="2">
        <v>2.3650000000000002</v>
      </c>
      <c r="I554" s="2">
        <f t="shared" si="8"/>
        <v>626.72500000000002</v>
      </c>
    </row>
    <row r="555" spans="1:9" x14ac:dyDescent="0.35">
      <c r="A555" t="s">
        <v>843</v>
      </c>
      <c r="B555" t="s">
        <v>18151</v>
      </c>
      <c r="C555">
        <v>25</v>
      </c>
      <c r="E555">
        <v>4945</v>
      </c>
      <c r="F555" t="s">
        <v>844</v>
      </c>
      <c r="G555">
        <v>4970</v>
      </c>
      <c r="H555" s="2">
        <v>0.18260000000000001</v>
      </c>
      <c r="I555" s="2">
        <f t="shared" si="8"/>
        <v>907.52200000000005</v>
      </c>
    </row>
    <row r="556" spans="1:9" x14ac:dyDescent="0.35">
      <c r="A556" t="s">
        <v>845</v>
      </c>
      <c r="B556" t="s">
        <v>18152</v>
      </c>
      <c r="C556">
        <v>3</v>
      </c>
      <c r="E556">
        <v>0</v>
      </c>
      <c r="F556" t="s">
        <v>841</v>
      </c>
      <c r="G556">
        <v>3</v>
      </c>
      <c r="H556" s="2">
        <v>0.60500000000000009</v>
      </c>
      <c r="I556" s="2">
        <f t="shared" si="8"/>
        <v>1.8150000000000004</v>
      </c>
    </row>
    <row r="557" spans="1:9" x14ac:dyDescent="0.35">
      <c r="A557" t="s">
        <v>846</v>
      </c>
      <c r="B557" t="s">
        <v>18153</v>
      </c>
      <c r="C557">
        <v>14</v>
      </c>
      <c r="E557">
        <v>0</v>
      </c>
      <c r="F557" t="s">
        <v>847</v>
      </c>
      <c r="G557">
        <v>14</v>
      </c>
      <c r="H557" s="2">
        <v>1.056</v>
      </c>
      <c r="I557" s="2">
        <f t="shared" si="8"/>
        <v>14.784000000000001</v>
      </c>
    </row>
    <row r="558" spans="1:9" x14ac:dyDescent="0.35">
      <c r="A558" t="s">
        <v>848</v>
      </c>
      <c r="B558" t="s">
        <v>18154</v>
      </c>
      <c r="C558">
        <v>265</v>
      </c>
      <c r="E558">
        <v>0</v>
      </c>
      <c r="G558">
        <v>265</v>
      </c>
      <c r="H558" s="2">
        <v>2.3650000000000002</v>
      </c>
      <c r="I558" s="2">
        <f t="shared" si="8"/>
        <v>626.72500000000002</v>
      </c>
    </row>
    <row r="559" spans="1:9" x14ac:dyDescent="0.35">
      <c r="A559" t="s">
        <v>849</v>
      </c>
      <c r="B559" t="s">
        <v>18155</v>
      </c>
      <c r="C559">
        <v>69</v>
      </c>
      <c r="E559">
        <v>4473</v>
      </c>
      <c r="F559" t="s">
        <v>850</v>
      </c>
      <c r="G559">
        <v>4542</v>
      </c>
      <c r="H559" s="2">
        <v>0.18480000000000002</v>
      </c>
      <c r="I559" s="2">
        <f t="shared" si="8"/>
        <v>839.36160000000007</v>
      </c>
    </row>
    <row r="560" spans="1:9" x14ac:dyDescent="0.35">
      <c r="A560" t="s">
        <v>851</v>
      </c>
      <c r="B560" t="s">
        <v>18156</v>
      </c>
      <c r="C560">
        <v>2</v>
      </c>
      <c r="E560">
        <v>0</v>
      </c>
      <c r="F560" t="s">
        <v>163</v>
      </c>
      <c r="G560">
        <v>2</v>
      </c>
      <c r="H560" s="2">
        <v>5.9565000000000001</v>
      </c>
      <c r="I560" s="2">
        <f t="shared" si="8"/>
        <v>11.913</v>
      </c>
    </row>
    <row r="561" spans="1:9" x14ac:dyDescent="0.35">
      <c r="A561" t="s">
        <v>852</v>
      </c>
      <c r="B561" t="s">
        <v>18157</v>
      </c>
      <c r="C561">
        <v>4</v>
      </c>
      <c r="E561">
        <v>0</v>
      </c>
      <c r="F561" t="s">
        <v>853</v>
      </c>
      <c r="G561">
        <v>4</v>
      </c>
      <c r="H561" s="2">
        <v>0.70400000000000007</v>
      </c>
      <c r="I561" s="2">
        <f t="shared" si="8"/>
        <v>2.8160000000000003</v>
      </c>
    </row>
    <row r="562" spans="1:9" x14ac:dyDescent="0.35">
      <c r="A562" t="s">
        <v>854</v>
      </c>
      <c r="B562" t="s">
        <v>18158</v>
      </c>
      <c r="C562">
        <v>18</v>
      </c>
      <c r="E562">
        <v>5</v>
      </c>
      <c r="F562" t="s">
        <v>855</v>
      </c>
      <c r="G562">
        <v>23</v>
      </c>
      <c r="H562" s="2">
        <v>0.83490000000000009</v>
      </c>
      <c r="I562" s="2">
        <f t="shared" si="8"/>
        <v>19.202700000000004</v>
      </c>
    </row>
    <row r="563" spans="1:9" x14ac:dyDescent="0.35">
      <c r="A563" t="s">
        <v>856</v>
      </c>
      <c r="B563" t="s">
        <v>18159</v>
      </c>
      <c r="C563">
        <v>23</v>
      </c>
      <c r="E563">
        <v>0</v>
      </c>
      <c r="F563" t="s">
        <v>728</v>
      </c>
      <c r="G563">
        <v>23</v>
      </c>
      <c r="H563" s="2">
        <v>0.51700000000000002</v>
      </c>
      <c r="I563" s="2">
        <f t="shared" si="8"/>
        <v>11.891</v>
      </c>
    </row>
    <row r="564" spans="1:9" x14ac:dyDescent="0.35">
      <c r="A564" t="s">
        <v>857</v>
      </c>
      <c r="B564" t="s">
        <v>18160</v>
      </c>
      <c r="C564">
        <v>141</v>
      </c>
      <c r="E564">
        <v>0</v>
      </c>
      <c r="F564" t="s">
        <v>858</v>
      </c>
      <c r="G564">
        <v>141</v>
      </c>
      <c r="H564" s="2">
        <v>0.46200000000000002</v>
      </c>
      <c r="I564" s="2">
        <f t="shared" si="8"/>
        <v>65.14200000000001</v>
      </c>
    </row>
    <row r="565" spans="1:9" x14ac:dyDescent="0.35">
      <c r="A565" t="s">
        <v>859</v>
      </c>
      <c r="B565" t="s">
        <v>18161</v>
      </c>
      <c r="C565">
        <v>1</v>
      </c>
      <c r="E565">
        <v>0</v>
      </c>
      <c r="G565">
        <v>1</v>
      </c>
      <c r="H565" s="2">
        <v>0.51700000000000002</v>
      </c>
      <c r="I565" s="2">
        <f t="shared" si="8"/>
        <v>0.51700000000000002</v>
      </c>
    </row>
    <row r="566" spans="1:9" x14ac:dyDescent="0.35">
      <c r="A566" t="s">
        <v>860</v>
      </c>
      <c r="B566" t="s">
        <v>18162</v>
      </c>
      <c r="C566">
        <v>107</v>
      </c>
      <c r="E566">
        <v>1870</v>
      </c>
      <c r="F566" t="s">
        <v>861</v>
      </c>
      <c r="G566">
        <v>1977</v>
      </c>
      <c r="H566" s="2">
        <v>0.20900000000000002</v>
      </c>
      <c r="I566" s="2">
        <f t="shared" si="8"/>
        <v>413.19300000000004</v>
      </c>
    </row>
    <row r="567" spans="1:9" x14ac:dyDescent="0.35">
      <c r="A567" t="s">
        <v>862</v>
      </c>
      <c r="B567" t="s">
        <v>18163</v>
      </c>
      <c r="C567">
        <v>91</v>
      </c>
      <c r="E567">
        <v>0</v>
      </c>
      <c r="F567" t="s">
        <v>863</v>
      </c>
      <c r="G567">
        <v>91</v>
      </c>
      <c r="H567" s="2">
        <v>0.21120000000000003</v>
      </c>
      <c r="I567" s="2">
        <f t="shared" si="8"/>
        <v>19.219200000000001</v>
      </c>
    </row>
    <row r="568" spans="1:9" x14ac:dyDescent="0.35">
      <c r="A568" t="s">
        <v>864</v>
      </c>
      <c r="B568" t="s">
        <v>18164</v>
      </c>
      <c r="C568">
        <v>88</v>
      </c>
      <c r="E568">
        <v>0</v>
      </c>
      <c r="F568" t="s">
        <v>865</v>
      </c>
      <c r="G568">
        <v>88</v>
      </c>
      <c r="H568" s="2">
        <v>0.49720000000000003</v>
      </c>
      <c r="I568" s="2">
        <f t="shared" si="8"/>
        <v>43.753600000000006</v>
      </c>
    </row>
    <row r="569" spans="1:9" x14ac:dyDescent="0.35">
      <c r="A569" t="s">
        <v>866</v>
      </c>
      <c r="B569" t="s">
        <v>18165</v>
      </c>
      <c r="C569">
        <v>63</v>
      </c>
      <c r="E569">
        <v>12</v>
      </c>
      <c r="F569" t="s">
        <v>867</v>
      </c>
      <c r="G569">
        <v>75</v>
      </c>
      <c r="H569" s="2">
        <v>0.56100000000000005</v>
      </c>
      <c r="I569" s="2">
        <f t="shared" si="8"/>
        <v>42.075000000000003</v>
      </c>
    </row>
    <row r="570" spans="1:9" x14ac:dyDescent="0.35">
      <c r="A570" t="s">
        <v>868</v>
      </c>
      <c r="B570" t="s">
        <v>18166</v>
      </c>
      <c r="C570">
        <v>29</v>
      </c>
      <c r="E570">
        <v>7876</v>
      </c>
      <c r="F570" t="s">
        <v>869</v>
      </c>
      <c r="G570">
        <v>7905</v>
      </c>
      <c r="H570" s="2">
        <v>0.27280000000000004</v>
      </c>
      <c r="I570" s="2">
        <f t="shared" si="8"/>
        <v>2156.4840000000004</v>
      </c>
    </row>
    <row r="571" spans="1:9" x14ac:dyDescent="0.35">
      <c r="A571" t="s">
        <v>870</v>
      </c>
      <c r="B571" t="s">
        <v>18167</v>
      </c>
      <c r="C571">
        <v>2</v>
      </c>
      <c r="E571">
        <v>0</v>
      </c>
      <c r="F571" t="s">
        <v>163</v>
      </c>
      <c r="G571">
        <v>2</v>
      </c>
      <c r="H571" s="2">
        <v>10.9725</v>
      </c>
      <c r="I571" s="2">
        <f t="shared" si="8"/>
        <v>21.945</v>
      </c>
    </row>
    <row r="572" spans="1:9" x14ac:dyDescent="0.35">
      <c r="A572" t="s">
        <v>871</v>
      </c>
      <c r="B572" t="s">
        <v>18168</v>
      </c>
      <c r="C572">
        <v>41</v>
      </c>
      <c r="E572">
        <v>0</v>
      </c>
      <c r="F572" t="s">
        <v>728</v>
      </c>
      <c r="G572">
        <v>41</v>
      </c>
      <c r="H572" s="2">
        <v>0.53460000000000008</v>
      </c>
      <c r="I572" s="2">
        <f t="shared" si="8"/>
        <v>21.918600000000001</v>
      </c>
    </row>
    <row r="573" spans="1:9" x14ac:dyDescent="0.35">
      <c r="A573" t="s">
        <v>872</v>
      </c>
      <c r="B573" t="s">
        <v>18169</v>
      </c>
      <c r="C573">
        <v>19</v>
      </c>
      <c r="E573">
        <v>3131</v>
      </c>
      <c r="F573" t="s">
        <v>873</v>
      </c>
      <c r="G573">
        <v>3150</v>
      </c>
      <c r="H573" s="2">
        <v>0.2321</v>
      </c>
      <c r="I573" s="2">
        <f t="shared" si="8"/>
        <v>731.11500000000001</v>
      </c>
    </row>
    <row r="574" spans="1:9" x14ac:dyDescent="0.35">
      <c r="A574" t="s">
        <v>874</v>
      </c>
      <c r="B574" t="s">
        <v>18170</v>
      </c>
      <c r="C574">
        <v>76</v>
      </c>
      <c r="E574">
        <v>7</v>
      </c>
      <c r="F574" t="s">
        <v>875</v>
      </c>
      <c r="G574">
        <v>83</v>
      </c>
      <c r="H574" s="2">
        <v>0.56100000000000005</v>
      </c>
      <c r="I574" s="2">
        <f t="shared" si="8"/>
        <v>46.563000000000002</v>
      </c>
    </row>
    <row r="575" spans="1:9" x14ac:dyDescent="0.35">
      <c r="A575" t="s">
        <v>876</v>
      </c>
      <c r="B575" t="s">
        <v>18171</v>
      </c>
      <c r="C575">
        <v>27</v>
      </c>
      <c r="E575">
        <v>0</v>
      </c>
      <c r="G575">
        <v>27</v>
      </c>
      <c r="H575" s="2">
        <v>2.3650000000000002</v>
      </c>
      <c r="I575" s="2">
        <f t="shared" si="8"/>
        <v>63.855000000000004</v>
      </c>
    </row>
    <row r="576" spans="1:9" x14ac:dyDescent="0.35">
      <c r="A576" t="s">
        <v>877</v>
      </c>
      <c r="B576" t="s">
        <v>18172</v>
      </c>
      <c r="C576">
        <v>83</v>
      </c>
      <c r="E576">
        <v>12</v>
      </c>
      <c r="F576" t="s">
        <v>878</v>
      </c>
      <c r="G576">
        <v>95</v>
      </c>
      <c r="H576" s="2">
        <v>1.0109000000000001</v>
      </c>
      <c r="I576" s="2">
        <f t="shared" si="8"/>
        <v>96.035500000000013</v>
      </c>
    </row>
    <row r="577" spans="1:9" x14ac:dyDescent="0.35">
      <c r="A577" t="s">
        <v>879</v>
      </c>
      <c r="B577" t="s">
        <v>18173</v>
      </c>
      <c r="C577">
        <v>1</v>
      </c>
      <c r="E577">
        <v>0</v>
      </c>
      <c r="F577" t="s">
        <v>880</v>
      </c>
      <c r="G577">
        <v>1</v>
      </c>
      <c r="H577" s="2">
        <v>1.4080000000000001</v>
      </c>
      <c r="I577" s="2">
        <f t="shared" si="8"/>
        <v>1.4080000000000001</v>
      </c>
    </row>
    <row r="578" spans="1:9" x14ac:dyDescent="0.35">
      <c r="A578" t="s">
        <v>881</v>
      </c>
      <c r="B578" t="s">
        <v>18174</v>
      </c>
      <c r="C578">
        <v>5</v>
      </c>
      <c r="E578">
        <v>0</v>
      </c>
      <c r="G578">
        <v>5</v>
      </c>
      <c r="H578" s="2">
        <v>1.4201000000000001</v>
      </c>
      <c r="I578" s="2">
        <f t="shared" ref="I578:I641" si="9">G578*H578</f>
        <v>7.1005000000000003</v>
      </c>
    </row>
    <row r="579" spans="1:9" x14ac:dyDescent="0.35">
      <c r="A579" t="s">
        <v>882</v>
      </c>
      <c r="B579" t="s">
        <v>18175</v>
      </c>
      <c r="C579">
        <v>5</v>
      </c>
      <c r="E579">
        <v>0</v>
      </c>
      <c r="F579" t="s">
        <v>883</v>
      </c>
      <c r="G579">
        <v>5</v>
      </c>
      <c r="H579" s="2">
        <v>0.44880000000000003</v>
      </c>
      <c r="I579" s="2">
        <f t="shared" si="9"/>
        <v>2.2440000000000002</v>
      </c>
    </row>
    <row r="580" spans="1:9" x14ac:dyDescent="0.35">
      <c r="A580" t="s">
        <v>884</v>
      </c>
      <c r="B580" t="s">
        <v>18176</v>
      </c>
      <c r="C580">
        <v>2</v>
      </c>
      <c r="E580">
        <v>0</v>
      </c>
      <c r="F580" t="s">
        <v>865</v>
      </c>
      <c r="G580">
        <v>2</v>
      </c>
      <c r="H580" s="2">
        <v>1.8733000000000002</v>
      </c>
      <c r="I580" s="2">
        <f t="shared" si="9"/>
        <v>3.7466000000000004</v>
      </c>
    </row>
    <row r="581" spans="1:9" x14ac:dyDescent="0.35">
      <c r="A581" t="s">
        <v>885</v>
      </c>
      <c r="C581">
        <v>48</v>
      </c>
      <c r="E581">
        <v>159</v>
      </c>
      <c r="F581" t="s">
        <v>886</v>
      </c>
      <c r="G581">
        <v>207</v>
      </c>
      <c r="H581" s="2">
        <v>0.79310000000000003</v>
      </c>
      <c r="I581" s="2">
        <f t="shared" si="9"/>
        <v>164.17170000000002</v>
      </c>
    </row>
    <row r="582" spans="1:9" x14ac:dyDescent="0.35">
      <c r="A582" t="s">
        <v>887</v>
      </c>
      <c r="B582" t="s">
        <v>18177</v>
      </c>
      <c r="C582">
        <v>6</v>
      </c>
      <c r="E582">
        <v>0</v>
      </c>
      <c r="F582" t="s">
        <v>888</v>
      </c>
      <c r="G582">
        <v>6</v>
      </c>
      <c r="H582" s="2">
        <v>0.27830000000000005</v>
      </c>
      <c r="I582" s="2">
        <f t="shared" si="9"/>
        <v>1.6698000000000004</v>
      </c>
    </row>
    <row r="583" spans="1:9" x14ac:dyDescent="0.35">
      <c r="A583" t="s">
        <v>889</v>
      </c>
      <c r="B583" t="s">
        <v>18178</v>
      </c>
      <c r="C583">
        <v>1</v>
      </c>
      <c r="E583">
        <v>0</v>
      </c>
      <c r="F583" t="s">
        <v>890</v>
      </c>
      <c r="G583">
        <v>1</v>
      </c>
      <c r="H583" s="2">
        <v>4.4440000000000008</v>
      </c>
      <c r="I583" s="2">
        <f t="shared" si="9"/>
        <v>4.4440000000000008</v>
      </c>
    </row>
    <row r="584" spans="1:9" x14ac:dyDescent="0.35">
      <c r="A584" t="s">
        <v>891</v>
      </c>
      <c r="B584" t="s">
        <v>18179</v>
      </c>
      <c r="C584">
        <v>5</v>
      </c>
      <c r="E584">
        <v>0</v>
      </c>
      <c r="F584" t="s">
        <v>892</v>
      </c>
      <c r="G584">
        <v>5</v>
      </c>
      <c r="H584" s="2">
        <v>3.6190000000000002</v>
      </c>
      <c r="I584" s="2">
        <f t="shared" si="9"/>
        <v>18.095000000000002</v>
      </c>
    </row>
    <row r="585" spans="1:9" x14ac:dyDescent="0.35">
      <c r="A585" t="s">
        <v>893</v>
      </c>
      <c r="B585" t="s">
        <v>895</v>
      </c>
      <c r="C585">
        <v>2</v>
      </c>
      <c r="E585">
        <v>0</v>
      </c>
      <c r="F585" t="s">
        <v>892</v>
      </c>
      <c r="G585">
        <v>2</v>
      </c>
      <c r="H585" s="2">
        <v>4.0887000000000002</v>
      </c>
      <c r="I585" s="2">
        <f t="shared" si="9"/>
        <v>8.1774000000000004</v>
      </c>
    </row>
    <row r="586" spans="1:9" x14ac:dyDescent="0.35">
      <c r="A586" t="s">
        <v>894</v>
      </c>
      <c r="B586" t="s">
        <v>18180</v>
      </c>
      <c r="C586">
        <v>0</v>
      </c>
      <c r="E586">
        <v>11</v>
      </c>
      <c r="F586" t="s">
        <v>896</v>
      </c>
      <c r="G586">
        <v>11</v>
      </c>
      <c r="H586" s="2">
        <v>18.276499999999999</v>
      </c>
      <c r="I586" s="2">
        <f t="shared" si="9"/>
        <v>201.04149999999998</v>
      </c>
    </row>
    <row r="587" spans="1:9" x14ac:dyDescent="0.35">
      <c r="A587" t="s">
        <v>897</v>
      </c>
      <c r="B587" t="s">
        <v>18181</v>
      </c>
      <c r="C587">
        <v>5</v>
      </c>
      <c r="E587">
        <v>1</v>
      </c>
      <c r="F587" t="s">
        <v>896</v>
      </c>
      <c r="G587">
        <v>6</v>
      </c>
      <c r="H587" s="2">
        <v>6.1402000000000001</v>
      </c>
      <c r="I587" s="2">
        <f t="shared" si="9"/>
        <v>36.841200000000001</v>
      </c>
    </row>
    <row r="588" spans="1:9" x14ac:dyDescent="0.35">
      <c r="A588" t="s">
        <v>898</v>
      </c>
      <c r="B588" t="s">
        <v>18182</v>
      </c>
      <c r="C588">
        <v>5</v>
      </c>
      <c r="E588">
        <v>0</v>
      </c>
      <c r="F588" t="s">
        <v>47</v>
      </c>
      <c r="G588">
        <v>5</v>
      </c>
      <c r="H588" s="2">
        <v>3.8170000000000006</v>
      </c>
      <c r="I588" s="2">
        <f t="shared" si="9"/>
        <v>19.085000000000004</v>
      </c>
    </row>
    <row r="589" spans="1:9" x14ac:dyDescent="0.35">
      <c r="A589" t="s">
        <v>899</v>
      </c>
      <c r="B589" t="s">
        <v>18183</v>
      </c>
      <c r="C589">
        <v>3</v>
      </c>
      <c r="E589">
        <v>17</v>
      </c>
      <c r="F589" t="s">
        <v>896</v>
      </c>
      <c r="G589">
        <v>20</v>
      </c>
      <c r="H589" s="2">
        <v>3.8126000000000007</v>
      </c>
      <c r="I589" s="2">
        <f t="shared" si="9"/>
        <v>76.25200000000001</v>
      </c>
    </row>
    <row r="590" spans="1:9" x14ac:dyDescent="0.35">
      <c r="A590" t="s">
        <v>900</v>
      </c>
      <c r="B590" t="s">
        <v>18184</v>
      </c>
      <c r="C590">
        <v>4</v>
      </c>
      <c r="E590">
        <v>46</v>
      </c>
      <c r="F590" t="s">
        <v>896</v>
      </c>
      <c r="G590">
        <v>50</v>
      </c>
      <c r="H590" s="2">
        <v>0.46970000000000001</v>
      </c>
      <c r="I590" s="2">
        <f t="shared" si="9"/>
        <v>23.484999999999999</v>
      </c>
    </row>
    <row r="591" spans="1:9" x14ac:dyDescent="0.35">
      <c r="A591" t="s">
        <v>901</v>
      </c>
      <c r="B591" t="s">
        <v>18185</v>
      </c>
      <c r="C591">
        <v>12</v>
      </c>
      <c r="E591">
        <v>19</v>
      </c>
      <c r="F591" t="s">
        <v>896</v>
      </c>
      <c r="G591">
        <v>31</v>
      </c>
      <c r="H591" s="2">
        <v>3.8742000000000001</v>
      </c>
      <c r="I591" s="2">
        <f t="shared" si="9"/>
        <v>120.1002</v>
      </c>
    </row>
    <row r="592" spans="1:9" x14ac:dyDescent="0.35">
      <c r="A592" t="s">
        <v>902</v>
      </c>
      <c r="B592" t="s">
        <v>904</v>
      </c>
      <c r="C592">
        <v>1</v>
      </c>
      <c r="E592">
        <v>0</v>
      </c>
      <c r="F592" t="s">
        <v>50</v>
      </c>
      <c r="G592">
        <v>1</v>
      </c>
      <c r="H592" s="2">
        <v>25.3</v>
      </c>
      <c r="I592" s="2">
        <f t="shared" si="9"/>
        <v>25.3</v>
      </c>
    </row>
    <row r="593" spans="1:9" x14ac:dyDescent="0.35">
      <c r="A593" t="s">
        <v>903</v>
      </c>
      <c r="B593" t="s">
        <v>18186</v>
      </c>
      <c r="C593">
        <v>49</v>
      </c>
      <c r="E593">
        <v>55</v>
      </c>
      <c r="F593" t="s">
        <v>905</v>
      </c>
      <c r="G593">
        <v>104</v>
      </c>
      <c r="H593" s="2">
        <v>1.3387000000000002</v>
      </c>
      <c r="I593" s="2">
        <f t="shared" si="9"/>
        <v>139.22480000000002</v>
      </c>
    </row>
    <row r="594" spans="1:9" x14ac:dyDescent="0.35">
      <c r="A594" t="s">
        <v>906</v>
      </c>
      <c r="B594" t="s">
        <v>18187</v>
      </c>
      <c r="C594">
        <v>4</v>
      </c>
      <c r="E594">
        <v>0</v>
      </c>
      <c r="G594">
        <v>4</v>
      </c>
      <c r="H594" s="2">
        <v>3.7609000000000004</v>
      </c>
      <c r="I594" s="2">
        <f t="shared" si="9"/>
        <v>15.043600000000001</v>
      </c>
    </row>
    <row r="595" spans="1:9" x14ac:dyDescent="0.35">
      <c r="A595" t="s">
        <v>907</v>
      </c>
      <c r="B595" t="s">
        <v>909</v>
      </c>
      <c r="C595">
        <v>8</v>
      </c>
      <c r="E595">
        <v>79</v>
      </c>
      <c r="F595" t="s">
        <v>371</v>
      </c>
      <c r="G595">
        <v>87</v>
      </c>
      <c r="H595" s="2">
        <v>2.0889000000000002</v>
      </c>
      <c r="I595" s="2">
        <f t="shared" si="9"/>
        <v>181.73430000000002</v>
      </c>
    </row>
    <row r="596" spans="1:9" x14ac:dyDescent="0.35">
      <c r="A596" t="s">
        <v>908</v>
      </c>
      <c r="B596" t="s">
        <v>18188</v>
      </c>
      <c r="C596">
        <v>60</v>
      </c>
      <c r="E596">
        <v>0</v>
      </c>
      <c r="G596">
        <v>60</v>
      </c>
      <c r="H596" s="2">
        <v>20.591999999999999</v>
      </c>
      <c r="I596" s="2">
        <f t="shared" si="9"/>
        <v>1235.52</v>
      </c>
    </row>
    <row r="597" spans="1:9" x14ac:dyDescent="0.35">
      <c r="A597" t="s">
        <v>910</v>
      </c>
      <c r="B597" t="s">
        <v>912</v>
      </c>
      <c r="C597">
        <v>0</v>
      </c>
      <c r="E597">
        <v>73</v>
      </c>
      <c r="F597" t="s">
        <v>875</v>
      </c>
      <c r="G597">
        <v>73</v>
      </c>
      <c r="H597" s="2">
        <v>4.6607000000000003</v>
      </c>
      <c r="I597" s="2">
        <f t="shared" si="9"/>
        <v>340.23110000000003</v>
      </c>
    </row>
    <row r="598" spans="1:9" x14ac:dyDescent="0.35">
      <c r="A598" t="s">
        <v>911</v>
      </c>
      <c r="B598" t="s">
        <v>914</v>
      </c>
      <c r="C598">
        <v>0</v>
      </c>
      <c r="E598">
        <v>56</v>
      </c>
      <c r="G598">
        <v>56</v>
      </c>
      <c r="H598" s="2">
        <v>0</v>
      </c>
      <c r="I598" s="2">
        <f t="shared" si="9"/>
        <v>0</v>
      </c>
    </row>
    <row r="599" spans="1:9" x14ac:dyDescent="0.35">
      <c r="A599" t="s">
        <v>913</v>
      </c>
      <c r="B599" t="s">
        <v>916</v>
      </c>
      <c r="C599">
        <v>0</v>
      </c>
      <c r="E599">
        <v>35</v>
      </c>
      <c r="F599" t="s">
        <v>835</v>
      </c>
      <c r="G599">
        <v>35</v>
      </c>
      <c r="H599" s="2">
        <v>5.5000000000000007E-2</v>
      </c>
      <c r="I599" s="2">
        <f t="shared" si="9"/>
        <v>1.9250000000000003</v>
      </c>
    </row>
    <row r="600" spans="1:9" x14ac:dyDescent="0.35">
      <c r="A600" t="s">
        <v>915</v>
      </c>
      <c r="B600" t="s">
        <v>18189</v>
      </c>
      <c r="C600">
        <v>142</v>
      </c>
      <c r="E600">
        <v>13331</v>
      </c>
      <c r="F600" t="s">
        <v>917</v>
      </c>
      <c r="G600">
        <v>13473</v>
      </c>
      <c r="H600" s="2">
        <v>1.1000000000000001E-3</v>
      </c>
      <c r="I600" s="2">
        <f t="shared" si="9"/>
        <v>14.820300000000001</v>
      </c>
    </row>
    <row r="601" spans="1:9" x14ac:dyDescent="0.35">
      <c r="A601" t="s">
        <v>918</v>
      </c>
      <c r="B601" t="s">
        <v>920</v>
      </c>
      <c r="C601">
        <v>250</v>
      </c>
      <c r="E601">
        <v>4173</v>
      </c>
      <c r="F601" t="s">
        <v>917</v>
      </c>
      <c r="G601">
        <v>4423</v>
      </c>
      <c r="H601" s="2">
        <v>3.3000000000000004E-3</v>
      </c>
      <c r="I601" s="2">
        <f t="shared" si="9"/>
        <v>14.595900000000002</v>
      </c>
    </row>
    <row r="602" spans="1:9" x14ac:dyDescent="0.35">
      <c r="A602" t="s">
        <v>919</v>
      </c>
      <c r="B602" t="s">
        <v>922</v>
      </c>
      <c r="C602">
        <v>0</v>
      </c>
      <c r="E602">
        <v>128</v>
      </c>
      <c r="F602" s="1">
        <v>10000000000</v>
      </c>
      <c r="G602">
        <v>128</v>
      </c>
      <c r="H602" s="2">
        <v>0.40700000000000003</v>
      </c>
      <c r="I602" s="2">
        <f t="shared" si="9"/>
        <v>52.096000000000004</v>
      </c>
    </row>
    <row r="603" spans="1:9" x14ac:dyDescent="0.35">
      <c r="A603" t="s">
        <v>921</v>
      </c>
      <c r="B603" t="s">
        <v>925</v>
      </c>
      <c r="C603">
        <v>120</v>
      </c>
      <c r="E603">
        <v>133</v>
      </c>
      <c r="F603" t="s">
        <v>923</v>
      </c>
      <c r="G603">
        <v>253</v>
      </c>
      <c r="H603" s="2">
        <v>0.44440000000000007</v>
      </c>
      <c r="I603" s="2">
        <f t="shared" si="9"/>
        <v>112.43320000000001</v>
      </c>
    </row>
    <row r="604" spans="1:9" x14ac:dyDescent="0.35">
      <c r="A604" t="s">
        <v>924</v>
      </c>
      <c r="B604" t="s">
        <v>927</v>
      </c>
      <c r="C604">
        <v>154</v>
      </c>
      <c r="E604">
        <v>724</v>
      </c>
      <c r="F604" s="1">
        <v>1E+20</v>
      </c>
      <c r="G604">
        <v>878</v>
      </c>
      <c r="H604" s="2">
        <v>0.42790000000000006</v>
      </c>
      <c r="I604" s="2">
        <f t="shared" si="9"/>
        <v>375.69620000000003</v>
      </c>
    </row>
    <row r="605" spans="1:9" x14ac:dyDescent="0.35">
      <c r="A605" t="s">
        <v>926</v>
      </c>
      <c r="B605" t="s">
        <v>929</v>
      </c>
      <c r="C605">
        <v>0</v>
      </c>
      <c r="E605">
        <v>98</v>
      </c>
      <c r="F605" t="s">
        <v>728</v>
      </c>
      <c r="G605">
        <v>98</v>
      </c>
      <c r="H605" s="2">
        <v>0</v>
      </c>
      <c r="I605" s="2">
        <f t="shared" si="9"/>
        <v>0</v>
      </c>
    </row>
    <row r="606" spans="1:9" x14ac:dyDescent="0.35">
      <c r="A606" t="s">
        <v>928</v>
      </c>
      <c r="B606" t="s">
        <v>18190</v>
      </c>
      <c r="C606">
        <v>5</v>
      </c>
      <c r="E606">
        <v>33</v>
      </c>
      <c r="F606" s="1">
        <v>1E+20</v>
      </c>
      <c r="G606">
        <v>38</v>
      </c>
      <c r="H606" s="2">
        <v>0.41030000000000005</v>
      </c>
      <c r="I606" s="2">
        <f t="shared" si="9"/>
        <v>15.591400000000002</v>
      </c>
    </row>
    <row r="607" spans="1:9" x14ac:dyDescent="0.35">
      <c r="A607" t="s">
        <v>930</v>
      </c>
      <c r="B607" t="s">
        <v>18191</v>
      </c>
      <c r="C607">
        <v>0</v>
      </c>
      <c r="E607">
        <v>58</v>
      </c>
      <c r="F607" t="s">
        <v>931</v>
      </c>
      <c r="G607">
        <v>58</v>
      </c>
      <c r="H607" s="2">
        <v>0.50050000000000006</v>
      </c>
      <c r="I607" s="2">
        <f t="shared" si="9"/>
        <v>29.029000000000003</v>
      </c>
    </row>
    <row r="608" spans="1:9" x14ac:dyDescent="0.35">
      <c r="A608" t="s">
        <v>932</v>
      </c>
      <c r="B608" t="s">
        <v>18192</v>
      </c>
      <c r="C608">
        <v>0</v>
      </c>
      <c r="E608">
        <v>26</v>
      </c>
      <c r="F608" t="s">
        <v>931</v>
      </c>
      <c r="G608">
        <v>26</v>
      </c>
      <c r="H608" s="2">
        <v>0.50050000000000006</v>
      </c>
      <c r="I608" s="2">
        <f t="shared" si="9"/>
        <v>13.013000000000002</v>
      </c>
    </row>
    <row r="609" spans="1:9" x14ac:dyDescent="0.35">
      <c r="A609" t="s">
        <v>933</v>
      </c>
      <c r="B609" t="s">
        <v>18193</v>
      </c>
      <c r="C609">
        <v>0</v>
      </c>
      <c r="E609">
        <v>30</v>
      </c>
      <c r="G609">
        <v>30</v>
      </c>
      <c r="H609" s="2">
        <v>0</v>
      </c>
      <c r="I609" s="2">
        <f t="shared" si="9"/>
        <v>0</v>
      </c>
    </row>
    <row r="610" spans="1:9" x14ac:dyDescent="0.35">
      <c r="A610" t="s">
        <v>934</v>
      </c>
      <c r="B610" t="s">
        <v>18194</v>
      </c>
      <c r="C610">
        <v>0</v>
      </c>
      <c r="E610">
        <v>30</v>
      </c>
      <c r="F610" t="s">
        <v>935</v>
      </c>
      <c r="G610">
        <v>30</v>
      </c>
      <c r="H610" s="2">
        <v>0.50050000000000006</v>
      </c>
      <c r="I610" s="2">
        <f t="shared" si="9"/>
        <v>15.015000000000002</v>
      </c>
    </row>
    <row r="611" spans="1:9" x14ac:dyDescent="0.35">
      <c r="A611" t="s">
        <v>936</v>
      </c>
      <c r="B611" t="s">
        <v>18195</v>
      </c>
      <c r="C611">
        <v>0</v>
      </c>
      <c r="E611">
        <v>60</v>
      </c>
      <c r="F611" t="s">
        <v>937</v>
      </c>
      <c r="G611">
        <v>60</v>
      </c>
      <c r="H611" s="2">
        <v>0.50050000000000006</v>
      </c>
      <c r="I611" s="2">
        <f t="shared" si="9"/>
        <v>30.030000000000005</v>
      </c>
    </row>
    <row r="612" spans="1:9" x14ac:dyDescent="0.35">
      <c r="A612" t="s">
        <v>938</v>
      </c>
      <c r="B612" t="s">
        <v>18196</v>
      </c>
      <c r="C612">
        <v>0</v>
      </c>
      <c r="E612">
        <v>51</v>
      </c>
      <c r="F612" t="s">
        <v>937</v>
      </c>
      <c r="G612">
        <v>51</v>
      </c>
      <c r="H612" s="2">
        <v>0.50050000000000006</v>
      </c>
      <c r="I612" s="2">
        <f t="shared" si="9"/>
        <v>25.525500000000005</v>
      </c>
    </row>
    <row r="613" spans="1:9" x14ac:dyDescent="0.35">
      <c r="A613" t="s">
        <v>939</v>
      </c>
      <c r="B613" t="s">
        <v>18197</v>
      </c>
      <c r="C613">
        <v>0</v>
      </c>
      <c r="E613">
        <v>22</v>
      </c>
      <c r="G613">
        <v>22</v>
      </c>
      <c r="H613" s="2">
        <v>0</v>
      </c>
      <c r="I613" s="2">
        <f t="shared" si="9"/>
        <v>0</v>
      </c>
    </row>
    <row r="614" spans="1:9" x14ac:dyDescent="0.35">
      <c r="A614" t="s">
        <v>940</v>
      </c>
      <c r="B614" t="s">
        <v>18198</v>
      </c>
      <c r="C614">
        <v>0</v>
      </c>
      <c r="E614">
        <v>20</v>
      </c>
      <c r="F614" t="s">
        <v>937</v>
      </c>
      <c r="G614">
        <v>20</v>
      </c>
      <c r="H614" s="2">
        <v>0.12540000000000001</v>
      </c>
      <c r="I614" s="2">
        <f t="shared" si="9"/>
        <v>2.508</v>
      </c>
    </row>
    <row r="615" spans="1:9" x14ac:dyDescent="0.35">
      <c r="A615" t="s">
        <v>941</v>
      </c>
      <c r="B615" t="s">
        <v>18199</v>
      </c>
      <c r="C615">
        <v>0</v>
      </c>
      <c r="E615">
        <v>33</v>
      </c>
      <c r="F615" t="s">
        <v>937</v>
      </c>
      <c r="G615">
        <v>33</v>
      </c>
      <c r="H615" s="2">
        <v>0.50050000000000006</v>
      </c>
      <c r="I615" s="2">
        <f t="shared" si="9"/>
        <v>16.516500000000001</v>
      </c>
    </row>
    <row r="616" spans="1:9" x14ac:dyDescent="0.35">
      <c r="A616" t="s">
        <v>942</v>
      </c>
      <c r="B616" t="s">
        <v>944</v>
      </c>
      <c r="C616">
        <v>0</v>
      </c>
      <c r="E616">
        <v>20</v>
      </c>
      <c r="F616" t="s">
        <v>875</v>
      </c>
      <c r="G616">
        <v>20</v>
      </c>
      <c r="H616" s="2">
        <v>0.49060000000000004</v>
      </c>
      <c r="I616" s="2">
        <f t="shared" si="9"/>
        <v>9.8120000000000012</v>
      </c>
    </row>
    <row r="617" spans="1:9" x14ac:dyDescent="0.35">
      <c r="A617" t="s">
        <v>943</v>
      </c>
      <c r="B617" t="s">
        <v>18200</v>
      </c>
      <c r="C617">
        <v>78</v>
      </c>
      <c r="E617">
        <v>0</v>
      </c>
      <c r="F617" s="1">
        <v>1E+21</v>
      </c>
      <c r="G617">
        <v>78</v>
      </c>
      <c r="H617" s="2">
        <v>0.49830000000000008</v>
      </c>
      <c r="I617" s="2">
        <f t="shared" si="9"/>
        <v>38.867400000000004</v>
      </c>
    </row>
    <row r="618" spans="1:9" x14ac:dyDescent="0.35">
      <c r="A618" t="s">
        <v>945</v>
      </c>
      <c r="B618" t="s">
        <v>18201</v>
      </c>
      <c r="C618">
        <v>0</v>
      </c>
      <c r="E618">
        <v>14</v>
      </c>
      <c r="F618" t="s">
        <v>946</v>
      </c>
      <c r="G618">
        <v>14</v>
      </c>
      <c r="H618" s="2">
        <v>0.46310000000000001</v>
      </c>
      <c r="I618" s="2">
        <f t="shared" si="9"/>
        <v>6.4834000000000005</v>
      </c>
    </row>
    <row r="619" spans="1:9" x14ac:dyDescent="0.35">
      <c r="A619" t="s">
        <v>947</v>
      </c>
      <c r="B619" t="s">
        <v>18202</v>
      </c>
      <c r="C619">
        <v>11</v>
      </c>
      <c r="E619">
        <v>0</v>
      </c>
      <c r="G619">
        <v>11</v>
      </c>
      <c r="H619" s="2">
        <v>4.9280000000000008</v>
      </c>
      <c r="I619" s="2">
        <f t="shared" si="9"/>
        <v>54.208000000000013</v>
      </c>
    </row>
    <row r="620" spans="1:9" x14ac:dyDescent="0.35">
      <c r="A620" t="s">
        <v>948</v>
      </c>
      <c r="B620" t="s">
        <v>18203</v>
      </c>
      <c r="C620">
        <v>5</v>
      </c>
      <c r="E620">
        <v>8</v>
      </c>
      <c r="F620" t="s">
        <v>230</v>
      </c>
      <c r="G620">
        <v>13</v>
      </c>
      <c r="H620" s="2">
        <v>5.5110000000000001</v>
      </c>
      <c r="I620" s="2">
        <f t="shared" si="9"/>
        <v>71.643000000000001</v>
      </c>
    </row>
    <row r="621" spans="1:9" x14ac:dyDescent="0.35">
      <c r="A621" t="s">
        <v>949</v>
      </c>
      <c r="B621" t="s">
        <v>18204</v>
      </c>
      <c r="C621">
        <v>10</v>
      </c>
      <c r="E621">
        <v>13</v>
      </c>
      <c r="F621" s="1">
        <v>1.0000000000000001E+25</v>
      </c>
      <c r="G621">
        <v>23</v>
      </c>
      <c r="H621" s="2">
        <v>5.7189000000000005</v>
      </c>
      <c r="I621" s="2">
        <f t="shared" si="9"/>
        <v>131.53470000000002</v>
      </c>
    </row>
    <row r="622" spans="1:9" x14ac:dyDescent="0.35">
      <c r="A622" t="s">
        <v>950</v>
      </c>
      <c r="B622" t="s">
        <v>18205</v>
      </c>
      <c r="C622">
        <v>10</v>
      </c>
      <c r="E622">
        <v>15</v>
      </c>
      <c r="F622" s="1">
        <v>1.0000000000000001E+25</v>
      </c>
      <c r="G622">
        <v>25</v>
      </c>
      <c r="H622" s="2">
        <v>5.4835000000000012</v>
      </c>
      <c r="I622" s="2">
        <f t="shared" si="9"/>
        <v>137.08750000000003</v>
      </c>
    </row>
    <row r="623" spans="1:9" x14ac:dyDescent="0.35">
      <c r="A623" t="s">
        <v>951</v>
      </c>
      <c r="B623" t="s">
        <v>18206</v>
      </c>
      <c r="C623">
        <v>7</v>
      </c>
      <c r="E623">
        <v>0</v>
      </c>
      <c r="F623" s="1">
        <v>1.0000000000000001E+25</v>
      </c>
      <c r="G623">
        <v>7</v>
      </c>
      <c r="H623" s="2">
        <v>5.5902000000000003</v>
      </c>
      <c r="I623" s="2">
        <f t="shared" si="9"/>
        <v>39.131399999999999</v>
      </c>
    </row>
    <row r="624" spans="1:9" x14ac:dyDescent="0.35">
      <c r="A624" t="s">
        <v>952</v>
      </c>
      <c r="B624" t="s">
        <v>18207</v>
      </c>
      <c r="C624">
        <v>11</v>
      </c>
      <c r="E624">
        <v>0</v>
      </c>
      <c r="F624" s="1">
        <v>1.0000000000000001E+25</v>
      </c>
      <c r="G624">
        <v>11</v>
      </c>
      <c r="H624" s="2">
        <v>5.6727000000000007</v>
      </c>
      <c r="I624" s="2">
        <f t="shared" si="9"/>
        <v>62.39970000000001</v>
      </c>
    </row>
    <row r="625" spans="1:9" x14ac:dyDescent="0.35">
      <c r="A625" t="s">
        <v>953</v>
      </c>
      <c r="B625" t="s">
        <v>18208</v>
      </c>
      <c r="C625">
        <v>0</v>
      </c>
      <c r="E625">
        <v>4</v>
      </c>
      <c r="F625" t="s">
        <v>230</v>
      </c>
      <c r="G625">
        <v>4</v>
      </c>
      <c r="H625" s="2">
        <v>5.5682000000000009</v>
      </c>
      <c r="I625" s="2">
        <f t="shared" si="9"/>
        <v>22.272800000000004</v>
      </c>
    </row>
    <row r="626" spans="1:9" x14ac:dyDescent="0.35">
      <c r="A626" t="s">
        <v>954</v>
      </c>
      <c r="B626" t="s">
        <v>18209</v>
      </c>
      <c r="C626">
        <v>6</v>
      </c>
      <c r="E626">
        <v>2</v>
      </c>
      <c r="F626" s="1">
        <v>9.9999999999999998E+23</v>
      </c>
      <c r="G626">
        <v>8</v>
      </c>
      <c r="H626" s="2">
        <v>5.6331000000000007</v>
      </c>
      <c r="I626" s="2">
        <f t="shared" si="9"/>
        <v>45.064800000000005</v>
      </c>
    </row>
    <row r="627" spans="1:9" x14ac:dyDescent="0.35">
      <c r="A627" t="s">
        <v>955</v>
      </c>
      <c r="B627" t="s">
        <v>18210</v>
      </c>
      <c r="C627">
        <v>1</v>
      </c>
      <c r="E627">
        <v>16</v>
      </c>
      <c r="F627" t="s">
        <v>230</v>
      </c>
      <c r="G627">
        <v>17</v>
      </c>
      <c r="H627" s="2">
        <v>5.0765000000000002</v>
      </c>
      <c r="I627" s="2">
        <f t="shared" si="9"/>
        <v>86.3005</v>
      </c>
    </row>
    <row r="628" spans="1:9" x14ac:dyDescent="0.35">
      <c r="A628" t="s">
        <v>956</v>
      </c>
      <c r="B628" t="s">
        <v>18211</v>
      </c>
      <c r="C628">
        <v>11</v>
      </c>
      <c r="E628">
        <v>41</v>
      </c>
      <c r="F628" t="s">
        <v>957</v>
      </c>
      <c r="G628">
        <v>52</v>
      </c>
      <c r="H628" s="2">
        <v>8.4260000000000002</v>
      </c>
      <c r="I628" s="2">
        <f t="shared" si="9"/>
        <v>438.15199999999999</v>
      </c>
    </row>
    <row r="629" spans="1:9" x14ac:dyDescent="0.35">
      <c r="A629" t="s">
        <v>958</v>
      </c>
      <c r="B629" t="s">
        <v>961</v>
      </c>
      <c r="C629">
        <v>10</v>
      </c>
      <c r="E629">
        <v>90</v>
      </c>
      <c r="F629" t="s">
        <v>959</v>
      </c>
      <c r="G629">
        <v>100</v>
      </c>
      <c r="H629" s="2">
        <v>8.4260000000000002</v>
      </c>
      <c r="I629" s="2">
        <f t="shared" si="9"/>
        <v>842.6</v>
      </c>
    </row>
    <row r="630" spans="1:9" x14ac:dyDescent="0.35">
      <c r="A630" t="s">
        <v>960</v>
      </c>
      <c r="B630" t="s">
        <v>964</v>
      </c>
      <c r="C630">
        <v>63</v>
      </c>
      <c r="E630">
        <v>129</v>
      </c>
      <c r="F630" t="s">
        <v>962</v>
      </c>
      <c r="G630">
        <v>192</v>
      </c>
      <c r="H630" s="2">
        <v>0.66990000000000005</v>
      </c>
      <c r="I630" s="2">
        <f t="shared" si="9"/>
        <v>128.6208</v>
      </c>
    </row>
    <row r="631" spans="1:9" x14ac:dyDescent="0.35">
      <c r="A631" t="s">
        <v>963</v>
      </c>
      <c r="B631" t="s">
        <v>967</v>
      </c>
      <c r="C631">
        <v>0</v>
      </c>
      <c r="E631">
        <v>127</v>
      </c>
      <c r="F631" t="s">
        <v>965</v>
      </c>
      <c r="G631">
        <v>127</v>
      </c>
      <c r="H631" s="2">
        <v>0.80300000000000005</v>
      </c>
      <c r="I631" s="2">
        <f t="shared" si="9"/>
        <v>101.98100000000001</v>
      </c>
    </row>
    <row r="632" spans="1:9" x14ac:dyDescent="0.35">
      <c r="A632" t="s">
        <v>966</v>
      </c>
      <c r="B632" t="s">
        <v>18212</v>
      </c>
      <c r="C632">
        <v>13</v>
      </c>
      <c r="E632">
        <v>0</v>
      </c>
      <c r="F632" t="s">
        <v>968</v>
      </c>
      <c r="G632">
        <v>13</v>
      </c>
      <c r="H632" s="2">
        <v>0.80300000000000005</v>
      </c>
      <c r="I632" s="2">
        <f t="shared" si="9"/>
        <v>10.439</v>
      </c>
    </row>
    <row r="633" spans="1:9" x14ac:dyDescent="0.35">
      <c r="A633" t="s">
        <v>969</v>
      </c>
      <c r="B633" t="s">
        <v>18213</v>
      </c>
      <c r="C633">
        <v>10</v>
      </c>
      <c r="E633">
        <v>31</v>
      </c>
      <c r="F633" t="s">
        <v>970</v>
      </c>
      <c r="G633">
        <v>41</v>
      </c>
      <c r="H633" s="2">
        <v>0.43890000000000007</v>
      </c>
      <c r="I633" s="2">
        <f t="shared" si="9"/>
        <v>17.994900000000001</v>
      </c>
    </row>
    <row r="634" spans="1:9" x14ac:dyDescent="0.35">
      <c r="A634" t="s">
        <v>971</v>
      </c>
      <c r="B634" t="s">
        <v>973</v>
      </c>
      <c r="C634">
        <v>2</v>
      </c>
      <c r="E634">
        <v>0</v>
      </c>
      <c r="G634">
        <v>2</v>
      </c>
      <c r="H634" s="2">
        <v>6.8200000000000012</v>
      </c>
      <c r="I634" s="2">
        <f t="shared" si="9"/>
        <v>13.640000000000002</v>
      </c>
    </row>
    <row r="635" spans="1:9" x14ac:dyDescent="0.35">
      <c r="A635" t="s">
        <v>972</v>
      </c>
      <c r="B635" t="s">
        <v>18214</v>
      </c>
      <c r="C635">
        <v>56</v>
      </c>
      <c r="E635">
        <v>150</v>
      </c>
      <c r="F635" t="s">
        <v>974</v>
      </c>
      <c r="G635">
        <v>206</v>
      </c>
      <c r="H635" s="2">
        <v>0.49500000000000005</v>
      </c>
      <c r="I635" s="2">
        <f t="shared" si="9"/>
        <v>101.97000000000001</v>
      </c>
    </row>
    <row r="636" spans="1:9" x14ac:dyDescent="0.35">
      <c r="A636" t="s">
        <v>975</v>
      </c>
      <c r="B636" t="s">
        <v>18215</v>
      </c>
      <c r="C636">
        <v>17</v>
      </c>
      <c r="E636">
        <v>89</v>
      </c>
      <c r="F636" t="s">
        <v>962</v>
      </c>
      <c r="G636">
        <v>106</v>
      </c>
      <c r="H636" s="2">
        <v>0.66660000000000008</v>
      </c>
      <c r="I636" s="2">
        <f t="shared" si="9"/>
        <v>70.659600000000012</v>
      </c>
    </row>
    <row r="637" spans="1:9" x14ac:dyDescent="0.35">
      <c r="A637" t="s">
        <v>976</v>
      </c>
      <c r="B637" t="s">
        <v>18216</v>
      </c>
      <c r="C637">
        <v>47</v>
      </c>
      <c r="E637">
        <v>34</v>
      </c>
      <c r="F637" t="s">
        <v>149</v>
      </c>
      <c r="G637">
        <v>81</v>
      </c>
      <c r="H637" s="2">
        <v>0.25300000000000006</v>
      </c>
      <c r="I637" s="2">
        <f t="shared" si="9"/>
        <v>20.493000000000006</v>
      </c>
    </row>
    <row r="638" spans="1:9" x14ac:dyDescent="0.35">
      <c r="A638" t="s">
        <v>977</v>
      </c>
      <c r="B638" t="s">
        <v>979</v>
      </c>
      <c r="C638">
        <v>132</v>
      </c>
      <c r="E638">
        <v>137</v>
      </c>
      <c r="F638" t="s">
        <v>149</v>
      </c>
      <c r="G638">
        <v>269</v>
      </c>
      <c r="H638" s="2">
        <v>0.24420000000000003</v>
      </c>
      <c r="I638" s="2">
        <f t="shared" si="9"/>
        <v>65.689800000000005</v>
      </c>
    </row>
    <row r="639" spans="1:9" x14ac:dyDescent="0.35">
      <c r="A639" t="s">
        <v>978</v>
      </c>
      <c r="B639" t="s">
        <v>982</v>
      </c>
      <c r="C639">
        <v>119</v>
      </c>
      <c r="E639">
        <v>70</v>
      </c>
      <c r="F639" t="s">
        <v>980</v>
      </c>
      <c r="G639">
        <v>189</v>
      </c>
      <c r="H639" s="2">
        <v>0.37510000000000004</v>
      </c>
      <c r="I639" s="2">
        <f t="shared" si="9"/>
        <v>70.893900000000002</v>
      </c>
    </row>
    <row r="640" spans="1:9" x14ac:dyDescent="0.35">
      <c r="A640" t="s">
        <v>981</v>
      </c>
      <c r="B640" t="s">
        <v>18217</v>
      </c>
      <c r="C640">
        <v>93</v>
      </c>
      <c r="E640">
        <v>158</v>
      </c>
      <c r="F640" t="s">
        <v>391</v>
      </c>
      <c r="G640">
        <v>251</v>
      </c>
      <c r="H640" s="2">
        <v>0.41910000000000003</v>
      </c>
      <c r="I640" s="2">
        <f t="shared" si="9"/>
        <v>105.19410000000001</v>
      </c>
    </row>
    <row r="641" spans="1:9" x14ac:dyDescent="0.35">
      <c r="A641" t="s">
        <v>983</v>
      </c>
      <c r="B641" t="s">
        <v>985</v>
      </c>
      <c r="C641">
        <v>0</v>
      </c>
      <c r="E641">
        <v>17</v>
      </c>
      <c r="F641" t="s">
        <v>875</v>
      </c>
      <c r="G641">
        <v>17</v>
      </c>
      <c r="H641" s="2">
        <v>0.46310000000000001</v>
      </c>
      <c r="I641" s="2">
        <f t="shared" si="9"/>
        <v>7.8727</v>
      </c>
    </row>
    <row r="642" spans="1:9" x14ac:dyDescent="0.35">
      <c r="A642" t="s">
        <v>984</v>
      </c>
      <c r="B642" t="s">
        <v>18218</v>
      </c>
      <c r="C642">
        <v>52</v>
      </c>
      <c r="E642">
        <v>0</v>
      </c>
      <c r="G642">
        <v>52</v>
      </c>
      <c r="H642" s="2">
        <v>0.48400000000000004</v>
      </c>
      <c r="I642" s="2">
        <f t="shared" ref="I642:I705" si="10">G642*H642</f>
        <v>25.168000000000003</v>
      </c>
    </row>
    <row r="643" spans="1:9" x14ac:dyDescent="0.35">
      <c r="A643" t="s">
        <v>986</v>
      </c>
      <c r="B643" t="s">
        <v>18219</v>
      </c>
      <c r="C643">
        <v>100</v>
      </c>
      <c r="E643">
        <v>0</v>
      </c>
      <c r="F643" t="s">
        <v>987</v>
      </c>
      <c r="G643">
        <v>100</v>
      </c>
      <c r="H643" s="2">
        <v>0.29040000000000005</v>
      </c>
      <c r="I643" s="2">
        <f t="shared" si="10"/>
        <v>29.040000000000006</v>
      </c>
    </row>
    <row r="644" spans="1:9" x14ac:dyDescent="0.35">
      <c r="A644" t="s">
        <v>988</v>
      </c>
      <c r="B644" t="s">
        <v>18220</v>
      </c>
      <c r="C644">
        <v>64</v>
      </c>
      <c r="E644">
        <v>140</v>
      </c>
      <c r="F644" t="s">
        <v>989</v>
      </c>
      <c r="G644">
        <v>204</v>
      </c>
      <c r="H644" s="2">
        <v>0.60500000000000009</v>
      </c>
      <c r="I644" s="2">
        <f t="shared" si="10"/>
        <v>123.42000000000002</v>
      </c>
    </row>
    <row r="645" spans="1:9" x14ac:dyDescent="0.35">
      <c r="A645" t="s">
        <v>990</v>
      </c>
      <c r="B645" t="s">
        <v>18221</v>
      </c>
      <c r="C645">
        <v>50</v>
      </c>
      <c r="E645">
        <v>33</v>
      </c>
      <c r="F645" t="s">
        <v>813</v>
      </c>
      <c r="G645">
        <v>83</v>
      </c>
      <c r="H645" s="2">
        <v>0.25520000000000004</v>
      </c>
      <c r="I645" s="2">
        <f t="shared" si="10"/>
        <v>21.181600000000003</v>
      </c>
    </row>
    <row r="646" spans="1:9" x14ac:dyDescent="0.35">
      <c r="A646" t="s">
        <v>991</v>
      </c>
      <c r="B646" t="s">
        <v>18222</v>
      </c>
      <c r="C646">
        <v>2</v>
      </c>
      <c r="E646">
        <v>71</v>
      </c>
      <c r="F646" t="s">
        <v>989</v>
      </c>
      <c r="G646">
        <v>73</v>
      </c>
      <c r="H646" s="2">
        <v>1.7600000000000001E-2</v>
      </c>
      <c r="I646" s="2">
        <f t="shared" si="10"/>
        <v>1.2848000000000002</v>
      </c>
    </row>
    <row r="647" spans="1:9" x14ac:dyDescent="0.35">
      <c r="A647" t="s">
        <v>992</v>
      </c>
      <c r="B647" t="s">
        <v>18223</v>
      </c>
      <c r="C647">
        <v>33</v>
      </c>
      <c r="E647">
        <v>197</v>
      </c>
      <c r="F647" t="s">
        <v>989</v>
      </c>
      <c r="G647">
        <v>230</v>
      </c>
      <c r="H647" s="2">
        <v>0.86570000000000014</v>
      </c>
      <c r="I647" s="2">
        <f t="shared" si="10"/>
        <v>199.11100000000002</v>
      </c>
    </row>
    <row r="648" spans="1:9" x14ac:dyDescent="0.35">
      <c r="A648" t="s">
        <v>993</v>
      </c>
      <c r="B648" t="s">
        <v>18224</v>
      </c>
      <c r="C648">
        <v>29</v>
      </c>
      <c r="E648">
        <v>13</v>
      </c>
      <c r="F648" t="s">
        <v>989</v>
      </c>
      <c r="G648">
        <v>42</v>
      </c>
      <c r="H648" s="2">
        <v>0.53129999999999999</v>
      </c>
      <c r="I648" s="2">
        <f t="shared" si="10"/>
        <v>22.314599999999999</v>
      </c>
    </row>
    <row r="649" spans="1:9" x14ac:dyDescent="0.35">
      <c r="A649" t="s">
        <v>994</v>
      </c>
      <c r="B649" t="s">
        <v>18225</v>
      </c>
      <c r="C649">
        <v>281</v>
      </c>
      <c r="E649">
        <v>267</v>
      </c>
      <c r="F649" t="s">
        <v>170</v>
      </c>
      <c r="G649">
        <v>548</v>
      </c>
      <c r="H649" s="2">
        <v>0.26180000000000003</v>
      </c>
      <c r="I649" s="2">
        <f t="shared" si="10"/>
        <v>143.46640000000002</v>
      </c>
    </row>
    <row r="650" spans="1:9" x14ac:dyDescent="0.35">
      <c r="A650" t="s">
        <v>995</v>
      </c>
      <c r="B650" t="s">
        <v>997</v>
      </c>
      <c r="C650">
        <v>52</v>
      </c>
      <c r="E650">
        <v>0</v>
      </c>
      <c r="G650">
        <v>52</v>
      </c>
      <c r="H650" s="2">
        <v>0.48400000000000004</v>
      </c>
      <c r="I650" s="2">
        <f t="shared" si="10"/>
        <v>25.168000000000003</v>
      </c>
    </row>
    <row r="651" spans="1:9" x14ac:dyDescent="0.35">
      <c r="A651" t="s">
        <v>996</v>
      </c>
      <c r="B651" t="s">
        <v>18226</v>
      </c>
      <c r="C651">
        <v>31</v>
      </c>
      <c r="E651">
        <v>499</v>
      </c>
      <c r="F651" t="s">
        <v>998</v>
      </c>
      <c r="G651">
        <v>530</v>
      </c>
      <c r="H651" s="2">
        <v>0.4521</v>
      </c>
      <c r="I651" s="2">
        <f t="shared" si="10"/>
        <v>239.613</v>
      </c>
    </row>
    <row r="652" spans="1:9" x14ac:dyDescent="0.35">
      <c r="A652" t="s">
        <v>999</v>
      </c>
      <c r="B652" t="s">
        <v>18227</v>
      </c>
      <c r="C652">
        <v>903</v>
      </c>
      <c r="E652">
        <v>778</v>
      </c>
      <c r="F652" t="s">
        <v>1000</v>
      </c>
      <c r="G652">
        <v>1681</v>
      </c>
      <c r="H652" s="2">
        <v>0.12100000000000001</v>
      </c>
      <c r="I652" s="2">
        <f t="shared" si="10"/>
        <v>203.40100000000001</v>
      </c>
    </row>
    <row r="653" spans="1:9" x14ac:dyDescent="0.35">
      <c r="A653" t="s">
        <v>1001</v>
      </c>
      <c r="B653" t="s">
        <v>18228</v>
      </c>
      <c r="C653">
        <v>61</v>
      </c>
      <c r="E653">
        <v>48</v>
      </c>
      <c r="F653" t="s">
        <v>738</v>
      </c>
      <c r="G653">
        <v>109</v>
      </c>
      <c r="H653" s="2">
        <v>0.99110000000000009</v>
      </c>
      <c r="I653" s="2">
        <f t="shared" si="10"/>
        <v>108.02990000000001</v>
      </c>
    </row>
    <row r="654" spans="1:9" x14ac:dyDescent="0.35">
      <c r="A654" t="s">
        <v>1002</v>
      </c>
      <c r="B654" t="s">
        <v>18229</v>
      </c>
      <c r="C654">
        <v>10</v>
      </c>
      <c r="E654">
        <v>0</v>
      </c>
      <c r="F654" t="s">
        <v>644</v>
      </c>
      <c r="G654">
        <v>10</v>
      </c>
      <c r="H654" s="2">
        <v>0.44000000000000006</v>
      </c>
      <c r="I654" s="2">
        <f t="shared" si="10"/>
        <v>4.4000000000000004</v>
      </c>
    </row>
    <row r="655" spans="1:9" x14ac:dyDescent="0.35">
      <c r="A655" t="s">
        <v>1003</v>
      </c>
      <c r="B655" t="s">
        <v>18230</v>
      </c>
      <c r="C655">
        <v>20</v>
      </c>
      <c r="E655">
        <v>166</v>
      </c>
      <c r="F655" t="s">
        <v>1004</v>
      </c>
      <c r="G655">
        <v>186</v>
      </c>
      <c r="H655" s="2">
        <v>0.66</v>
      </c>
      <c r="I655" s="2">
        <f t="shared" si="10"/>
        <v>122.76</v>
      </c>
    </row>
    <row r="656" spans="1:9" x14ac:dyDescent="0.35">
      <c r="A656" t="s">
        <v>1005</v>
      </c>
      <c r="B656" t="s">
        <v>18231</v>
      </c>
      <c r="C656">
        <v>0</v>
      </c>
      <c r="E656">
        <v>540</v>
      </c>
      <c r="F656" t="s">
        <v>1006</v>
      </c>
      <c r="G656">
        <v>540</v>
      </c>
      <c r="H656" s="2">
        <v>0</v>
      </c>
      <c r="I656" s="2">
        <f t="shared" si="10"/>
        <v>0</v>
      </c>
    </row>
    <row r="657" spans="1:9" x14ac:dyDescent="0.35">
      <c r="A657" t="s">
        <v>1007</v>
      </c>
      <c r="B657" t="s">
        <v>18232</v>
      </c>
      <c r="C657">
        <v>100</v>
      </c>
      <c r="E657">
        <v>85600</v>
      </c>
      <c r="F657" t="s">
        <v>1008</v>
      </c>
      <c r="G657">
        <v>85700</v>
      </c>
      <c r="H657" s="2">
        <v>0.10670000000000002</v>
      </c>
      <c r="I657" s="2">
        <f t="shared" si="10"/>
        <v>9144.1900000000023</v>
      </c>
    </row>
    <row r="658" spans="1:9" x14ac:dyDescent="0.35">
      <c r="A658" t="s">
        <v>1009</v>
      </c>
      <c r="B658" t="s">
        <v>18233</v>
      </c>
      <c r="C658">
        <v>1</v>
      </c>
      <c r="E658">
        <v>14783</v>
      </c>
      <c r="F658" t="s">
        <v>1010</v>
      </c>
      <c r="G658">
        <v>14784</v>
      </c>
      <c r="H658" s="2">
        <v>0.17490000000000003</v>
      </c>
      <c r="I658" s="2">
        <f t="shared" si="10"/>
        <v>2585.7216000000003</v>
      </c>
    </row>
    <row r="659" spans="1:9" x14ac:dyDescent="0.35">
      <c r="A659" t="s">
        <v>1011</v>
      </c>
      <c r="B659" t="s">
        <v>18234</v>
      </c>
      <c r="C659">
        <v>0</v>
      </c>
      <c r="E659">
        <v>2000</v>
      </c>
      <c r="F659" t="s">
        <v>1012</v>
      </c>
      <c r="G659">
        <v>2000</v>
      </c>
      <c r="H659" s="2">
        <v>0.19690000000000002</v>
      </c>
      <c r="I659" s="2">
        <f t="shared" si="10"/>
        <v>393.8</v>
      </c>
    </row>
    <row r="660" spans="1:9" x14ac:dyDescent="0.35">
      <c r="A660" t="s">
        <v>1013</v>
      </c>
      <c r="B660" t="s">
        <v>18235</v>
      </c>
      <c r="C660">
        <v>0</v>
      </c>
      <c r="E660">
        <v>2000</v>
      </c>
      <c r="F660" t="s">
        <v>1014</v>
      </c>
      <c r="G660">
        <v>2000</v>
      </c>
      <c r="H660" s="2">
        <v>0.19690000000000002</v>
      </c>
      <c r="I660" s="2">
        <f t="shared" si="10"/>
        <v>393.8</v>
      </c>
    </row>
    <row r="661" spans="1:9" x14ac:dyDescent="0.35">
      <c r="A661" t="s">
        <v>1015</v>
      </c>
      <c r="B661" t="s">
        <v>18236</v>
      </c>
      <c r="C661">
        <v>18</v>
      </c>
      <c r="E661">
        <v>200</v>
      </c>
      <c r="F661" t="s">
        <v>865</v>
      </c>
      <c r="G661">
        <v>218</v>
      </c>
      <c r="H661" s="2">
        <v>3.4100000000000005E-2</v>
      </c>
      <c r="I661" s="2">
        <f t="shared" si="10"/>
        <v>7.4338000000000015</v>
      </c>
    </row>
    <row r="662" spans="1:9" x14ac:dyDescent="0.35">
      <c r="A662" t="s">
        <v>1016</v>
      </c>
      <c r="B662" t="s">
        <v>18237</v>
      </c>
      <c r="C662">
        <v>32</v>
      </c>
      <c r="E662">
        <v>6267</v>
      </c>
      <c r="F662" t="s">
        <v>1017</v>
      </c>
      <c r="G662">
        <v>6299</v>
      </c>
      <c r="H662" s="2">
        <v>0.10670000000000002</v>
      </c>
      <c r="I662" s="2">
        <f t="shared" si="10"/>
        <v>672.1033000000001</v>
      </c>
    </row>
    <row r="663" spans="1:9" x14ac:dyDescent="0.35">
      <c r="A663" t="s">
        <v>1018</v>
      </c>
      <c r="B663" t="s">
        <v>18238</v>
      </c>
      <c r="C663">
        <v>113</v>
      </c>
      <c r="E663">
        <v>13</v>
      </c>
      <c r="F663" t="s">
        <v>1019</v>
      </c>
      <c r="G663">
        <v>126</v>
      </c>
      <c r="H663" s="2">
        <v>8.0299999999999996E-2</v>
      </c>
      <c r="I663" s="2">
        <f t="shared" si="10"/>
        <v>10.117799999999999</v>
      </c>
    </row>
    <row r="664" spans="1:9" x14ac:dyDescent="0.35">
      <c r="A664" t="s">
        <v>1020</v>
      </c>
      <c r="B664" t="s">
        <v>18239</v>
      </c>
      <c r="C664">
        <v>100</v>
      </c>
      <c r="E664">
        <v>85324</v>
      </c>
      <c r="F664" t="s">
        <v>1021</v>
      </c>
      <c r="G664">
        <v>85424</v>
      </c>
      <c r="H664" s="2">
        <v>0.10670000000000002</v>
      </c>
      <c r="I664" s="2">
        <f t="shared" si="10"/>
        <v>9114.7408000000014</v>
      </c>
    </row>
    <row r="665" spans="1:9" x14ac:dyDescent="0.35">
      <c r="A665" t="s">
        <v>1022</v>
      </c>
      <c r="B665" t="s">
        <v>18240</v>
      </c>
      <c r="C665">
        <v>0</v>
      </c>
      <c r="E665">
        <v>0</v>
      </c>
      <c r="F665" t="s">
        <v>1023</v>
      </c>
      <c r="G665">
        <v>0</v>
      </c>
      <c r="H665" s="2">
        <v>0</v>
      </c>
      <c r="I665" s="2">
        <f t="shared" si="10"/>
        <v>0</v>
      </c>
    </row>
    <row r="666" spans="1:9" x14ac:dyDescent="0.35">
      <c r="A666" t="s">
        <v>1024</v>
      </c>
      <c r="B666" t="s">
        <v>18241</v>
      </c>
      <c r="C666">
        <v>0</v>
      </c>
      <c r="E666">
        <v>499</v>
      </c>
      <c r="F666" t="s">
        <v>132</v>
      </c>
      <c r="G666">
        <v>499</v>
      </c>
      <c r="H666" s="2">
        <v>0.48400000000000004</v>
      </c>
      <c r="I666" s="2">
        <f t="shared" si="10"/>
        <v>241.51600000000002</v>
      </c>
    </row>
    <row r="667" spans="1:9" x14ac:dyDescent="0.35">
      <c r="A667" t="s">
        <v>1025</v>
      </c>
      <c r="B667" t="s">
        <v>18242</v>
      </c>
      <c r="C667">
        <v>0</v>
      </c>
      <c r="E667">
        <v>0</v>
      </c>
      <c r="G667">
        <v>0</v>
      </c>
      <c r="H667" s="2">
        <v>0</v>
      </c>
      <c r="I667" s="2">
        <f t="shared" si="10"/>
        <v>0</v>
      </c>
    </row>
    <row r="668" spans="1:9" x14ac:dyDescent="0.35">
      <c r="A668" t="s">
        <v>1026</v>
      </c>
      <c r="B668" t="s">
        <v>1028</v>
      </c>
      <c r="C668">
        <v>0</v>
      </c>
      <c r="E668">
        <v>110</v>
      </c>
      <c r="F668" s="1">
        <v>100000000000</v>
      </c>
      <c r="G668">
        <v>110</v>
      </c>
      <c r="H668" s="2">
        <v>0.45100000000000001</v>
      </c>
      <c r="I668" s="2">
        <f t="shared" si="10"/>
        <v>49.61</v>
      </c>
    </row>
    <row r="669" spans="1:9" x14ac:dyDescent="0.35">
      <c r="A669" t="s">
        <v>1027</v>
      </c>
      <c r="B669" t="s">
        <v>18243</v>
      </c>
      <c r="C669">
        <v>1</v>
      </c>
      <c r="E669">
        <v>0</v>
      </c>
      <c r="G669">
        <v>1</v>
      </c>
      <c r="H669" s="2">
        <v>0.53900000000000003</v>
      </c>
      <c r="I669" s="2">
        <f t="shared" si="10"/>
        <v>0.53900000000000003</v>
      </c>
    </row>
    <row r="670" spans="1:9" x14ac:dyDescent="0.35">
      <c r="A670" t="s">
        <v>1029</v>
      </c>
      <c r="B670" t="s">
        <v>18244</v>
      </c>
      <c r="C670">
        <v>2</v>
      </c>
      <c r="E670">
        <v>2</v>
      </c>
      <c r="G670">
        <v>4</v>
      </c>
      <c r="H670" s="2">
        <v>0.59620000000000006</v>
      </c>
      <c r="I670" s="2">
        <f t="shared" si="10"/>
        <v>2.3848000000000003</v>
      </c>
    </row>
    <row r="671" spans="1:9" x14ac:dyDescent="0.35">
      <c r="A671" t="s">
        <v>1030</v>
      </c>
      <c r="B671" t="s">
        <v>18245</v>
      </c>
      <c r="C671">
        <v>13</v>
      </c>
      <c r="E671">
        <v>1</v>
      </c>
      <c r="F671" t="s">
        <v>132</v>
      </c>
      <c r="G671">
        <v>14</v>
      </c>
      <c r="H671" s="2">
        <v>0.41800000000000004</v>
      </c>
      <c r="I671" s="2">
        <f t="shared" si="10"/>
        <v>5.8520000000000003</v>
      </c>
    </row>
    <row r="672" spans="1:9" x14ac:dyDescent="0.35">
      <c r="A672" t="s">
        <v>1031</v>
      </c>
      <c r="B672" t="s">
        <v>18246</v>
      </c>
      <c r="C672">
        <v>3</v>
      </c>
      <c r="E672">
        <v>0</v>
      </c>
      <c r="F672" t="s">
        <v>1032</v>
      </c>
      <c r="G672">
        <v>3</v>
      </c>
      <c r="H672" s="2">
        <v>0.36300000000000004</v>
      </c>
      <c r="I672" s="2">
        <f t="shared" si="10"/>
        <v>1.0890000000000002</v>
      </c>
    </row>
    <row r="673" spans="1:9" x14ac:dyDescent="0.35">
      <c r="A673" t="s">
        <v>1033</v>
      </c>
      <c r="B673" t="s">
        <v>18247</v>
      </c>
      <c r="C673">
        <v>4</v>
      </c>
      <c r="E673">
        <v>0</v>
      </c>
      <c r="G673">
        <v>4</v>
      </c>
      <c r="H673" s="2">
        <v>0.55770000000000008</v>
      </c>
      <c r="I673" s="2">
        <f t="shared" si="10"/>
        <v>2.2308000000000003</v>
      </c>
    </row>
    <row r="674" spans="1:9" x14ac:dyDescent="0.35">
      <c r="A674" t="s">
        <v>1034</v>
      </c>
      <c r="B674" t="s">
        <v>18248</v>
      </c>
      <c r="C674">
        <v>4</v>
      </c>
      <c r="E674">
        <v>0</v>
      </c>
      <c r="F674" t="s">
        <v>163</v>
      </c>
      <c r="G674">
        <v>4</v>
      </c>
      <c r="H674" s="2">
        <v>0.64019999999999999</v>
      </c>
      <c r="I674" s="2">
        <f t="shared" si="10"/>
        <v>2.5608</v>
      </c>
    </row>
    <row r="675" spans="1:9" x14ac:dyDescent="0.35">
      <c r="A675" t="s">
        <v>1035</v>
      </c>
      <c r="B675" t="s">
        <v>18249</v>
      </c>
      <c r="C675">
        <v>30</v>
      </c>
      <c r="E675">
        <v>31</v>
      </c>
      <c r="F675" t="s">
        <v>331</v>
      </c>
      <c r="G675">
        <v>61</v>
      </c>
      <c r="H675" s="2">
        <v>0.17490000000000003</v>
      </c>
      <c r="I675" s="2">
        <f t="shared" si="10"/>
        <v>10.668900000000002</v>
      </c>
    </row>
    <row r="676" spans="1:9" x14ac:dyDescent="0.35">
      <c r="A676" t="s">
        <v>1036</v>
      </c>
      <c r="B676" t="s">
        <v>18250</v>
      </c>
      <c r="C676">
        <v>15</v>
      </c>
      <c r="E676">
        <v>13</v>
      </c>
      <c r="F676" t="s">
        <v>132</v>
      </c>
      <c r="G676">
        <v>28</v>
      </c>
      <c r="H676" s="2">
        <v>0.50600000000000012</v>
      </c>
      <c r="I676" s="2">
        <f t="shared" si="10"/>
        <v>14.168000000000003</v>
      </c>
    </row>
    <row r="677" spans="1:9" x14ac:dyDescent="0.35">
      <c r="A677" t="s">
        <v>1037</v>
      </c>
      <c r="B677" t="s">
        <v>18251</v>
      </c>
      <c r="C677">
        <v>5</v>
      </c>
      <c r="E677">
        <v>0</v>
      </c>
      <c r="F677" t="s">
        <v>163</v>
      </c>
      <c r="G677">
        <v>5</v>
      </c>
      <c r="H677" s="2">
        <v>0.76449999999999996</v>
      </c>
      <c r="I677" s="2">
        <f t="shared" si="10"/>
        <v>3.8224999999999998</v>
      </c>
    </row>
    <row r="678" spans="1:9" x14ac:dyDescent="0.35">
      <c r="A678" t="s">
        <v>1038</v>
      </c>
      <c r="B678" t="s">
        <v>18252</v>
      </c>
      <c r="C678">
        <v>18</v>
      </c>
      <c r="E678">
        <v>0</v>
      </c>
      <c r="F678" t="s">
        <v>132</v>
      </c>
      <c r="G678">
        <v>18</v>
      </c>
      <c r="H678" s="2">
        <v>1.6214000000000002</v>
      </c>
      <c r="I678" s="2">
        <f t="shared" si="10"/>
        <v>29.185200000000002</v>
      </c>
    </row>
    <row r="679" spans="1:9" x14ac:dyDescent="0.35">
      <c r="A679" t="s">
        <v>1039</v>
      </c>
      <c r="B679" t="s">
        <v>18253</v>
      </c>
      <c r="C679">
        <v>23</v>
      </c>
      <c r="E679">
        <v>1</v>
      </c>
      <c r="F679" t="s">
        <v>132</v>
      </c>
      <c r="G679">
        <v>24</v>
      </c>
      <c r="H679" s="2">
        <v>2.2000000000000002E-2</v>
      </c>
      <c r="I679" s="2">
        <f t="shared" si="10"/>
        <v>0.52800000000000002</v>
      </c>
    </row>
    <row r="680" spans="1:9" x14ac:dyDescent="0.35">
      <c r="A680" t="s">
        <v>1040</v>
      </c>
      <c r="B680" t="s">
        <v>18254</v>
      </c>
      <c r="C680">
        <v>125</v>
      </c>
      <c r="E680">
        <v>134</v>
      </c>
      <c r="F680" t="s">
        <v>132</v>
      </c>
      <c r="G680">
        <v>259</v>
      </c>
      <c r="H680" s="2">
        <v>0.69300000000000006</v>
      </c>
      <c r="I680" s="2">
        <f t="shared" si="10"/>
        <v>179.48700000000002</v>
      </c>
    </row>
    <row r="681" spans="1:9" x14ac:dyDescent="0.35">
      <c r="A681" t="s">
        <v>1041</v>
      </c>
      <c r="B681" t="s">
        <v>18255</v>
      </c>
      <c r="C681">
        <v>2</v>
      </c>
      <c r="E681">
        <v>0</v>
      </c>
      <c r="G681">
        <v>2</v>
      </c>
      <c r="H681" s="2">
        <v>2.3704999999999998</v>
      </c>
      <c r="I681" s="2">
        <f t="shared" si="10"/>
        <v>4.7409999999999997</v>
      </c>
    </row>
    <row r="682" spans="1:9" x14ac:dyDescent="0.35">
      <c r="A682" t="s">
        <v>1042</v>
      </c>
      <c r="B682" t="s">
        <v>18256</v>
      </c>
      <c r="C682">
        <v>1</v>
      </c>
      <c r="E682">
        <v>0</v>
      </c>
      <c r="F682" t="s">
        <v>163</v>
      </c>
      <c r="G682">
        <v>1</v>
      </c>
      <c r="H682" s="2">
        <v>0.627</v>
      </c>
      <c r="I682" s="2">
        <f t="shared" si="10"/>
        <v>0.627</v>
      </c>
    </row>
    <row r="683" spans="1:9" x14ac:dyDescent="0.35">
      <c r="A683" t="s">
        <v>1043</v>
      </c>
      <c r="B683" t="s">
        <v>1045</v>
      </c>
      <c r="C683">
        <v>1</v>
      </c>
      <c r="E683">
        <v>0</v>
      </c>
      <c r="F683" t="s">
        <v>163</v>
      </c>
      <c r="G683">
        <v>1</v>
      </c>
      <c r="H683" s="2">
        <v>0.16500000000000001</v>
      </c>
      <c r="I683" s="2">
        <f t="shared" si="10"/>
        <v>0.16500000000000001</v>
      </c>
    </row>
    <row r="684" spans="1:9" x14ac:dyDescent="0.35">
      <c r="A684" t="s">
        <v>1044</v>
      </c>
      <c r="B684" t="s">
        <v>1047</v>
      </c>
      <c r="C684">
        <v>107</v>
      </c>
      <c r="E684">
        <v>624</v>
      </c>
      <c r="F684" t="s">
        <v>420</v>
      </c>
      <c r="G684">
        <v>731</v>
      </c>
      <c r="H684" s="2">
        <v>2.145</v>
      </c>
      <c r="I684" s="2">
        <f t="shared" si="10"/>
        <v>1567.9950000000001</v>
      </c>
    </row>
    <row r="685" spans="1:9" x14ac:dyDescent="0.35">
      <c r="A685" t="s">
        <v>1046</v>
      </c>
      <c r="B685" t="s">
        <v>18257</v>
      </c>
      <c r="C685">
        <v>28</v>
      </c>
      <c r="E685">
        <v>283</v>
      </c>
      <c r="F685" t="s">
        <v>420</v>
      </c>
      <c r="G685">
        <v>311</v>
      </c>
      <c r="H685" s="2">
        <v>2.145</v>
      </c>
      <c r="I685" s="2">
        <f t="shared" si="10"/>
        <v>667.09500000000003</v>
      </c>
    </row>
    <row r="686" spans="1:9" x14ac:dyDescent="0.35">
      <c r="A686" t="s">
        <v>1048</v>
      </c>
      <c r="B686" t="s">
        <v>18258</v>
      </c>
      <c r="C686">
        <v>16</v>
      </c>
      <c r="E686">
        <v>1050</v>
      </c>
      <c r="F686" t="s">
        <v>1049</v>
      </c>
      <c r="G686">
        <v>1066</v>
      </c>
      <c r="H686" s="2">
        <v>0.22000000000000003</v>
      </c>
      <c r="I686" s="2">
        <f t="shared" si="10"/>
        <v>234.52000000000004</v>
      </c>
    </row>
    <row r="687" spans="1:9" x14ac:dyDescent="0.35">
      <c r="A687" t="s">
        <v>1050</v>
      </c>
      <c r="B687" t="s">
        <v>18259</v>
      </c>
      <c r="C687">
        <v>57</v>
      </c>
      <c r="E687">
        <v>553</v>
      </c>
      <c r="F687" t="s">
        <v>1051</v>
      </c>
      <c r="G687">
        <v>610</v>
      </c>
      <c r="H687" s="2">
        <v>0.31569999999999998</v>
      </c>
      <c r="I687" s="2">
        <f t="shared" si="10"/>
        <v>192.577</v>
      </c>
    </row>
    <row r="688" spans="1:9" x14ac:dyDescent="0.35">
      <c r="A688" t="s">
        <v>1052</v>
      </c>
      <c r="B688" t="s">
        <v>18260</v>
      </c>
      <c r="C688">
        <v>28</v>
      </c>
      <c r="E688">
        <v>0</v>
      </c>
      <c r="G688">
        <v>28</v>
      </c>
      <c r="H688" s="2">
        <v>0.44000000000000006</v>
      </c>
      <c r="I688" s="2">
        <f t="shared" si="10"/>
        <v>12.320000000000002</v>
      </c>
    </row>
    <row r="689" spans="1:9" x14ac:dyDescent="0.35">
      <c r="A689" t="s">
        <v>1053</v>
      </c>
      <c r="B689" t="s">
        <v>18261</v>
      </c>
      <c r="C689">
        <v>0</v>
      </c>
      <c r="E689">
        <v>43</v>
      </c>
      <c r="G689">
        <v>43</v>
      </c>
      <c r="H689" s="2">
        <v>6.6000000000000008E-3</v>
      </c>
      <c r="I689" s="2">
        <f t="shared" si="10"/>
        <v>0.28380000000000005</v>
      </c>
    </row>
    <row r="690" spans="1:9" x14ac:dyDescent="0.35">
      <c r="A690" t="s">
        <v>1054</v>
      </c>
      <c r="B690" t="s">
        <v>18262</v>
      </c>
      <c r="C690">
        <v>41</v>
      </c>
      <c r="E690">
        <v>0</v>
      </c>
      <c r="G690">
        <v>41</v>
      </c>
      <c r="H690" s="2">
        <v>0.26400000000000001</v>
      </c>
      <c r="I690" s="2">
        <f t="shared" si="10"/>
        <v>10.824</v>
      </c>
    </row>
    <row r="691" spans="1:9" x14ac:dyDescent="0.35">
      <c r="A691" t="s">
        <v>1055</v>
      </c>
      <c r="B691" t="s">
        <v>18263</v>
      </c>
      <c r="C691">
        <v>7</v>
      </c>
      <c r="E691">
        <v>605</v>
      </c>
      <c r="F691" s="1">
        <v>1.9999999999999999E+34</v>
      </c>
      <c r="G691">
        <v>612</v>
      </c>
      <c r="H691" s="2">
        <v>0.30470000000000003</v>
      </c>
      <c r="I691" s="2">
        <f t="shared" si="10"/>
        <v>186.47640000000001</v>
      </c>
    </row>
    <row r="692" spans="1:9" x14ac:dyDescent="0.35">
      <c r="A692" t="s">
        <v>1056</v>
      </c>
      <c r="B692" t="s">
        <v>18264</v>
      </c>
      <c r="C692">
        <v>0</v>
      </c>
      <c r="E692">
        <v>60</v>
      </c>
      <c r="F692" t="s">
        <v>923</v>
      </c>
      <c r="G692">
        <v>60</v>
      </c>
      <c r="H692" s="2">
        <v>0</v>
      </c>
      <c r="I692" s="2">
        <f t="shared" si="10"/>
        <v>0</v>
      </c>
    </row>
    <row r="693" spans="1:9" x14ac:dyDescent="0.35">
      <c r="A693" t="s">
        <v>1057</v>
      </c>
      <c r="B693" t="s">
        <v>18265</v>
      </c>
      <c r="C693">
        <v>71</v>
      </c>
      <c r="E693">
        <v>0</v>
      </c>
      <c r="G693">
        <v>71</v>
      </c>
      <c r="H693" s="2">
        <v>0.34100000000000003</v>
      </c>
      <c r="I693" s="2">
        <f t="shared" si="10"/>
        <v>24.211000000000002</v>
      </c>
    </row>
    <row r="694" spans="1:9" x14ac:dyDescent="0.35">
      <c r="A694" t="s">
        <v>1058</v>
      </c>
      <c r="B694" t="s">
        <v>18266</v>
      </c>
      <c r="C694">
        <v>162</v>
      </c>
      <c r="E694">
        <v>288</v>
      </c>
      <c r="F694" t="s">
        <v>1059</v>
      </c>
      <c r="G694">
        <v>450</v>
      </c>
      <c r="H694" s="2">
        <v>0.34540000000000004</v>
      </c>
      <c r="I694" s="2">
        <f t="shared" si="10"/>
        <v>155.43</v>
      </c>
    </row>
    <row r="695" spans="1:9" x14ac:dyDescent="0.35">
      <c r="A695" t="s">
        <v>1060</v>
      </c>
      <c r="B695" t="s">
        <v>18267</v>
      </c>
      <c r="C695">
        <v>0</v>
      </c>
      <c r="E695">
        <v>990</v>
      </c>
      <c r="G695">
        <v>990</v>
      </c>
      <c r="H695" s="2">
        <v>0.1573</v>
      </c>
      <c r="I695" s="2">
        <f t="shared" si="10"/>
        <v>155.727</v>
      </c>
    </row>
    <row r="696" spans="1:9" x14ac:dyDescent="0.35">
      <c r="A696" t="s">
        <v>1061</v>
      </c>
      <c r="B696" t="s">
        <v>18268</v>
      </c>
      <c r="C696">
        <v>206</v>
      </c>
      <c r="E696">
        <v>0</v>
      </c>
      <c r="F696" t="s">
        <v>1062</v>
      </c>
      <c r="G696">
        <v>206</v>
      </c>
      <c r="H696" s="2">
        <v>0.31900000000000001</v>
      </c>
      <c r="I696" s="2">
        <f t="shared" si="10"/>
        <v>65.713999999999999</v>
      </c>
    </row>
    <row r="697" spans="1:9" x14ac:dyDescent="0.35">
      <c r="A697" t="s">
        <v>1063</v>
      </c>
      <c r="B697" t="s">
        <v>18269</v>
      </c>
      <c r="C697">
        <v>0</v>
      </c>
      <c r="E697">
        <v>238</v>
      </c>
      <c r="G697">
        <v>238</v>
      </c>
      <c r="H697" s="2">
        <v>0.15400000000000003</v>
      </c>
      <c r="I697" s="2">
        <f t="shared" si="10"/>
        <v>36.652000000000008</v>
      </c>
    </row>
    <row r="698" spans="1:9" x14ac:dyDescent="0.35">
      <c r="A698" t="s">
        <v>1064</v>
      </c>
      <c r="B698" t="s">
        <v>18270</v>
      </c>
      <c r="C698">
        <v>13</v>
      </c>
      <c r="E698">
        <v>39</v>
      </c>
      <c r="F698" t="s">
        <v>813</v>
      </c>
      <c r="G698">
        <v>52</v>
      </c>
      <c r="H698" s="2">
        <v>0.63580000000000003</v>
      </c>
      <c r="I698" s="2">
        <f t="shared" si="10"/>
        <v>33.061599999999999</v>
      </c>
    </row>
    <row r="699" spans="1:9" x14ac:dyDescent="0.35">
      <c r="A699" t="s">
        <v>1065</v>
      </c>
      <c r="B699" t="s">
        <v>18271</v>
      </c>
      <c r="C699">
        <v>7</v>
      </c>
      <c r="E699">
        <v>0</v>
      </c>
      <c r="F699" t="s">
        <v>194</v>
      </c>
      <c r="G699">
        <v>7</v>
      </c>
      <c r="H699" s="2">
        <v>0.70180000000000009</v>
      </c>
      <c r="I699" s="2">
        <f t="shared" si="10"/>
        <v>4.9126000000000003</v>
      </c>
    </row>
    <row r="700" spans="1:9" x14ac:dyDescent="0.35">
      <c r="A700" t="s">
        <v>1066</v>
      </c>
      <c r="B700" t="s">
        <v>18272</v>
      </c>
      <c r="C700">
        <v>60</v>
      </c>
      <c r="E700">
        <v>218</v>
      </c>
      <c r="F700" t="s">
        <v>1059</v>
      </c>
      <c r="G700">
        <v>278</v>
      </c>
      <c r="H700" s="2">
        <v>0.38719999999999999</v>
      </c>
      <c r="I700" s="2">
        <f t="shared" si="10"/>
        <v>107.6416</v>
      </c>
    </row>
    <row r="701" spans="1:9" x14ac:dyDescent="0.35">
      <c r="A701" t="s">
        <v>1067</v>
      </c>
      <c r="B701" t="s">
        <v>18273</v>
      </c>
      <c r="C701">
        <v>0</v>
      </c>
      <c r="E701">
        <v>125</v>
      </c>
      <c r="F701" t="s">
        <v>1068</v>
      </c>
      <c r="G701">
        <v>125</v>
      </c>
      <c r="H701" s="2">
        <v>0.64680000000000004</v>
      </c>
      <c r="I701" s="2">
        <f t="shared" si="10"/>
        <v>80.850000000000009</v>
      </c>
    </row>
    <row r="702" spans="1:9" x14ac:dyDescent="0.35">
      <c r="A702" t="s">
        <v>1069</v>
      </c>
      <c r="B702" t="s">
        <v>18274</v>
      </c>
      <c r="C702">
        <v>2</v>
      </c>
      <c r="E702">
        <v>16</v>
      </c>
      <c r="F702" t="s">
        <v>1070</v>
      </c>
      <c r="G702">
        <v>18</v>
      </c>
      <c r="H702" s="2">
        <v>0.67430000000000001</v>
      </c>
      <c r="I702" s="2">
        <f t="shared" si="10"/>
        <v>12.1374</v>
      </c>
    </row>
    <row r="703" spans="1:9" x14ac:dyDescent="0.35">
      <c r="A703" t="s">
        <v>1071</v>
      </c>
      <c r="B703" t="s">
        <v>18275</v>
      </c>
      <c r="C703">
        <v>145</v>
      </c>
      <c r="E703">
        <v>41</v>
      </c>
      <c r="F703" t="s">
        <v>170</v>
      </c>
      <c r="G703">
        <v>186</v>
      </c>
      <c r="H703" s="2">
        <v>0.38940000000000002</v>
      </c>
      <c r="I703" s="2">
        <f t="shared" si="10"/>
        <v>72.428400000000011</v>
      </c>
    </row>
    <row r="704" spans="1:9" x14ac:dyDescent="0.35">
      <c r="A704" t="s">
        <v>1072</v>
      </c>
      <c r="B704" t="s">
        <v>18276</v>
      </c>
      <c r="C704">
        <v>5</v>
      </c>
      <c r="E704">
        <v>0</v>
      </c>
      <c r="F704" t="s">
        <v>163</v>
      </c>
      <c r="G704">
        <v>5</v>
      </c>
      <c r="H704" s="2">
        <v>0.89100000000000013</v>
      </c>
      <c r="I704" s="2">
        <f t="shared" si="10"/>
        <v>4.455000000000001</v>
      </c>
    </row>
    <row r="705" spans="1:9" x14ac:dyDescent="0.35">
      <c r="A705" t="s">
        <v>1073</v>
      </c>
      <c r="B705" t="s">
        <v>18277</v>
      </c>
      <c r="C705">
        <v>56</v>
      </c>
      <c r="E705">
        <v>30</v>
      </c>
      <c r="F705" t="s">
        <v>813</v>
      </c>
      <c r="G705">
        <v>86</v>
      </c>
      <c r="H705" s="2">
        <v>0.72600000000000009</v>
      </c>
      <c r="I705" s="2">
        <f t="shared" si="10"/>
        <v>62.436000000000007</v>
      </c>
    </row>
    <row r="706" spans="1:9" x14ac:dyDescent="0.35">
      <c r="A706" t="s">
        <v>1074</v>
      </c>
      <c r="B706" t="s">
        <v>18278</v>
      </c>
      <c r="C706">
        <v>20</v>
      </c>
      <c r="E706">
        <v>34</v>
      </c>
      <c r="F706" t="s">
        <v>1075</v>
      </c>
      <c r="G706">
        <v>54</v>
      </c>
      <c r="H706" s="2">
        <v>0.71390000000000009</v>
      </c>
      <c r="I706" s="2">
        <f t="shared" ref="I706:I769" si="11">G706*H706</f>
        <v>38.550600000000003</v>
      </c>
    </row>
    <row r="707" spans="1:9" x14ac:dyDescent="0.35">
      <c r="A707" t="s">
        <v>1076</v>
      </c>
      <c r="B707" t="s">
        <v>18279</v>
      </c>
      <c r="C707">
        <v>0</v>
      </c>
      <c r="E707">
        <v>0</v>
      </c>
      <c r="G707">
        <v>0</v>
      </c>
      <c r="H707" s="2">
        <v>0</v>
      </c>
      <c r="I707" s="2">
        <f t="shared" si="11"/>
        <v>0</v>
      </c>
    </row>
    <row r="708" spans="1:9" x14ac:dyDescent="0.35">
      <c r="A708" t="s">
        <v>1077</v>
      </c>
      <c r="B708" t="s">
        <v>18280</v>
      </c>
      <c r="C708">
        <v>189</v>
      </c>
      <c r="E708">
        <v>170</v>
      </c>
      <c r="F708" t="s">
        <v>1078</v>
      </c>
      <c r="G708">
        <v>359</v>
      </c>
      <c r="H708" s="2">
        <v>6.2700000000000006E-2</v>
      </c>
      <c r="I708" s="2">
        <f t="shared" si="11"/>
        <v>22.509300000000003</v>
      </c>
    </row>
    <row r="709" spans="1:9" x14ac:dyDescent="0.35">
      <c r="A709" t="s">
        <v>1079</v>
      </c>
      <c r="B709" t="s">
        <v>18281</v>
      </c>
      <c r="C709">
        <v>132</v>
      </c>
      <c r="E709">
        <v>52270</v>
      </c>
      <c r="F709" t="s">
        <v>1080</v>
      </c>
      <c r="G709">
        <v>52402</v>
      </c>
      <c r="H709" s="2">
        <v>5.6100000000000004E-2</v>
      </c>
      <c r="I709" s="2">
        <f t="shared" si="11"/>
        <v>2939.7522000000004</v>
      </c>
    </row>
    <row r="710" spans="1:9" x14ac:dyDescent="0.35">
      <c r="A710" t="s">
        <v>1081</v>
      </c>
      <c r="B710" t="s">
        <v>18282</v>
      </c>
      <c r="C710">
        <v>0</v>
      </c>
      <c r="E710">
        <v>9680</v>
      </c>
      <c r="F710" t="s">
        <v>1082</v>
      </c>
      <c r="G710">
        <v>9680</v>
      </c>
      <c r="H710" s="2">
        <v>0.11550000000000001</v>
      </c>
      <c r="I710" s="2">
        <f t="shared" si="11"/>
        <v>1118.04</v>
      </c>
    </row>
    <row r="711" spans="1:9" x14ac:dyDescent="0.35">
      <c r="A711" t="s">
        <v>1083</v>
      </c>
      <c r="B711" t="s">
        <v>18283</v>
      </c>
      <c r="C711">
        <v>281</v>
      </c>
      <c r="E711">
        <v>15814</v>
      </c>
      <c r="F711" t="s">
        <v>1084</v>
      </c>
      <c r="G711">
        <v>16095</v>
      </c>
      <c r="H711" s="2">
        <v>8.6900000000000005E-2</v>
      </c>
      <c r="I711" s="2">
        <f t="shared" si="11"/>
        <v>1398.6555000000001</v>
      </c>
    </row>
    <row r="712" spans="1:9" x14ac:dyDescent="0.35">
      <c r="A712" t="s">
        <v>1085</v>
      </c>
      <c r="B712" t="s">
        <v>18284</v>
      </c>
      <c r="C712">
        <v>2</v>
      </c>
      <c r="E712">
        <v>13950</v>
      </c>
      <c r="F712" t="s">
        <v>1086</v>
      </c>
      <c r="G712">
        <v>13952</v>
      </c>
      <c r="H712" s="2">
        <v>0.10010000000000001</v>
      </c>
      <c r="I712" s="2">
        <f t="shared" si="11"/>
        <v>1396.5952000000002</v>
      </c>
    </row>
    <row r="713" spans="1:9" x14ac:dyDescent="0.35">
      <c r="A713" t="s">
        <v>1087</v>
      </c>
      <c r="B713" t="s">
        <v>18285</v>
      </c>
      <c r="C713">
        <v>358</v>
      </c>
      <c r="E713">
        <v>20264</v>
      </c>
      <c r="F713" t="s">
        <v>1070</v>
      </c>
      <c r="G713">
        <v>20622</v>
      </c>
      <c r="H713" s="2">
        <v>7.4800000000000005E-2</v>
      </c>
      <c r="I713" s="2">
        <f t="shared" si="11"/>
        <v>1542.5256000000002</v>
      </c>
    </row>
    <row r="714" spans="1:9" x14ac:dyDescent="0.35">
      <c r="A714" t="s">
        <v>1088</v>
      </c>
      <c r="B714" t="s">
        <v>18286</v>
      </c>
      <c r="C714">
        <v>14</v>
      </c>
      <c r="E714">
        <v>0</v>
      </c>
      <c r="F714" t="s">
        <v>1089</v>
      </c>
      <c r="G714">
        <v>14</v>
      </c>
      <c r="H714" s="2">
        <v>0</v>
      </c>
      <c r="I714" s="2">
        <f t="shared" si="11"/>
        <v>0</v>
      </c>
    </row>
    <row r="715" spans="1:9" x14ac:dyDescent="0.35">
      <c r="A715" t="s">
        <v>1090</v>
      </c>
      <c r="B715" t="s">
        <v>18287</v>
      </c>
      <c r="C715">
        <v>115</v>
      </c>
      <c r="E715">
        <v>300</v>
      </c>
      <c r="F715" t="s">
        <v>1091</v>
      </c>
      <c r="G715">
        <v>415</v>
      </c>
      <c r="H715" s="2">
        <v>9.9000000000000008E-3</v>
      </c>
      <c r="I715" s="2">
        <f t="shared" si="11"/>
        <v>4.1085000000000003</v>
      </c>
    </row>
    <row r="716" spans="1:9" x14ac:dyDescent="0.35">
      <c r="A716" t="s">
        <v>1092</v>
      </c>
      <c r="B716" t="s">
        <v>18288</v>
      </c>
      <c r="C716">
        <v>0</v>
      </c>
      <c r="E716">
        <v>100</v>
      </c>
      <c r="F716" t="s">
        <v>170</v>
      </c>
      <c r="G716">
        <v>100</v>
      </c>
      <c r="H716" s="2">
        <v>0.95920000000000005</v>
      </c>
      <c r="I716" s="2">
        <f t="shared" si="11"/>
        <v>95.92</v>
      </c>
    </row>
    <row r="717" spans="1:9" x14ac:dyDescent="0.35">
      <c r="A717" t="s">
        <v>1093</v>
      </c>
      <c r="B717" t="s">
        <v>18289</v>
      </c>
      <c r="C717">
        <v>0</v>
      </c>
      <c r="E717">
        <v>310</v>
      </c>
      <c r="G717">
        <v>310</v>
      </c>
      <c r="H717" s="2">
        <v>0.4587</v>
      </c>
      <c r="I717" s="2">
        <f t="shared" si="11"/>
        <v>142.197</v>
      </c>
    </row>
    <row r="718" spans="1:9" x14ac:dyDescent="0.35">
      <c r="A718" t="s">
        <v>1094</v>
      </c>
      <c r="B718" t="s">
        <v>18290</v>
      </c>
      <c r="C718">
        <v>46</v>
      </c>
      <c r="E718">
        <v>468</v>
      </c>
      <c r="F718" t="s">
        <v>1095</v>
      </c>
      <c r="G718">
        <v>514</v>
      </c>
      <c r="H718" s="2">
        <v>1.6489000000000003</v>
      </c>
      <c r="I718" s="2">
        <f t="shared" si="11"/>
        <v>847.53460000000018</v>
      </c>
    </row>
    <row r="719" spans="1:9" x14ac:dyDescent="0.35">
      <c r="A719" t="s">
        <v>1096</v>
      </c>
      <c r="B719" t="s">
        <v>18291</v>
      </c>
      <c r="C719">
        <v>1</v>
      </c>
      <c r="E719">
        <v>0</v>
      </c>
      <c r="F719" s="1">
        <v>1.0000000000000001E+25</v>
      </c>
      <c r="G719">
        <v>1</v>
      </c>
      <c r="H719" s="2">
        <v>7.8650000000000011</v>
      </c>
      <c r="I719" s="2">
        <f t="shared" si="11"/>
        <v>7.8650000000000011</v>
      </c>
    </row>
    <row r="720" spans="1:9" x14ac:dyDescent="0.35">
      <c r="A720" t="s">
        <v>1097</v>
      </c>
      <c r="B720" t="s">
        <v>18292</v>
      </c>
      <c r="C720">
        <v>0</v>
      </c>
      <c r="E720">
        <v>0</v>
      </c>
      <c r="F720" s="1">
        <v>1.0000000000000001E+25</v>
      </c>
      <c r="G720">
        <v>0</v>
      </c>
      <c r="H720" s="2">
        <v>0</v>
      </c>
      <c r="I720" s="2">
        <f t="shared" si="11"/>
        <v>0</v>
      </c>
    </row>
    <row r="721" spans="1:9" x14ac:dyDescent="0.35">
      <c r="A721" t="s">
        <v>1098</v>
      </c>
      <c r="B721" t="s">
        <v>18293</v>
      </c>
      <c r="C721">
        <v>3</v>
      </c>
      <c r="E721">
        <v>19</v>
      </c>
      <c r="F721" s="1">
        <v>1E+16</v>
      </c>
      <c r="G721">
        <v>22</v>
      </c>
      <c r="H721" s="2">
        <v>2.2286000000000001</v>
      </c>
      <c r="I721" s="2">
        <f t="shared" si="11"/>
        <v>49.029200000000003</v>
      </c>
    </row>
    <row r="722" spans="1:9" x14ac:dyDescent="0.35">
      <c r="A722" t="s">
        <v>1099</v>
      </c>
      <c r="B722" t="s">
        <v>18294</v>
      </c>
      <c r="C722">
        <v>47</v>
      </c>
      <c r="E722">
        <v>74</v>
      </c>
      <c r="F722" t="s">
        <v>376</v>
      </c>
      <c r="G722">
        <v>121</v>
      </c>
      <c r="H722" s="2">
        <v>0.93720000000000003</v>
      </c>
      <c r="I722" s="2">
        <f t="shared" si="11"/>
        <v>113.4012</v>
      </c>
    </row>
    <row r="723" spans="1:9" x14ac:dyDescent="0.35">
      <c r="A723" t="s">
        <v>1100</v>
      </c>
      <c r="B723" t="s">
        <v>18295</v>
      </c>
      <c r="C723">
        <v>37</v>
      </c>
      <c r="E723">
        <v>968</v>
      </c>
      <c r="F723" t="s">
        <v>1101</v>
      </c>
      <c r="G723">
        <v>1005</v>
      </c>
      <c r="H723" s="2">
        <v>1.1121000000000001</v>
      </c>
      <c r="I723" s="2">
        <f t="shared" si="11"/>
        <v>1117.6605000000002</v>
      </c>
    </row>
    <row r="724" spans="1:9" x14ac:dyDescent="0.35">
      <c r="A724" t="s">
        <v>1102</v>
      </c>
      <c r="B724" t="s">
        <v>18296</v>
      </c>
      <c r="C724">
        <v>0</v>
      </c>
      <c r="E724">
        <v>2</v>
      </c>
      <c r="F724" t="s">
        <v>1103</v>
      </c>
      <c r="G724">
        <v>2</v>
      </c>
      <c r="H724" s="2">
        <v>35.127400000000002</v>
      </c>
      <c r="I724" s="2">
        <f t="shared" si="11"/>
        <v>70.254800000000003</v>
      </c>
    </row>
    <row r="725" spans="1:9" x14ac:dyDescent="0.35">
      <c r="A725" t="s">
        <v>1104</v>
      </c>
      <c r="B725" t="s">
        <v>18297</v>
      </c>
      <c r="C725">
        <v>0</v>
      </c>
      <c r="E725">
        <v>0</v>
      </c>
      <c r="F725" t="s">
        <v>1105</v>
      </c>
      <c r="G725">
        <v>0</v>
      </c>
      <c r="H725" s="2">
        <v>0</v>
      </c>
      <c r="I725" s="2">
        <f t="shared" si="11"/>
        <v>0</v>
      </c>
    </row>
    <row r="726" spans="1:9" x14ac:dyDescent="0.35">
      <c r="A726" t="s">
        <v>1106</v>
      </c>
      <c r="B726" t="s">
        <v>18298</v>
      </c>
      <c r="C726">
        <v>1</v>
      </c>
      <c r="E726">
        <v>17</v>
      </c>
      <c r="F726" t="s">
        <v>1107</v>
      </c>
      <c r="G726">
        <v>18</v>
      </c>
      <c r="H726" s="2">
        <v>6.9795000000000007</v>
      </c>
      <c r="I726" s="2">
        <f t="shared" si="11"/>
        <v>125.63100000000001</v>
      </c>
    </row>
    <row r="727" spans="1:9" x14ac:dyDescent="0.35">
      <c r="A727" t="s">
        <v>1108</v>
      </c>
      <c r="B727" t="s">
        <v>18299</v>
      </c>
      <c r="C727">
        <v>1</v>
      </c>
      <c r="E727">
        <v>5</v>
      </c>
      <c r="F727" t="s">
        <v>1107</v>
      </c>
      <c r="G727">
        <v>6</v>
      </c>
      <c r="H727" s="2">
        <v>9.0013000000000005</v>
      </c>
      <c r="I727" s="2">
        <f t="shared" si="11"/>
        <v>54.007800000000003</v>
      </c>
    </row>
    <row r="728" spans="1:9" x14ac:dyDescent="0.35">
      <c r="A728" t="s">
        <v>1109</v>
      </c>
      <c r="B728" t="s">
        <v>18300</v>
      </c>
      <c r="C728">
        <v>0</v>
      </c>
      <c r="E728">
        <v>0</v>
      </c>
      <c r="F728" t="s">
        <v>1110</v>
      </c>
      <c r="G728">
        <v>0</v>
      </c>
      <c r="H728" s="2">
        <v>0</v>
      </c>
      <c r="I728" s="2">
        <f t="shared" si="11"/>
        <v>0</v>
      </c>
    </row>
    <row r="729" spans="1:9" x14ac:dyDescent="0.35">
      <c r="A729" t="s">
        <v>1111</v>
      </c>
      <c r="B729" t="s">
        <v>18301</v>
      </c>
      <c r="C729">
        <v>1</v>
      </c>
      <c r="E729">
        <v>9</v>
      </c>
      <c r="F729" t="s">
        <v>1107</v>
      </c>
      <c r="G729">
        <v>10</v>
      </c>
      <c r="H729" s="2">
        <v>11.5357</v>
      </c>
      <c r="I729" s="2">
        <f t="shared" si="11"/>
        <v>115.357</v>
      </c>
    </row>
    <row r="730" spans="1:9" x14ac:dyDescent="0.35">
      <c r="A730" t="s">
        <v>1112</v>
      </c>
      <c r="B730" t="s">
        <v>18302</v>
      </c>
      <c r="C730">
        <v>1</v>
      </c>
      <c r="E730">
        <v>15</v>
      </c>
      <c r="F730" t="s">
        <v>1107</v>
      </c>
      <c r="G730">
        <v>16</v>
      </c>
      <c r="H730" s="2">
        <v>9.1740000000000013</v>
      </c>
      <c r="I730" s="2">
        <f t="shared" si="11"/>
        <v>146.78400000000002</v>
      </c>
    </row>
    <row r="731" spans="1:9" x14ac:dyDescent="0.35">
      <c r="A731" t="s">
        <v>1113</v>
      </c>
      <c r="B731" t="s">
        <v>18303</v>
      </c>
      <c r="C731">
        <v>0</v>
      </c>
      <c r="E731">
        <v>0</v>
      </c>
      <c r="F731" t="s">
        <v>1110</v>
      </c>
      <c r="G731">
        <v>0</v>
      </c>
      <c r="H731" s="2">
        <v>0</v>
      </c>
      <c r="I731" s="2">
        <f t="shared" si="11"/>
        <v>0</v>
      </c>
    </row>
    <row r="732" spans="1:9" x14ac:dyDescent="0.35">
      <c r="A732" t="s">
        <v>1114</v>
      </c>
      <c r="B732" t="s">
        <v>18304</v>
      </c>
      <c r="C732">
        <v>0</v>
      </c>
      <c r="E732">
        <v>4</v>
      </c>
      <c r="F732" t="s">
        <v>1115</v>
      </c>
      <c r="G732">
        <v>4</v>
      </c>
      <c r="H732" s="2">
        <v>0.28710000000000002</v>
      </c>
      <c r="I732" s="2">
        <f t="shared" si="11"/>
        <v>1.1484000000000001</v>
      </c>
    </row>
    <row r="733" spans="1:9" x14ac:dyDescent="0.35">
      <c r="A733" t="s">
        <v>1116</v>
      </c>
      <c r="B733" t="s">
        <v>18305</v>
      </c>
      <c r="C733">
        <v>0</v>
      </c>
      <c r="E733">
        <v>3</v>
      </c>
      <c r="F733" t="s">
        <v>1115</v>
      </c>
      <c r="G733">
        <v>3</v>
      </c>
      <c r="H733" s="2">
        <v>0.29700000000000004</v>
      </c>
      <c r="I733" s="2">
        <f t="shared" si="11"/>
        <v>0.89100000000000013</v>
      </c>
    </row>
    <row r="734" spans="1:9" x14ac:dyDescent="0.35">
      <c r="A734" t="s">
        <v>1117</v>
      </c>
      <c r="B734" t="s">
        <v>18306</v>
      </c>
      <c r="C734">
        <v>0</v>
      </c>
      <c r="E734">
        <v>18</v>
      </c>
      <c r="F734" t="s">
        <v>1110</v>
      </c>
      <c r="G734">
        <v>18</v>
      </c>
      <c r="H734" s="2">
        <v>4.07E-2</v>
      </c>
      <c r="I734" s="2">
        <f t="shared" si="11"/>
        <v>0.73260000000000003</v>
      </c>
    </row>
    <row r="735" spans="1:9" x14ac:dyDescent="0.35">
      <c r="A735" t="s">
        <v>1118</v>
      </c>
      <c r="B735" t="s">
        <v>18307</v>
      </c>
      <c r="C735">
        <v>0</v>
      </c>
      <c r="E735">
        <v>30</v>
      </c>
      <c r="F735" t="s">
        <v>1110</v>
      </c>
      <c r="G735">
        <v>30</v>
      </c>
      <c r="H735" s="2">
        <v>3.8500000000000006E-2</v>
      </c>
      <c r="I735" s="2">
        <f t="shared" si="11"/>
        <v>1.1550000000000002</v>
      </c>
    </row>
    <row r="736" spans="1:9" x14ac:dyDescent="0.35">
      <c r="A736" t="s">
        <v>1119</v>
      </c>
      <c r="B736" t="s">
        <v>18308</v>
      </c>
      <c r="C736">
        <v>0</v>
      </c>
      <c r="E736">
        <v>199</v>
      </c>
      <c r="F736" t="s">
        <v>1120</v>
      </c>
      <c r="G736">
        <v>199</v>
      </c>
      <c r="H736" s="2">
        <v>0.16720000000000002</v>
      </c>
      <c r="I736" s="2">
        <f t="shared" si="11"/>
        <v>33.272800000000004</v>
      </c>
    </row>
    <row r="737" spans="1:9" x14ac:dyDescent="0.35">
      <c r="A737" t="s">
        <v>1121</v>
      </c>
      <c r="B737" t="s">
        <v>18309</v>
      </c>
      <c r="C737">
        <v>2</v>
      </c>
      <c r="E737">
        <v>4</v>
      </c>
      <c r="F737" t="s">
        <v>1115</v>
      </c>
      <c r="G737">
        <v>6</v>
      </c>
      <c r="H737" s="2">
        <v>0.26730000000000004</v>
      </c>
      <c r="I737" s="2">
        <f t="shared" si="11"/>
        <v>1.6038000000000001</v>
      </c>
    </row>
    <row r="738" spans="1:9" x14ac:dyDescent="0.35">
      <c r="A738" t="s">
        <v>1122</v>
      </c>
      <c r="B738" t="s">
        <v>18310</v>
      </c>
      <c r="C738">
        <v>2</v>
      </c>
      <c r="E738">
        <v>7</v>
      </c>
      <c r="F738" t="s">
        <v>1115</v>
      </c>
      <c r="G738">
        <v>9</v>
      </c>
      <c r="H738" s="2">
        <v>0.24970000000000003</v>
      </c>
      <c r="I738" s="2">
        <f t="shared" si="11"/>
        <v>2.2473000000000001</v>
      </c>
    </row>
    <row r="739" spans="1:9" x14ac:dyDescent="0.35">
      <c r="A739" t="s">
        <v>1123</v>
      </c>
      <c r="B739" t="s">
        <v>18311</v>
      </c>
      <c r="C739">
        <v>4</v>
      </c>
      <c r="E739">
        <v>2</v>
      </c>
      <c r="F739" t="s">
        <v>1115</v>
      </c>
      <c r="G739">
        <v>6</v>
      </c>
      <c r="H739" s="2">
        <v>0.25740000000000002</v>
      </c>
      <c r="I739" s="2">
        <f t="shared" si="11"/>
        <v>1.5444</v>
      </c>
    </row>
    <row r="740" spans="1:9" x14ac:dyDescent="0.35">
      <c r="A740" t="s">
        <v>1124</v>
      </c>
      <c r="B740" t="s">
        <v>18312</v>
      </c>
      <c r="C740">
        <v>2</v>
      </c>
      <c r="E740">
        <v>9</v>
      </c>
      <c r="F740" t="s">
        <v>1120</v>
      </c>
      <c r="G740">
        <v>11</v>
      </c>
      <c r="H740" s="2">
        <v>0.1903</v>
      </c>
      <c r="I740" s="2">
        <f t="shared" si="11"/>
        <v>2.0933000000000002</v>
      </c>
    </row>
    <row r="741" spans="1:9" x14ac:dyDescent="0.35">
      <c r="A741" t="s">
        <v>1125</v>
      </c>
      <c r="B741" t="s">
        <v>18313</v>
      </c>
      <c r="C741">
        <v>4</v>
      </c>
      <c r="E741">
        <v>0</v>
      </c>
      <c r="F741" t="s">
        <v>1115</v>
      </c>
      <c r="G741">
        <v>4</v>
      </c>
      <c r="H741" s="2">
        <v>0.24420000000000003</v>
      </c>
      <c r="I741" s="2">
        <f t="shared" si="11"/>
        <v>0.97680000000000011</v>
      </c>
    </row>
    <row r="742" spans="1:9" x14ac:dyDescent="0.35">
      <c r="A742" t="s">
        <v>1126</v>
      </c>
      <c r="B742" t="s">
        <v>18314</v>
      </c>
      <c r="C742">
        <v>0</v>
      </c>
      <c r="E742">
        <v>17</v>
      </c>
      <c r="F742" t="s">
        <v>1115</v>
      </c>
      <c r="G742">
        <v>17</v>
      </c>
      <c r="H742" s="2">
        <v>0.20350000000000001</v>
      </c>
      <c r="I742" s="2">
        <f t="shared" si="11"/>
        <v>3.4595000000000002</v>
      </c>
    </row>
    <row r="743" spans="1:9" x14ac:dyDescent="0.35">
      <c r="A743" t="s">
        <v>1127</v>
      </c>
      <c r="B743" t="s">
        <v>18315</v>
      </c>
      <c r="C743">
        <v>1</v>
      </c>
      <c r="E743">
        <v>14</v>
      </c>
      <c r="F743" t="s">
        <v>1128</v>
      </c>
      <c r="G743">
        <v>15</v>
      </c>
      <c r="H743" s="2">
        <v>11.003300000000001</v>
      </c>
      <c r="I743" s="2">
        <f t="shared" si="11"/>
        <v>165.04950000000002</v>
      </c>
    </row>
    <row r="744" spans="1:9" x14ac:dyDescent="0.35">
      <c r="A744" t="s">
        <v>1129</v>
      </c>
      <c r="B744" t="s">
        <v>18316</v>
      </c>
      <c r="C744">
        <v>2</v>
      </c>
      <c r="E744">
        <v>4</v>
      </c>
      <c r="F744" t="s">
        <v>1128</v>
      </c>
      <c r="G744">
        <v>6</v>
      </c>
      <c r="H744" s="2">
        <v>9.1003000000000007</v>
      </c>
      <c r="I744" s="2">
        <f t="shared" si="11"/>
        <v>54.601800000000004</v>
      </c>
    </row>
    <row r="745" spans="1:9" x14ac:dyDescent="0.35">
      <c r="A745" t="s">
        <v>1130</v>
      </c>
      <c r="B745" t="s">
        <v>18317</v>
      </c>
      <c r="C745">
        <v>2</v>
      </c>
      <c r="E745">
        <v>7</v>
      </c>
      <c r="F745" t="s">
        <v>1128</v>
      </c>
      <c r="G745">
        <v>9</v>
      </c>
      <c r="H745" s="2">
        <v>11.4664</v>
      </c>
      <c r="I745" s="2">
        <f t="shared" si="11"/>
        <v>103.19759999999999</v>
      </c>
    </row>
    <row r="746" spans="1:9" x14ac:dyDescent="0.35">
      <c r="A746" t="s">
        <v>1131</v>
      </c>
      <c r="B746" t="s">
        <v>18318</v>
      </c>
      <c r="C746">
        <v>3</v>
      </c>
      <c r="E746">
        <v>11</v>
      </c>
      <c r="F746" t="s">
        <v>1128</v>
      </c>
      <c r="G746">
        <v>14</v>
      </c>
      <c r="H746" s="2">
        <v>7.7495000000000003</v>
      </c>
      <c r="I746" s="2">
        <f t="shared" si="11"/>
        <v>108.49300000000001</v>
      </c>
    </row>
    <row r="747" spans="1:9" x14ac:dyDescent="0.35">
      <c r="A747" t="s">
        <v>1132</v>
      </c>
      <c r="B747" t="s">
        <v>18319</v>
      </c>
      <c r="C747">
        <v>2</v>
      </c>
      <c r="E747">
        <v>12</v>
      </c>
      <c r="F747" t="s">
        <v>1128</v>
      </c>
      <c r="G747">
        <v>14</v>
      </c>
      <c r="H747" s="2">
        <v>13.6455</v>
      </c>
      <c r="I747" s="2">
        <f t="shared" si="11"/>
        <v>191.03700000000001</v>
      </c>
    </row>
    <row r="748" spans="1:9" x14ac:dyDescent="0.35">
      <c r="A748" t="s">
        <v>1133</v>
      </c>
      <c r="B748" t="s">
        <v>18320</v>
      </c>
      <c r="C748">
        <v>8</v>
      </c>
      <c r="E748">
        <v>11</v>
      </c>
      <c r="F748" t="s">
        <v>1128</v>
      </c>
      <c r="G748">
        <v>19</v>
      </c>
      <c r="H748" s="2">
        <v>7.6142000000000003</v>
      </c>
      <c r="I748" s="2">
        <f t="shared" si="11"/>
        <v>144.66980000000001</v>
      </c>
    </row>
    <row r="749" spans="1:9" x14ac:dyDescent="0.35">
      <c r="A749" t="s">
        <v>1134</v>
      </c>
      <c r="B749" t="s">
        <v>18321</v>
      </c>
      <c r="C749">
        <v>6</v>
      </c>
      <c r="E749">
        <v>9</v>
      </c>
      <c r="F749" t="s">
        <v>1128</v>
      </c>
      <c r="G749">
        <v>15</v>
      </c>
      <c r="H749" s="2">
        <v>9.142100000000001</v>
      </c>
      <c r="I749" s="2">
        <f t="shared" si="11"/>
        <v>137.13150000000002</v>
      </c>
    </row>
    <row r="750" spans="1:9" x14ac:dyDescent="0.35">
      <c r="A750" t="s">
        <v>1135</v>
      </c>
      <c r="B750" t="s">
        <v>18322</v>
      </c>
      <c r="C750">
        <v>2</v>
      </c>
      <c r="E750">
        <v>12</v>
      </c>
      <c r="F750" t="s">
        <v>1128</v>
      </c>
      <c r="G750">
        <v>14</v>
      </c>
      <c r="H750" s="2">
        <v>21.016600000000004</v>
      </c>
      <c r="I750" s="2">
        <f t="shared" si="11"/>
        <v>294.23240000000004</v>
      </c>
    </row>
    <row r="751" spans="1:9" x14ac:dyDescent="0.35">
      <c r="A751" t="s">
        <v>1136</v>
      </c>
      <c r="B751" t="s">
        <v>18323</v>
      </c>
      <c r="C751">
        <v>2</v>
      </c>
      <c r="E751">
        <v>9</v>
      </c>
      <c r="F751" t="s">
        <v>1128</v>
      </c>
      <c r="G751">
        <v>11</v>
      </c>
      <c r="H751" s="2">
        <v>15.865300000000001</v>
      </c>
      <c r="I751" s="2">
        <f t="shared" si="11"/>
        <v>174.51830000000001</v>
      </c>
    </row>
    <row r="752" spans="1:9" x14ac:dyDescent="0.35">
      <c r="A752" t="s">
        <v>1137</v>
      </c>
      <c r="B752" t="s">
        <v>18324</v>
      </c>
      <c r="C752">
        <v>2</v>
      </c>
      <c r="E752">
        <v>7</v>
      </c>
      <c r="F752" t="s">
        <v>1128</v>
      </c>
      <c r="G752">
        <v>9</v>
      </c>
      <c r="H752" s="2">
        <v>21.1739</v>
      </c>
      <c r="I752" s="2">
        <f t="shared" si="11"/>
        <v>190.5651</v>
      </c>
    </row>
    <row r="753" spans="1:9" x14ac:dyDescent="0.35">
      <c r="A753" t="s">
        <v>1138</v>
      </c>
      <c r="B753" t="s">
        <v>18325</v>
      </c>
      <c r="C753">
        <v>0</v>
      </c>
      <c r="E753">
        <v>10</v>
      </c>
      <c r="F753" t="s">
        <v>1139</v>
      </c>
      <c r="G753">
        <v>10</v>
      </c>
      <c r="H753" s="2">
        <v>0.2717</v>
      </c>
      <c r="I753" s="2">
        <f t="shared" si="11"/>
        <v>2.7170000000000001</v>
      </c>
    </row>
    <row r="754" spans="1:9" x14ac:dyDescent="0.35">
      <c r="A754" t="s">
        <v>1140</v>
      </c>
      <c r="B754" t="s">
        <v>18326</v>
      </c>
      <c r="C754">
        <v>1</v>
      </c>
      <c r="E754">
        <v>2</v>
      </c>
      <c r="F754" t="s">
        <v>1139</v>
      </c>
      <c r="G754">
        <v>3</v>
      </c>
      <c r="H754" s="2">
        <v>0.28160000000000002</v>
      </c>
      <c r="I754" s="2">
        <f t="shared" si="11"/>
        <v>0.8448</v>
      </c>
    </row>
    <row r="755" spans="1:9" x14ac:dyDescent="0.35">
      <c r="A755" t="s">
        <v>1141</v>
      </c>
      <c r="B755" t="s">
        <v>18327</v>
      </c>
      <c r="C755">
        <v>0</v>
      </c>
      <c r="E755">
        <v>5</v>
      </c>
      <c r="F755" t="s">
        <v>1139</v>
      </c>
      <c r="G755">
        <v>5</v>
      </c>
      <c r="H755" s="2">
        <v>25.9039</v>
      </c>
      <c r="I755" s="2">
        <f t="shared" si="11"/>
        <v>129.51949999999999</v>
      </c>
    </row>
    <row r="756" spans="1:9" x14ac:dyDescent="0.35">
      <c r="A756" t="s">
        <v>1142</v>
      </c>
      <c r="B756" t="s">
        <v>18328</v>
      </c>
      <c r="C756">
        <v>1</v>
      </c>
      <c r="E756">
        <v>8</v>
      </c>
      <c r="F756" t="s">
        <v>1139</v>
      </c>
      <c r="G756">
        <v>9</v>
      </c>
      <c r="H756" s="2">
        <v>36.261500000000005</v>
      </c>
      <c r="I756" s="2">
        <f t="shared" si="11"/>
        <v>326.35350000000005</v>
      </c>
    </row>
    <row r="757" spans="1:9" x14ac:dyDescent="0.35">
      <c r="A757" t="s">
        <v>1143</v>
      </c>
      <c r="B757" t="s">
        <v>18329</v>
      </c>
      <c r="C757">
        <v>0</v>
      </c>
      <c r="E757">
        <v>5</v>
      </c>
      <c r="F757" t="s">
        <v>1139</v>
      </c>
      <c r="G757">
        <v>5</v>
      </c>
      <c r="H757" s="2">
        <v>21.652400000000004</v>
      </c>
      <c r="I757" s="2">
        <f t="shared" si="11"/>
        <v>108.26200000000001</v>
      </c>
    </row>
    <row r="758" spans="1:9" x14ac:dyDescent="0.35">
      <c r="A758" t="s">
        <v>1144</v>
      </c>
      <c r="B758" t="s">
        <v>18330</v>
      </c>
      <c r="C758">
        <v>2</v>
      </c>
      <c r="E758">
        <v>1</v>
      </c>
      <c r="F758" t="s">
        <v>1139</v>
      </c>
      <c r="G758">
        <v>3</v>
      </c>
      <c r="H758" s="2">
        <v>0.48510000000000003</v>
      </c>
      <c r="I758" s="2">
        <f t="shared" si="11"/>
        <v>1.4553</v>
      </c>
    </row>
    <row r="759" spans="1:9" x14ac:dyDescent="0.35">
      <c r="A759" t="s">
        <v>1145</v>
      </c>
      <c r="B759" t="s">
        <v>18331</v>
      </c>
      <c r="C759">
        <v>0</v>
      </c>
      <c r="E759">
        <v>3</v>
      </c>
      <c r="F759" t="s">
        <v>1139</v>
      </c>
      <c r="G759">
        <v>3</v>
      </c>
      <c r="H759" s="2">
        <v>31.919800000000002</v>
      </c>
      <c r="I759" s="2">
        <f t="shared" si="11"/>
        <v>95.759399999999999</v>
      </c>
    </row>
    <row r="760" spans="1:9" x14ac:dyDescent="0.35">
      <c r="A760" t="s">
        <v>1146</v>
      </c>
      <c r="B760" t="s">
        <v>18332</v>
      </c>
      <c r="C760">
        <v>1</v>
      </c>
      <c r="E760">
        <v>2</v>
      </c>
      <c r="F760" t="s">
        <v>1139</v>
      </c>
      <c r="G760">
        <v>3</v>
      </c>
      <c r="H760" s="2">
        <v>45.139600000000009</v>
      </c>
      <c r="I760" s="2">
        <f t="shared" si="11"/>
        <v>135.41880000000003</v>
      </c>
    </row>
    <row r="761" spans="1:9" x14ac:dyDescent="0.35">
      <c r="A761" t="s">
        <v>1147</v>
      </c>
      <c r="B761" t="s">
        <v>18333</v>
      </c>
      <c r="C761">
        <v>0</v>
      </c>
      <c r="E761">
        <v>2</v>
      </c>
      <c r="F761" t="s">
        <v>1139</v>
      </c>
      <c r="G761">
        <v>2</v>
      </c>
      <c r="H761" s="2">
        <v>63.344600000000007</v>
      </c>
      <c r="I761" s="2">
        <f t="shared" si="11"/>
        <v>126.68920000000001</v>
      </c>
    </row>
    <row r="762" spans="1:9" x14ac:dyDescent="0.35">
      <c r="A762" t="s">
        <v>1148</v>
      </c>
      <c r="B762" t="s">
        <v>18334</v>
      </c>
      <c r="C762">
        <v>1</v>
      </c>
      <c r="E762">
        <v>1</v>
      </c>
      <c r="F762" t="s">
        <v>1139</v>
      </c>
      <c r="G762">
        <v>2</v>
      </c>
      <c r="H762" s="2">
        <v>31.924200000000003</v>
      </c>
      <c r="I762" s="2">
        <f t="shared" si="11"/>
        <v>63.848400000000005</v>
      </c>
    </row>
    <row r="763" spans="1:9" x14ac:dyDescent="0.35">
      <c r="A763" t="s">
        <v>1149</v>
      </c>
      <c r="B763" t="s">
        <v>18335</v>
      </c>
      <c r="C763">
        <v>1</v>
      </c>
      <c r="E763">
        <v>1</v>
      </c>
      <c r="F763" t="s">
        <v>1150</v>
      </c>
      <c r="G763">
        <v>2</v>
      </c>
      <c r="H763" s="2">
        <v>15.917000000000002</v>
      </c>
      <c r="I763" s="2">
        <f t="shared" si="11"/>
        <v>31.834000000000003</v>
      </c>
    </row>
    <row r="764" spans="1:9" x14ac:dyDescent="0.35">
      <c r="A764" t="s">
        <v>1151</v>
      </c>
      <c r="B764" t="s">
        <v>18336</v>
      </c>
      <c r="C764">
        <v>0</v>
      </c>
      <c r="E764">
        <v>2</v>
      </c>
      <c r="F764" t="s">
        <v>1152</v>
      </c>
      <c r="G764">
        <v>2</v>
      </c>
      <c r="H764" s="2">
        <v>10.384</v>
      </c>
      <c r="I764" s="2">
        <f t="shared" si="11"/>
        <v>20.768000000000001</v>
      </c>
    </row>
    <row r="765" spans="1:9" x14ac:dyDescent="0.35">
      <c r="A765" t="s">
        <v>1153</v>
      </c>
      <c r="B765" t="s">
        <v>18337</v>
      </c>
      <c r="C765">
        <v>5627</v>
      </c>
      <c r="E765">
        <v>4191</v>
      </c>
      <c r="G765">
        <v>9818</v>
      </c>
      <c r="H765" s="2">
        <v>3.0800000000000004E-2</v>
      </c>
      <c r="I765" s="2">
        <f t="shared" si="11"/>
        <v>302.39440000000002</v>
      </c>
    </row>
    <row r="766" spans="1:9" x14ac:dyDescent="0.35">
      <c r="A766" t="s">
        <v>1154</v>
      </c>
      <c r="B766" t="s">
        <v>18338</v>
      </c>
      <c r="C766">
        <v>0</v>
      </c>
      <c r="E766">
        <v>2</v>
      </c>
      <c r="F766" t="s">
        <v>1110</v>
      </c>
      <c r="G766">
        <v>2</v>
      </c>
      <c r="H766" s="2">
        <v>0</v>
      </c>
      <c r="I766" s="2">
        <f t="shared" si="11"/>
        <v>0</v>
      </c>
    </row>
    <row r="767" spans="1:9" x14ac:dyDescent="0.35">
      <c r="A767" t="s">
        <v>1155</v>
      </c>
      <c r="B767" t="s">
        <v>18339</v>
      </c>
      <c r="C767">
        <v>0</v>
      </c>
      <c r="E767">
        <v>3</v>
      </c>
      <c r="F767" t="s">
        <v>1110</v>
      </c>
      <c r="G767">
        <v>3</v>
      </c>
      <c r="H767" s="2">
        <v>6.6000000000000003E-2</v>
      </c>
      <c r="I767" s="2">
        <f t="shared" si="11"/>
        <v>0.19800000000000001</v>
      </c>
    </row>
    <row r="768" spans="1:9" x14ac:dyDescent="0.35">
      <c r="A768" t="s">
        <v>1156</v>
      </c>
      <c r="B768" t="s">
        <v>18340</v>
      </c>
      <c r="C768">
        <v>103</v>
      </c>
      <c r="E768">
        <v>1</v>
      </c>
      <c r="F768" t="s">
        <v>1110</v>
      </c>
      <c r="G768">
        <v>104</v>
      </c>
      <c r="H768" s="2">
        <v>6.8200000000000011E-2</v>
      </c>
      <c r="I768" s="2">
        <f t="shared" si="11"/>
        <v>7.0928000000000013</v>
      </c>
    </row>
    <row r="769" spans="1:9" x14ac:dyDescent="0.35">
      <c r="A769" t="s">
        <v>1157</v>
      </c>
      <c r="B769" t="s">
        <v>18341</v>
      </c>
      <c r="C769">
        <v>2</v>
      </c>
      <c r="E769">
        <v>0</v>
      </c>
      <c r="F769" t="s">
        <v>1110</v>
      </c>
      <c r="G769">
        <v>2</v>
      </c>
      <c r="H769" s="2">
        <v>6.7100000000000007E-2</v>
      </c>
      <c r="I769" s="2">
        <f t="shared" si="11"/>
        <v>0.13420000000000001</v>
      </c>
    </row>
    <row r="770" spans="1:9" x14ac:dyDescent="0.35">
      <c r="A770" t="s">
        <v>1158</v>
      </c>
      <c r="B770" t="s">
        <v>18342</v>
      </c>
      <c r="C770">
        <v>0</v>
      </c>
      <c r="E770">
        <v>1</v>
      </c>
      <c r="F770" t="s">
        <v>1110</v>
      </c>
      <c r="G770">
        <v>1</v>
      </c>
      <c r="H770" s="2">
        <v>0.12210000000000001</v>
      </c>
      <c r="I770" s="2">
        <f t="shared" ref="I770:I833" si="12">G770*H770</f>
        <v>0.12210000000000001</v>
      </c>
    </row>
    <row r="771" spans="1:9" x14ac:dyDescent="0.35">
      <c r="A771" t="s">
        <v>1159</v>
      </c>
      <c r="B771" t="s">
        <v>18343</v>
      </c>
      <c r="C771">
        <v>2</v>
      </c>
      <c r="E771">
        <v>43</v>
      </c>
      <c r="F771" t="s">
        <v>1160</v>
      </c>
      <c r="G771">
        <v>45</v>
      </c>
      <c r="H771" s="2">
        <v>42.2532</v>
      </c>
      <c r="I771" s="2">
        <f t="shared" si="12"/>
        <v>1901.394</v>
      </c>
    </row>
    <row r="772" spans="1:9" x14ac:dyDescent="0.35">
      <c r="A772" t="s">
        <v>1161</v>
      </c>
      <c r="B772" t="s">
        <v>18344</v>
      </c>
      <c r="C772">
        <v>2</v>
      </c>
      <c r="E772">
        <v>34</v>
      </c>
      <c r="F772" t="s">
        <v>1160</v>
      </c>
      <c r="G772">
        <v>36</v>
      </c>
      <c r="H772" s="2">
        <v>0.27390000000000003</v>
      </c>
      <c r="I772" s="2">
        <f t="shared" si="12"/>
        <v>9.8604000000000021</v>
      </c>
    </row>
    <row r="773" spans="1:9" x14ac:dyDescent="0.35">
      <c r="A773" t="s">
        <v>1162</v>
      </c>
      <c r="B773" t="s">
        <v>18345</v>
      </c>
      <c r="C773">
        <v>0</v>
      </c>
      <c r="E773">
        <v>14</v>
      </c>
      <c r="F773" t="s">
        <v>1160</v>
      </c>
      <c r="G773">
        <v>14</v>
      </c>
      <c r="H773" s="2">
        <v>39.1006</v>
      </c>
      <c r="I773" s="2">
        <f t="shared" si="12"/>
        <v>547.40840000000003</v>
      </c>
    </row>
    <row r="774" spans="1:9" x14ac:dyDescent="0.35">
      <c r="A774" t="s">
        <v>1163</v>
      </c>
      <c r="B774" t="s">
        <v>18346</v>
      </c>
      <c r="C774">
        <v>3</v>
      </c>
      <c r="E774">
        <v>18</v>
      </c>
      <c r="F774" t="s">
        <v>1164</v>
      </c>
      <c r="G774">
        <v>21</v>
      </c>
      <c r="H774" s="2">
        <v>60.500000000000007</v>
      </c>
      <c r="I774" s="2">
        <f t="shared" si="12"/>
        <v>1270.5000000000002</v>
      </c>
    </row>
    <row r="775" spans="1:9" x14ac:dyDescent="0.35">
      <c r="A775" t="s">
        <v>1165</v>
      </c>
      <c r="B775" t="s">
        <v>18347</v>
      </c>
      <c r="C775">
        <v>1</v>
      </c>
      <c r="E775">
        <v>32</v>
      </c>
      <c r="F775" t="s">
        <v>1164</v>
      </c>
      <c r="G775">
        <v>33</v>
      </c>
      <c r="H775" s="2">
        <v>0.3916</v>
      </c>
      <c r="I775" s="2">
        <f t="shared" si="12"/>
        <v>12.922800000000001</v>
      </c>
    </row>
    <row r="776" spans="1:9" x14ac:dyDescent="0.35">
      <c r="A776" t="s">
        <v>1166</v>
      </c>
      <c r="B776" t="s">
        <v>18348</v>
      </c>
      <c r="C776">
        <v>2</v>
      </c>
      <c r="E776">
        <v>19</v>
      </c>
      <c r="F776" t="s">
        <v>1164</v>
      </c>
      <c r="G776">
        <v>21</v>
      </c>
      <c r="H776" s="2">
        <v>62.661500000000011</v>
      </c>
      <c r="I776" s="2">
        <f t="shared" si="12"/>
        <v>1315.8915000000002</v>
      </c>
    </row>
    <row r="777" spans="1:9" x14ac:dyDescent="0.35">
      <c r="A777" t="s">
        <v>1167</v>
      </c>
      <c r="B777" t="s">
        <v>18349</v>
      </c>
      <c r="C777">
        <v>0</v>
      </c>
      <c r="E777">
        <v>0</v>
      </c>
      <c r="F777" t="s">
        <v>1168</v>
      </c>
      <c r="G777">
        <v>0</v>
      </c>
      <c r="H777" s="2">
        <v>0</v>
      </c>
      <c r="I777" s="2">
        <f t="shared" si="12"/>
        <v>0</v>
      </c>
    </row>
    <row r="778" spans="1:9" x14ac:dyDescent="0.35">
      <c r="A778" t="s">
        <v>1169</v>
      </c>
      <c r="B778" t="s">
        <v>18350</v>
      </c>
      <c r="C778">
        <v>0</v>
      </c>
      <c r="E778">
        <v>0</v>
      </c>
      <c r="G778">
        <v>0</v>
      </c>
      <c r="H778" s="2">
        <v>0</v>
      </c>
      <c r="I778" s="2">
        <f t="shared" si="12"/>
        <v>0</v>
      </c>
    </row>
    <row r="779" spans="1:9" x14ac:dyDescent="0.35">
      <c r="A779" t="s">
        <v>1170</v>
      </c>
      <c r="B779" t="s">
        <v>18351</v>
      </c>
      <c r="C779">
        <v>1</v>
      </c>
      <c r="E779">
        <v>11</v>
      </c>
      <c r="F779" t="s">
        <v>1171</v>
      </c>
      <c r="G779">
        <v>12</v>
      </c>
      <c r="H779" s="2">
        <v>0.27610000000000001</v>
      </c>
      <c r="I779" s="2">
        <f t="shared" si="12"/>
        <v>3.3132000000000001</v>
      </c>
    </row>
    <row r="780" spans="1:9" x14ac:dyDescent="0.35">
      <c r="A780" t="s">
        <v>1172</v>
      </c>
      <c r="B780" t="s">
        <v>18352</v>
      </c>
      <c r="C780">
        <v>5</v>
      </c>
      <c r="E780">
        <v>45</v>
      </c>
      <c r="F780" t="s">
        <v>1171</v>
      </c>
      <c r="G780">
        <v>50</v>
      </c>
      <c r="H780" s="2">
        <v>16.502200000000002</v>
      </c>
      <c r="I780" s="2">
        <f t="shared" si="12"/>
        <v>825.11000000000013</v>
      </c>
    </row>
    <row r="781" spans="1:9" x14ac:dyDescent="0.35">
      <c r="A781" t="s">
        <v>1173</v>
      </c>
      <c r="B781" t="s">
        <v>18353</v>
      </c>
      <c r="C781">
        <v>0</v>
      </c>
      <c r="E781">
        <v>7</v>
      </c>
      <c r="F781" t="s">
        <v>1174</v>
      </c>
      <c r="G781">
        <v>7</v>
      </c>
      <c r="H781" s="2">
        <v>71.5</v>
      </c>
      <c r="I781" s="2">
        <f t="shared" si="12"/>
        <v>500.5</v>
      </c>
    </row>
    <row r="782" spans="1:9" x14ac:dyDescent="0.35">
      <c r="A782" t="s">
        <v>1175</v>
      </c>
      <c r="B782" t="s">
        <v>18354</v>
      </c>
      <c r="C782">
        <v>0</v>
      </c>
      <c r="E782">
        <v>0</v>
      </c>
      <c r="G782">
        <v>0</v>
      </c>
      <c r="H782" s="2">
        <v>0</v>
      </c>
      <c r="I782" s="2">
        <f t="shared" si="12"/>
        <v>0</v>
      </c>
    </row>
    <row r="783" spans="1:9" x14ac:dyDescent="0.35">
      <c r="A783" t="s">
        <v>1176</v>
      </c>
      <c r="B783" t="s">
        <v>18355</v>
      </c>
      <c r="C783">
        <v>3</v>
      </c>
      <c r="E783">
        <v>36</v>
      </c>
      <c r="F783" t="s">
        <v>1171</v>
      </c>
      <c r="G783">
        <v>39</v>
      </c>
      <c r="H783" s="2">
        <v>0.3982</v>
      </c>
      <c r="I783" s="2">
        <f t="shared" si="12"/>
        <v>15.5298</v>
      </c>
    </row>
    <row r="784" spans="1:9" x14ac:dyDescent="0.35">
      <c r="A784" t="s">
        <v>1177</v>
      </c>
      <c r="B784" t="s">
        <v>18356</v>
      </c>
      <c r="C784">
        <v>2</v>
      </c>
      <c r="E784">
        <v>16</v>
      </c>
      <c r="F784" t="s">
        <v>1171</v>
      </c>
      <c r="G784">
        <v>18</v>
      </c>
      <c r="H784" s="2">
        <v>33.523600000000002</v>
      </c>
      <c r="I784" s="2">
        <f t="shared" si="12"/>
        <v>603.4248</v>
      </c>
    </row>
    <row r="785" spans="1:9" x14ac:dyDescent="0.35">
      <c r="A785" t="s">
        <v>1178</v>
      </c>
      <c r="B785" t="s">
        <v>18357</v>
      </c>
      <c r="C785">
        <v>1</v>
      </c>
      <c r="E785">
        <v>8</v>
      </c>
      <c r="F785" t="s">
        <v>1179</v>
      </c>
      <c r="G785">
        <v>9</v>
      </c>
      <c r="H785" s="2">
        <v>0.83490000000000009</v>
      </c>
      <c r="I785" s="2">
        <f t="shared" si="12"/>
        <v>7.5141000000000009</v>
      </c>
    </row>
    <row r="786" spans="1:9" x14ac:dyDescent="0.35">
      <c r="A786" t="s">
        <v>1180</v>
      </c>
      <c r="B786" t="s">
        <v>18358</v>
      </c>
      <c r="C786">
        <v>0</v>
      </c>
      <c r="E786">
        <v>0</v>
      </c>
      <c r="G786">
        <v>0</v>
      </c>
      <c r="H786" s="2">
        <v>0</v>
      </c>
      <c r="I786" s="2">
        <f t="shared" si="12"/>
        <v>0</v>
      </c>
    </row>
    <row r="787" spans="1:9" x14ac:dyDescent="0.35">
      <c r="A787" t="s">
        <v>1181</v>
      </c>
      <c r="B787" t="s">
        <v>18359</v>
      </c>
      <c r="C787">
        <v>0</v>
      </c>
      <c r="E787">
        <v>0</v>
      </c>
      <c r="G787">
        <v>0</v>
      </c>
      <c r="H787" s="2">
        <v>0</v>
      </c>
      <c r="I787" s="2">
        <f t="shared" si="12"/>
        <v>0</v>
      </c>
    </row>
    <row r="788" spans="1:9" x14ac:dyDescent="0.35">
      <c r="A788" t="s">
        <v>1182</v>
      </c>
      <c r="B788" t="s">
        <v>18360</v>
      </c>
      <c r="C788">
        <v>0</v>
      </c>
      <c r="E788">
        <v>1</v>
      </c>
      <c r="F788" t="s">
        <v>1179</v>
      </c>
      <c r="G788">
        <v>1</v>
      </c>
      <c r="H788" s="2">
        <v>79.343000000000004</v>
      </c>
      <c r="I788" s="2">
        <f t="shared" si="12"/>
        <v>79.343000000000004</v>
      </c>
    </row>
    <row r="789" spans="1:9" x14ac:dyDescent="0.35">
      <c r="A789" t="s">
        <v>1183</v>
      </c>
      <c r="B789" t="s">
        <v>18361</v>
      </c>
      <c r="C789">
        <v>0</v>
      </c>
      <c r="E789">
        <v>4</v>
      </c>
      <c r="G789">
        <v>4</v>
      </c>
      <c r="H789" s="2">
        <v>126.50000000000001</v>
      </c>
      <c r="I789" s="2">
        <f t="shared" si="12"/>
        <v>506.00000000000006</v>
      </c>
    </row>
    <row r="790" spans="1:9" x14ac:dyDescent="0.35">
      <c r="A790" t="s">
        <v>1184</v>
      </c>
      <c r="B790" t="s">
        <v>18362</v>
      </c>
      <c r="C790">
        <v>0</v>
      </c>
      <c r="E790">
        <v>1</v>
      </c>
      <c r="G790">
        <v>1</v>
      </c>
      <c r="H790" s="2">
        <v>77.550000000000011</v>
      </c>
      <c r="I790" s="2">
        <f t="shared" si="12"/>
        <v>77.550000000000011</v>
      </c>
    </row>
    <row r="791" spans="1:9" x14ac:dyDescent="0.35">
      <c r="A791" t="s">
        <v>1185</v>
      </c>
      <c r="B791" t="s">
        <v>18363</v>
      </c>
      <c r="C791">
        <v>0</v>
      </c>
      <c r="E791">
        <v>0</v>
      </c>
      <c r="F791" t="s">
        <v>1179</v>
      </c>
      <c r="G791">
        <v>0</v>
      </c>
      <c r="H791" s="2">
        <v>0</v>
      </c>
      <c r="I791" s="2">
        <f t="shared" si="12"/>
        <v>0</v>
      </c>
    </row>
    <row r="792" spans="1:9" x14ac:dyDescent="0.35">
      <c r="A792" t="s">
        <v>1186</v>
      </c>
      <c r="B792" t="s">
        <v>18364</v>
      </c>
      <c r="C792">
        <v>0</v>
      </c>
      <c r="E792">
        <v>0</v>
      </c>
      <c r="G792">
        <v>0</v>
      </c>
      <c r="H792" s="2">
        <v>0</v>
      </c>
      <c r="I792" s="2">
        <f t="shared" si="12"/>
        <v>0</v>
      </c>
    </row>
    <row r="793" spans="1:9" x14ac:dyDescent="0.35">
      <c r="A793" t="s">
        <v>1187</v>
      </c>
      <c r="B793" t="s">
        <v>18365</v>
      </c>
      <c r="C793">
        <v>0</v>
      </c>
      <c r="E793">
        <v>0</v>
      </c>
      <c r="G793">
        <v>0</v>
      </c>
      <c r="H793" s="2">
        <v>0</v>
      </c>
      <c r="I793" s="2">
        <f t="shared" si="12"/>
        <v>0</v>
      </c>
    </row>
    <row r="794" spans="1:9" x14ac:dyDescent="0.35">
      <c r="A794" t="s">
        <v>1188</v>
      </c>
      <c r="B794" t="s">
        <v>18366</v>
      </c>
      <c r="C794">
        <v>0</v>
      </c>
      <c r="E794">
        <v>0</v>
      </c>
      <c r="G794">
        <v>0</v>
      </c>
      <c r="H794" s="2">
        <v>0</v>
      </c>
      <c r="I794" s="2">
        <f t="shared" si="12"/>
        <v>0</v>
      </c>
    </row>
    <row r="795" spans="1:9" x14ac:dyDescent="0.35">
      <c r="A795" t="s">
        <v>1189</v>
      </c>
      <c r="B795" t="s">
        <v>18367</v>
      </c>
      <c r="C795">
        <v>0</v>
      </c>
      <c r="E795">
        <v>2</v>
      </c>
      <c r="F795" t="s">
        <v>1190</v>
      </c>
      <c r="G795">
        <v>2</v>
      </c>
      <c r="H795" s="2">
        <v>0.50930000000000009</v>
      </c>
      <c r="I795" s="2">
        <f t="shared" si="12"/>
        <v>1.0186000000000002</v>
      </c>
    </row>
    <row r="796" spans="1:9" x14ac:dyDescent="0.35">
      <c r="A796" t="s">
        <v>1191</v>
      </c>
      <c r="B796" t="s">
        <v>18368</v>
      </c>
      <c r="C796">
        <v>0</v>
      </c>
      <c r="E796">
        <v>2</v>
      </c>
      <c r="F796" t="s">
        <v>1190</v>
      </c>
      <c r="G796">
        <v>2</v>
      </c>
      <c r="H796" s="2">
        <v>0.81180000000000008</v>
      </c>
      <c r="I796" s="2">
        <f t="shared" si="12"/>
        <v>1.6236000000000002</v>
      </c>
    </row>
    <row r="797" spans="1:9" x14ac:dyDescent="0.35">
      <c r="A797" t="s">
        <v>1192</v>
      </c>
      <c r="B797" t="s">
        <v>18369</v>
      </c>
      <c r="C797">
        <v>0</v>
      </c>
      <c r="E797">
        <v>2</v>
      </c>
      <c r="F797" t="s">
        <v>1190</v>
      </c>
      <c r="G797">
        <v>2</v>
      </c>
      <c r="H797" s="2">
        <v>77.557700000000011</v>
      </c>
      <c r="I797" s="2">
        <f t="shared" si="12"/>
        <v>155.11540000000002</v>
      </c>
    </row>
    <row r="798" spans="1:9" x14ac:dyDescent="0.35">
      <c r="A798" t="s">
        <v>1193</v>
      </c>
      <c r="B798" t="s">
        <v>18370</v>
      </c>
      <c r="C798">
        <v>0</v>
      </c>
      <c r="E798">
        <v>2</v>
      </c>
      <c r="F798" t="s">
        <v>1190</v>
      </c>
      <c r="G798">
        <v>2</v>
      </c>
      <c r="H798" s="2">
        <v>118.20270000000001</v>
      </c>
      <c r="I798" s="2">
        <f t="shared" si="12"/>
        <v>236.40540000000001</v>
      </c>
    </row>
    <row r="799" spans="1:9" x14ac:dyDescent="0.35">
      <c r="A799" t="s">
        <v>1194</v>
      </c>
      <c r="B799" t="s">
        <v>18371</v>
      </c>
      <c r="C799">
        <v>0</v>
      </c>
      <c r="E799">
        <v>0</v>
      </c>
      <c r="G799">
        <v>0</v>
      </c>
      <c r="H799" s="2">
        <v>0</v>
      </c>
      <c r="I799" s="2">
        <f t="shared" si="12"/>
        <v>0</v>
      </c>
    </row>
    <row r="800" spans="1:9" x14ac:dyDescent="0.35">
      <c r="A800" t="s">
        <v>1195</v>
      </c>
      <c r="B800" t="s">
        <v>18372</v>
      </c>
      <c r="C800">
        <v>0</v>
      </c>
      <c r="E800">
        <v>0</v>
      </c>
      <c r="G800">
        <v>0</v>
      </c>
      <c r="H800" s="2">
        <v>0</v>
      </c>
      <c r="I800" s="2">
        <f t="shared" si="12"/>
        <v>0</v>
      </c>
    </row>
    <row r="801" spans="1:9" x14ac:dyDescent="0.35">
      <c r="A801" t="s">
        <v>1196</v>
      </c>
      <c r="B801" t="s">
        <v>18373</v>
      </c>
      <c r="C801">
        <v>3</v>
      </c>
      <c r="E801">
        <v>6</v>
      </c>
      <c r="F801" t="s">
        <v>1179</v>
      </c>
      <c r="G801">
        <v>9</v>
      </c>
      <c r="H801" s="2">
        <v>25.227400000000003</v>
      </c>
      <c r="I801" s="2">
        <f t="shared" si="12"/>
        <v>227.04660000000001</v>
      </c>
    </row>
    <row r="802" spans="1:9" x14ac:dyDescent="0.35">
      <c r="A802" t="s">
        <v>1197</v>
      </c>
      <c r="B802" t="s">
        <v>18374</v>
      </c>
      <c r="C802">
        <v>0</v>
      </c>
      <c r="E802">
        <v>0</v>
      </c>
      <c r="F802" t="s">
        <v>1171</v>
      </c>
      <c r="G802">
        <v>0</v>
      </c>
      <c r="H802" s="2">
        <v>0</v>
      </c>
      <c r="I802" s="2">
        <f t="shared" si="12"/>
        <v>0</v>
      </c>
    </row>
    <row r="803" spans="1:9" x14ac:dyDescent="0.35">
      <c r="A803" t="s">
        <v>1198</v>
      </c>
      <c r="B803" t="s">
        <v>18375</v>
      </c>
      <c r="C803">
        <v>2</v>
      </c>
      <c r="E803">
        <v>35</v>
      </c>
      <c r="F803" t="s">
        <v>1179</v>
      </c>
      <c r="G803">
        <v>37</v>
      </c>
      <c r="H803" s="2">
        <v>26.495700000000003</v>
      </c>
      <c r="I803" s="2">
        <f t="shared" si="12"/>
        <v>980.34090000000015</v>
      </c>
    </row>
    <row r="804" spans="1:9" x14ac:dyDescent="0.35">
      <c r="A804" t="s">
        <v>1199</v>
      </c>
      <c r="B804" t="s">
        <v>18376</v>
      </c>
      <c r="C804">
        <v>2</v>
      </c>
      <c r="E804">
        <v>19</v>
      </c>
      <c r="F804" t="s">
        <v>1179</v>
      </c>
      <c r="G804">
        <v>21</v>
      </c>
      <c r="H804" s="2">
        <v>25.303300000000004</v>
      </c>
      <c r="I804" s="2">
        <f t="shared" si="12"/>
        <v>531.36930000000007</v>
      </c>
    </row>
    <row r="805" spans="1:9" x14ac:dyDescent="0.35">
      <c r="A805" t="s">
        <v>1200</v>
      </c>
      <c r="B805" t="s">
        <v>18377</v>
      </c>
      <c r="C805">
        <v>0</v>
      </c>
      <c r="E805">
        <v>7</v>
      </c>
      <c r="F805" t="s">
        <v>1190</v>
      </c>
      <c r="G805">
        <v>7</v>
      </c>
      <c r="H805" s="2">
        <v>0.58300000000000007</v>
      </c>
      <c r="I805" s="2">
        <f t="shared" si="12"/>
        <v>4.0810000000000004</v>
      </c>
    </row>
    <row r="806" spans="1:9" x14ac:dyDescent="0.35">
      <c r="A806" t="s">
        <v>1201</v>
      </c>
      <c r="B806" t="s">
        <v>18378</v>
      </c>
      <c r="C806">
        <v>2</v>
      </c>
      <c r="E806">
        <v>14</v>
      </c>
      <c r="F806" t="s">
        <v>1190</v>
      </c>
      <c r="G806">
        <v>16</v>
      </c>
      <c r="H806" s="2">
        <v>0.56100000000000005</v>
      </c>
      <c r="I806" s="2">
        <f t="shared" si="12"/>
        <v>8.9760000000000009</v>
      </c>
    </row>
    <row r="807" spans="1:9" x14ac:dyDescent="0.35">
      <c r="A807" t="s">
        <v>1202</v>
      </c>
      <c r="B807" t="s">
        <v>18379</v>
      </c>
      <c r="C807">
        <v>4</v>
      </c>
      <c r="E807">
        <v>20</v>
      </c>
      <c r="F807" t="s">
        <v>1190</v>
      </c>
      <c r="G807">
        <v>24</v>
      </c>
      <c r="H807" s="2">
        <v>0.33330000000000004</v>
      </c>
      <c r="I807" s="2">
        <f t="shared" si="12"/>
        <v>7.999200000000001</v>
      </c>
    </row>
    <row r="808" spans="1:9" x14ac:dyDescent="0.35">
      <c r="A808" t="s">
        <v>1203</v>
      </c>
      <c r="B808" t="s">
        <v>18380</v>
      </c>
      <c r="C808">
        <v>2</v>
      </c>
      <c r="E808">
        <v>9</v>
      </c>
      <c r="F808" t="s">
        <v>1107</v>
      </c>
      <c r="G808">
        <v>11</v>
      </c>
      <c r="H808" s="2">
        <v>7.9200000000000007E-2</v>
      </c>
      <c r="I808" s="2">
        <f t="shared" si="12"/>
        <v>0.87120000000000009</v>
      </c>
    </row>
    <row r="809" spans="1:9" x14ac:dyDescent="0.35">
      <c r="A809" t="s">
        <v>1204</v>
      </c>
      <c r="B809" t="s">
        <v>18381</v>
      </c>
      <c r="C809">
        <v>2</v>
      </c>
      <c r="E809">
        <v>1</v>
      </c>
      <c r="F809" t="s">
        <v>1107</v>
      </c>
      <c r="G809">
        <v>3</v>
      </c>
      <c r="H809" s="2">
        <v>9.6799999999999997E-2</v>
      </c>
      <c r="I809" s="2">
        <f t="shared" si="12"/>
        <v>0.29039999999999999</v>
      </c>
    </row>
    <row r="810" spans="1:9" x14ac:dyDescent="0.35">
      <c r="A810" t="s">
        <v>1205</v>
      </c>
      <c r="B810" t="s">
        <v>18382</v>
      </c>
      <c r="C810">
        <v>2</v>
      </c>
      <c r="E810">
        <v>6</v>
      </c>
      <c r="F810" t="s">
        <v>1107</v>
      </c>
      <c r="G810">
        <v>8</v>
      </c>
      <c r="H810" s="2">
        <v>7.6571000000000007</v>
      </c>
      <c r="I810" s="2">
        <f t="shared" si="12"/>
        <v>61.256800000000005</v>
      </c>
    </row>
    <row r="811" spans="1:9" x14ac:dyDescent="0.35">
      <c r="A811" t="s">
        <v>1206</v>
      </c>
      <c r="B811" t="s">
        <v>18383</v>
      </c>
      <c r="C811">
        <v>1</v>
      </c>
      <c r="E811">
        <v>8</v>
      </c>
      <c r="F811" t="s">
        <v>1107</v>
      </c>
      <c r="G811">
        <v>9</v>
      </c>
      <c r="H811" s="2">
        <v>9.4974000000000007</v>
      </c>
      <c r="I811" s="2">
        <f t="shared" si="12"/>
        <v>85.476600000000005</v>
      </c>
    </row>
    <row r="812" spans="1:9" x14ac:dyDescent="0.35">
      <c r="A812" t="s">
        <v>1207</v>
      </c>
      <c r="B812" t="s">
        <v>18384</v>
      </c>
      <c r="C812">
        <v>3</v>
      </c>
      <c r="E812">
        <v>14</v>
      </c>
      <c r="F812" t="s">
        <v>1107</v>
      </c>
      <c r="G812">
        <v>17</v>
      </c>
      <c r="H812" s="2">
        <v>11.690800000000001</v>
      </c>
      <c r="I812" s="2">
        <f t="shared" si="12"/>
        <v>198.74360000000001</v>
      </c>
    </row>
    <row r="813" spans="1:9" x14ac:dyDescent="0.35">
      <c r="A813" t="s">
        <v>1208</v>
      </c>
      <c r="B813" t="s">
        <v>18385</v>
      </c>
      <c r="C813">
        <v>1</v>
      </c>
      <c r="E813">
        <v>10</v>
      </c>
      <c r="F813" t="s">
        <v>1107</v>
      </c>
      <c r="G813">
        <v>11</v>
      </c>
      <c r="H813" s="2">
        <v>6.9069000000000003</v>
      </c>
      <c r="I813" s="2">
        <f t="shared" si="12"/>
        <v>75.975899999999996</v>
      </c>
    </row>
    <row r="814" spans="1:9" x14ac:dyDescent="0.35">
      <c r="A814" t="s">
        <v>1209</v>
      </c>
      <c r="B814" t="s">
        <v>18386</v>
      </c>
      <c r="C814">
        <v>0</v>
      </c>
      <c r="E814">
        <v>0</v>
      </c>
      <c r="G814">
        <v>0</v>
      </c>
      <c r="H814" s="2">
        <v>0</v>
      </c>
      <c r="I814" s="2">
        <f t="shared" si="12"/>
        <v>0</v>
      </c>
    </row>
    <row r="815" spans="1:9" x14ac:dyDescent="0.35">
      <c r="A815" t="s">
        <v>1210</v>
      </c>
      <c r="B815" t="s">
        <v>18387</v>
      </c>
      <c r="C815">
        <v>0</v>
      </c>
      <c r="E815">
        <v>0</v>
      </c>
      <c r="F815" t="s">
        <v>1211</v>
      </c>
      <c r="G815">
        <v>0</v>
      </c>
      <c r="H815" s="2">
        <v>0</v>
      </c>
      <c r="I815" s="2">
        <f t="shared" si="12"/>
        <v>0</v>
      </c>
    </row>
    <row r="816" spans="1:9" x14ac:dyDescent="0.35">
      <c r="A816" t="s">
        <v>1212</v>
      </c>
      <c r="B816" t="s">
        <v>18388</v>
      </c>
      <c r="C816">
        <v>7</v>
      </c>
      <c r="E816">
        <v>4518</v>
      </c>
      <c r="F816" t="s">
        <v>646</v>
      </c>
      <c r="G816">
        <v>4525</v>
      </c>
      <c r="H816" s="2">
        <v>1.3266</v>
      </c>
      <c r="I816" s="2">
        <f t="shared" si="12"/>
        <v>6002.8649999999998</v>
      </c>
    </row>
    <row r="817" spans="1:9" x14ac:dyDescent="0.35">
      <c r="A817" t="s">
        <v>1213</v>
      </c>
      <c r="B817" t="s">
        <v>18389</v>
      </c>
      <c r="C817">
        <v>10</v>
      </c>
      <c r="E817">
        <v>16</v>
      </c>
      <c r="F817" t="s">
        <v>1110</v>
      </c>
      <c r="G817">
        <v>26</v>
      </c>
      <c r="H817" s="2">
        <v>4.4000000000000004E-2</v>
      </c>
      <c r="I817" s="2">
        <f t="shared" si="12"/>
        <v>1.1440000000000001</v>
      </c>
    </row>
    <row r="818" spans="1:9" x14ac:dyDescent="0.35">
      <c r="A818" t="s">
        <v>1214</v>
      </c>
      <c r="B818" t="s">
        <v>18390</v>
      </c>
      <c r="C818">
        <v>2</v>
      </c>
      <c r="E818">
        <v>195</v>
      </c>
      <c r="F818" t="s">
        <v>1215</v>
      </c>
      <c r="G818">
        <v>197</v>
      </c>
      <c r="H818" s="2">
        <v>1.4707000000000001</v>
      </c>
      <c r="I818" s="2">
        <f t="shared" si="12"/>
        <v>289.72790000000003</v>
      </c>
    </row>
    <row r="819" spans="1:9" x14ac:dyDescent="0.35">
      <c r="A819" t="s">
        <v>1216</v>
      </c>
      <c r="B819" t="s">
        <v>18391</v>
      </c>
      <c r="C819">
        <v>5</v>
      </c>
      <c r="E819">
        <v>2668</v>
      </c>
      <c r="F819" t="s">
        <v>1217</v>
      </c>
      <c r="G819">
        <v>2673</v>
      </c>
      <c r="H819" s="2">
        <v>2.2187000000000001</v>
      </c>
      <c r="I819" s="2">
        <f t="shared" si="12"/>
        <v>5930.5851000000002</v>
      </c>
    </row>
    <row r="820" spans="1:9" x14ac:dyDescent="0.35">
      <c r="A820" t="s">
        <v>1218</v>
      </c>
      <c r="B820" t="s">
        <v>18392</v>
      </c>
      <c r="C820">
        <v>2</v>
      </c>
      <c r="E820">
        <v>25</v>
      </c>
      <c r="F820" t="s">
        <v>1103</v>
      </c>
      <c r="G820">
        <v>27</v>
      </c>
      <c r="H820" s="2">
        <v>11.121</v>
      </c>
      <c r="I820" s="2">
        <f t="shared" si="12"/>
        <v>300.267</v>
      </c>
    </row>
    <row r="821" spans="1:9" x14ac:dyDescent="0.35">
      <c r="A821" t="s">
        <v>1219</v>
      </c>
      <c r="B821" t="s">
        <v>18393</v>
      </c>
      <c r="C821">
        <v>0</v>
      </c>
      <c r="E821">
        <v>0</v>
      </c>
      <c r="F821" t="s">
        <v>1220</v>
      </c>
      <c r="G821">
        <v>0</v>
      </c>
      <c r="H821" s="2">
        <v>0</v>
      </c>
      <c r="I821" s="2">
        <f t="shared" si="12"/>
        <v>0</v>
      </c>
    </row>
    <row r="822" spans="1:9" x14ac:dyDescent="0.35">
      <c r="A822" t="s">
        <v>1221</v>
      </c>
      <c r="B822" t="s">
        <v>18394</v>
      </c>
      <c r="C822">
        <v>5</v>
      </c>
      <c r="E822">
        <v>11</v>
      </c>
      <c r="F822" t="s">
        <v>1222</v>
      </c>
      <c r="G822">
        <v>16</v>
      </c>
      <c r="H822" s="2">
        <v>6.1853000000000007</v>
      </c>
      <c r="I822" s="2">
        <f t="shared" si="12"/>
        <v>98.964800000000011</v>
      </c>
    </row>
    <row r="823" spans="1:9" x14ac:dyDescent="0.35">
      <c r="A823" t="s">
        <v>1223</v>
      </c>
      <c r="B823" t="s">
        <v>18395</v>
      </c>
      <c r="C823">
        <v>0</v>
      </c>
      <c r="E823">
        <v>0</v>
      </c>
      <c r="F823" t="s">
        <v>1224</v>
      </c>
      <c r="G823">
        <v>0</v>
      </c>
      <c r="H823" s="2">
        <v>0</v>
      </c>
      <c r="I823" s="2">
        <f t="shared" si="12"/>
        <v>0</v>
      </c>
    </row>
    <row r="824" spans="1:9" x14ac:dyDescent="0.35">
      <c r="A824" t="s">
        <v>1225</v>
      </c>
      <c r="B824" t="s">
        <v>18396</v>
      </c>
      <c r="C824">
        <v>2</v>
      </c>
      <c r="E824">
        <v>3</v>
      </c>
      <c r="F824" t="s">
        <v>1226</v>
      </c>
      <c r="G824">
        <v>5</v>
      </c>
      <c r="H824" s="2">
        <v>41.294000000000004</v>
      </c>
      <c r="I824" s="2">
        <f t="shared" si="12"/>
        <v>206.47000000000003</v>
      </c>
    </row>
    <row r="825" spans="1:9" x14ac:dyDescent="0.35">
      <c r="A825" t="s">
        <v>1227</v>
      </c>
      <c r="B825" t="s">
        <v>1228</v>
      </c>
      <c r="C825">
        <v>0</v>
      </c>
      <c r="E825">
        <v>2</v>
      </c>
      <c r="F825" t="s">
        <v>1000</v>
      </c>
      <c r="G825">
        <v>2</v>
      </c>
      <c r="H825" s="2">
        <v>20.354400000000002</v>
      </c>
      <c r="I825" s="2">
        <f t="shared" si="12"/>
        <v>40.708800000000004</v>
      </c>
    </row>
    <row r="826" spans="1:9" x14ac:dyDescent="0.35">
      <c r="A826" t="s">
        <v>1229</v>
      </c>
      <c r="B826" t="s">
        <v>18397</v>
      </c>
      <c r="C826">
        <v>1</v>
      </c>
      <c r="E826">
        <v>5</v>
      </c>
      <c r="F826" t="s">
        <v>1230</v>
      </c>
      <c r="G826">
        <v>6</v>
      </c>
      <c r="H826" s="2">
        <v>37.317500000000003</v>
      </c>
      <c r="I826" s="2">
        <f t="shared" si="12"/>
        <v>223.90500000000003</v>
      </c>
    </row>
    <row r="827" spans="1:9" x14ac:dyDescent="0.35">
      <c r="A827" t="s">
        <v>1231</v>
      </c>
      <c r="B827" t="s">
        <v>1232</v>
      </c>
      <c r="C827">
        <v>79</v>
      </c>
      <c r="E827">
        <v>1</v>
      </c>
      <c r="F827" t="s">
        <v>1000</v>
      </c>
      <c r="G827">
        <v>80</v>
      </c>
      <c r="H827" s="2">
        <v>0.67980000000000007</v>
      </c>
      <c r="I827" s="2">
        <f t="shared" si="12"/>
        <v>54.384000000000007</v>
      </c>
    </row>
    <row r="828" spans="1:9" x14ac:dyDescent="0.35">
      <c r="A828" t="s">
        <v>1233</v>
      </c>
      <c r="B828" t="s">
        <v>18398</v>
      </c>
      <c r="C828">
        <v>0</v>
      </c>
      <c r="E828">
        <v>2</v>
      </c>
      <c r="F828" t="s">
        <v>1230</v>
      </c>
      <c r="G828">
        <v>2</v>
      </c>
      <c r="H828" s="2">
        <v>29.004799999999999</v>
      </c>
      <c r="I828" s="2">
        <f t="shared" si="12"/>
        <v>58.009599999999999</v>
      </c>
    </row>
    <row r="829" spans="1:9" x14ac:dyDescent="0.35">
      <c r="A829" t="s">
        <v>1234</v>
      </c>
      <c r="B829" t="s">
        <v>18399</v>
      </c>
      <c r="C829">
        <v>534</v>
      </c>
      <c r="E829">
        <v>2</v>
      </c>
      <c r="F829" t="s">
        <v>1000</v>
      </c>
      <c r="G829">
        <v>536</v>
      </c>
      <c r="H829" s="2">
        <v>0.27830000000000005</v>
      </c>
      <c r="I829" s="2">
        <f t="shared" si="12"/>
        <v>149.16880000000003</v>
      </c>
    </row>
    <row r="830" spans="1:9" x14ac:dyDescent="0.35">
      <c r="A830" t="s">
        <v>1235</v>
      </c>
      <c r="B830" t="s">
        <v>18400</v>
      </c>
      <c r="C830">
        <v>134</v>
      </c>
      <c r="E830">
        <v>3</v>
      </c>
      <c r="F830" t="s">
        <v>1230</v>
      </c>
      <c r="G830">
        <v>137</v>
      </c>
      <c r="H830" s="2">
        <v>1.6478000000000002</v>
      </c>
      <c r="I830" s="2">
        <f t="shared" si="12"/>
        <v>225.74860000000001</v>
      </c>
    </row>
    <row r="831" spans="1:9" x14ac:dyDescent="0.35">
      <c r="A831" t="s">
        <v>1236</v>
      </c>
      <c r="B831" t="s">
        <v>18401</v>
      </c>
      <c r="C831">
        <v>19</v>
      </c>
      <c r="E831">
        <v>0</v>
      </c>
      <c r="G831">
        <v>19</v>
      </c>
      <c r="H831" s="2">
        <v>0.27830000000000005</v>
      </c>
      <c r="I831" s="2">
        <f t="shared" si="12"/>
        <v>5.287700000000001</v>
      </c>
    </row>
    <row r="832" spans="1:9" x14ac:dyDescent="0.35">
      <c r="A832" t="s">
        <v>1237</v>
      </c>
      <c r="B832" t="s">
        <v>18402</v>
      </c>
      <c r="C832">
        <v>3</v>
      </c>
      <c r="E832">
        <v>0</v>
      </c>
      <c r="G832">
        <v>3</v>
      </c>
      <c r="H832" s="2">
        <v>0.86680000000000013</v>
      </c>
      <c r="I832" s="2">
        <f t="shared" si="12"/>
        <v>2.6004000000000005</v>
      </c>
    </row>
    <row r="833" spans="1:9" x14ac:dyDescent="0.35">
      <c r="A833" t="s">
        <v>1238</v>
      </c>
      <c r="B833" t="s">
        <v>18403</v>
      </c>
      <c r="C833">
        <v>63</v>
      </c>
      <c r="E833">
        <v>0</v>
      </c>
      <c r="G833">
        <v>63</v>
      </c>
      <c r="H833" s="2">
        <v>0.5302</v>
      </c>
      <c r="I833" s="2">
        <f t="shared" si="12"/>
        <v>33.4026</v>
      </c>
    </row>
    <row r="834" spans="1:9" x14ac:dyDescent="0.35">
      <c r="A834" t="s">
        <v>1239</v>
      </c>
      <c r="B834" t="s">
        <v>18404</v>
      </c>
      <c r="C834">
        <v>2</v>
      </c>
      <c r="E834">
        <v>234</v>
      </c>
      <c r="G834">
        <v>236</v>
      </c>
      <c r="H834" s="2">
        <v>0.48180000000000006</v>
      </c>
      <c r="I834" s="2">
        <f t="shared" ref="I834:I897" si="13">G834*H834</f>
        <v>113.70480000000002</v>
      </c>
    </row>
    <row r="835" spans="1:9" x14ac:dyDescent="0.35">
      <c r="A835" t="s">
        <v>1240</v>
      </c>
      <c r="B835" t="s">
        <v>18405</v>
      </c>
      <c r="C835">
        <v>0</v>
      </c>
      <c r="E835">
        <v>26</v>
      </c>
      <c r="F835" t="s">
        <v>1241</v>
      </c>
      <c r="G835">
        <v>26</v>
      </c>
      <c r="H835" s="2">
        <v>0.49610000000000004</v>
      </c>
      <c r="I835" s="2">
        <f t="shared" si="13"/>
        <v>12.898600000000002</v>
      </c>
    </row>
    <row r="836" spans="1:9" x14ac:dyDescent="0.35">
      <c r="A836" t="s">
        <v>1242</v>
      </c>
      <c r="B836" s="9" t="s">
        <v>18406</v>
      </c>
      <c r="C836">
        <v>2</v>
      </c>
      <c r="E836">
        <v>3</v>
      </c>
      <c r="F836" t="s">
        <v>1243</v>
      </c>
      <c r="G836">
        <v>5</v>
      </c>
      <c r="H836" s="2">
        <v>67.72590000000001</v>
      </c>
      <c r="I836" s="2">
        <f t="shared" si="13"/>
        <v>338.62950000000006</v>
      </c>
    </row>
    <row r="837" spans="1:9" x14ac:dyDescent="0.35">
      <c r="A837" t="s">
        <v>1244</v>
      </c>
      <c r="B837" s="9" t="s">
        <v>18407</v>
      </c>
      <c r="C837">
        <v>2</v>
      </c>
      <c r="E837">
        <v>2</v>
      </c>
      <c r="F837" t="s">
        <v>479</v>
      </c>
      <c r="G837">
        <v>4</v>
      </c>
      <c r="H837" s="2">
        <v>9.0002000000000013</v>
      </c>
      <c r="I837" s="2">
        <f t="shared" si="13"/>
        <v>36.000800000000005</v>
      </c>
    </row>
    <row r="838" spans="1:9" x14ac:dyDescent="0.35">
      <c r="A838" t="s">
        <v>1245</v>
      </c>
      <c r="B838" s="9" t="s">
        <v>18408</v>
      </c>
      <c r="C838">
        <v>1</v>
      </c>
      <c r="E838">
        <v>0</v>
      </c>
      <c r="F838" t="s">
        <v>479</v>
      </c>
      <c r="G838">
        <v>1</v>
      </c>
      <c r="H838" s="2">
        <v>36.454000000000001</v>
      </c>
      <c r="I838" s="2">
        <f t="shared" si="13"/>
        <v>36.454000000000001</v>
      </c>
    </row>
    <row r="839" spans="1:9" x14ac:dyDescent="0.35">
      <c r="A839" t="s">
        <v>1246</v>
      </c>
      <c r="B839" s="9" t="s">
        <v>18409</v>
      </c>
      <c r="C839">
        <v>3</v>
      </c>
      <c r="E839">
        <v>18</v>
      </c>
      <c r="F839" t="s">
        <v>1243</v>
      </c>
      <c r="G839">
        <v>21</v>
      </c>
      <c r="H839" s="2">
        <v>14.954500000000001</v>
      </c>
      <c r="I839" s="2">
        <f t="shared" si="13"/>
        <v>314.04450000000003</v>
      </c>
    </row>
    <row r="840" spans="1:9" x14ac:dyDescent="0.35">
      <c r="A840" t="s">
        <v>1247</v>
      </c>
      <c r="B840" s="9" t="s">
        <v>18410</v>
      </c>
      <c r="C840">
        <v>14</v>
      </c>
      <c r="E840">
        <v>554</v>
      </c>
      <c r="F840" t="s">
        <v>1248</v>
      </c>
      <c r="G840">
        <v>568</v>
      </c>
      <c r="H840" s="2">
        <v>2.2836000000000003</v>
      </c>
      <c r="I840" s="2">
        <f t="shared" si="13"/>
        <v>1297.0848000000001</v>
      </c>
    </row>
    <row r="841" spans="1:9" x14ac:dyDescent="0.35">
      <c r="A841" t="s">
        <v>1249</v>
      </c>
      <c r="B841" s="9" t="s">
        <v>18411</v>
      </c>
      <c r="C841">
        <v>16</v>
      </c>
      <c r="E841">
        <v>436</v>
      </c>
      <c r="F841" t="s">
        <v>1250</v>
      </c>
      <c r="G841">
        <v>452</v>
      </c>
      <c r="H841" s="2">
        <v>12.470700000000001</v>
      </c>
      <c r="I841" s="2">
        <f t="shared" si="13"/>
        <v>5636.7564000000002</v>
      </c>
    </row>
    <row r="842" spans="1:9" x14ac:dyDescent="0.35">
      <c r="A842" t="s">
        <v>1251</v>
      </c>
      <c r="B842" s="9" t="s">
        <v>18412</v>
      </c>
      <c r="C842">
        <v>1</v>
      </c>
      <c r="E842">
        <v>112</v>
      </c>
      <c r="F842" t="s">
        <v>1252</v>
      </c>
      <c r="G842">
        <v>113</v>
      </c>
      <c r="H842" s="2">
        <v>0</v>
      </c>
      <c r="I842" s="2">
        <f t="shared" si="13"/>
        <v>0</v>
      </c>
    </row>
    <row r="843" spans="1:9" x14ac:dyDescent="0.35">
      <c r="A843" t="s">
        <v>1253</v>
      </c>
      <c r="B843" s="9" t="s">
        <v>18413</v>
      </c>
      <c r="C843">
        <v>21</v>
      </c>
      <c r="E843">
        <v>1628</v>
      </c>
      <c r="F843" t="s">
        <v>1254</v>
      </c>
      <c r="G843">
        <v>1649</v>
      </c>
      <c r="H843" s="2">
        <v>0.63249999999999995</v>
      </c>
      <c r="I843" s="2">
        <f t="shared" si="13"/>
        <v>1042.9924999999998</v>
      </c>
    </row>
    <row r="844" spans="1:9" x14ac:dyDescent="0.35">
      <c r="A844" t="s">
        <v>1255</v>
      </c>
      <c r="B844" s="9" t="s">
        <v>18414</v>
      </c>
      <c r="C844">
        <v>6</v>
      </c>
      <c r="E844">
        <v>184</v>
      </c>
      <c r="F844" t="s">
        <v>1243</v>
      </c>
      <c r="G844">
        <v>190</v>
      </c>
      <c r="H844" s="2">
        <v>0.82720000000000005</v>
      </c>
      <c r="I844" s="2">
        <f t="shared" si="13"/>
        <v>157.16800000000001</v>
      </c>
    </row>
    <row r="845" spans="1:9" x14ac:dyDescent="0.35">
      <c r="A845" t="s">
        <v>1256</v>
      </c>
      <c r="B845" s="9" t="s">
        <v>18415</v>
      </c>
      <c r="C845">
        <v>59</v>
      </c>
      <c r="E845">
        <v>1607</v>
      </c>
      <c r="F845" t="s">
        <v>1257</v>
      </c>
      <c r="G845">
        <v>1666</v>
      </c>
      <c r="H845" s="2">
        <v>2.2242000000000002</v>
      </c>
      <c r="I845" s="2">
        <f t="shared" si="13"/>
        <v>3705.5172000000002</v>
      </c>
    </row>
    <row r="846" spans="1:9" x14ac:dyDescent="0.35">
      <c r="A846" t="s">
        <v>1258</v>
      </c>
      <c r="B846" s="9" t="s">
        <v>18416</v>
      </c>
      <c r="C846">
        <v>1</v>
      </c>
      <c r="E846">
        <v>0</v>
      </c>
      <c r="G846">
        <v>1</v>
      </c>
      <c r="H846" s="2">
        <v>7.766</v>
      </c>
      <c r="I846" s="2">
        <f t="shared" si="13"/>
        <v>7.766</v>
      </c>
    </row>
    <row r="847" spans="1:9" x14ac:dyDescent="0.35">
      <c r="A847" t="s">
        <v>1259</v>
      </c>
      <c r="B847" s="9" t="s">
        <v>18417</v>
      </c>
      <c r="C847">
        <v>0</v>
      </c>
      <c r="E847">
        <v>1</v>
      </c>
      <c r="G847">
        <v>1</v>
      </c>
      <c r="H847" s="2">
        <v>0</v>
      </c>
      <c r="I847" s="2">
        <f t="shared" si="13"/>
        <v>0</v>
      </c>
    </row>
    <row r="848" spans="1:9" x14ac:dyDescent="0.35">
      <c r="A848" t="s">
        <v>1260</v>
      </c>
      <c r="B848" s="9" t="s">
        <v>18418</v>
      </c>
      <c r="C848">
        <v>0</v>
      </c>
      <c r="E848">
        <v>2</v>
      </c>
      <c r="F848" t="s">
        <v>1261</v>
      </c>
      <c r="G848">
        <v>2</v>
      </c>
      <c r="H848" s="2">
        <v>0</v>
      </c>
      <c r="I848" s="2">
        <f t="shared" si="13"/>
        <v>0</v>
      </c>
    </row>
    <row r="849" spans="1:9" x14ac:dyDescent="0.35">
      <c r="A849" t="s">
        <v>1262</v>
      </c>
      <c r="B849" s="9" t="s">
        <v>18419</v>
      </c>
      <c r="C849">
        <v>0</v>
      </c>
      <c r="E849">
        <v>2</v>
      </c>
      <c r="G849">
        <v>2</v>
      </c>
      <c r="H849" s="2">
        <v>13.145</v>
      </c>
      <c r="I849" s="2">
        <f t="shared" si="13"/>
        <v>26.29</v>
      </c>
    </row>
    <row r="850" spans="1:9" x14ac:dyDescent="0.35">
      <c r="A850" t="s">
        <v>1263</v>
      </c>
      <c r="B850" s="9" t="s">
        <v>18420</v>
      </c>
      <c r="C850">
        <v>1</v>
      </c>
      <c r="E850">
        <v>0</v>
      </c>
      <c r="G850">
        <v>1</v>
      </c>
      <c r="H850" s="2">
        <v>19.492000000000001</v>
      </c>
      <c r="I850" s="2">
        <f t="shared" si="13"/>
        <v>19.492000000000001</v>
      </c>
    </row>
    <row r="851" spans="1:9" x14ac:dyDescent="0.35">
      <c r="A851" t="s">
        <v>1264</v>
      </c>
      <c r="B851" s="9" t="s">
        <v>18421</v>
      </c>
      <c r="C851">
        <v>0</v>
      </c>
      <c r="E851">
        <v>1</v>
      </c>
      <c r="G851">
        <v>1</v>
      </c>
      <c r="H851" s="2">
        <v>8.5359999999999996</v>
      </c>
      <c r="I851" s="2">
        <f t="shared" si="13"/>
        <v>8.5359999999999996</v>
      </c>
    </row>
    <row r="852" spans="1:9" x14ac:dyDescent="0.35">
      <c r="A852" t="s">
        <v>1265</v>
      </c>
      <c r="B852" s="9" t="s">
        <v>18422</v>
      </c>
      <c r="C852">
        <v>3</v>
      </c>
      <c r="E852">
        <v>0</v>
      </c>
      <c r="G852">
        <v>3</v>
      </c>
      <c r="H852" s="2">
        <v>1.1748000000000001</v>
      </c>
      <c r="I852" s="2">
        <f t="shared" si="13"/>
        <v>3.5244</v>
      </c>
    </row>
    <row r="853" spans="1:9" x14ac:dyDescent="0.35">
      <c r="A853" t="s">
        <v>1266</v>
      </c>
      <c r="B853" s="9" t="s">
        <v>18423</v>
      </c>
      <c r="C853">
        <v>0</v>
      </c>
      <c r="E853">
        <v>0</v>
      </c>
      <c r="F853" t="s">
        <v>1267</v>
      </c>
      <c r="G853">
        <v>0</v>
      </c>
      <c r="H853" s="2">
        <v>0</v>
      </c>
      <c r="I853" s="2">
        <f t="shared" si="13"/>
        <v>0</v>
      </c>
    </row>
    <row r="854" spans="1:9" x14ac:dyDescent="0.35">
      <c r="A854" t="s">
        <v>1268</v>
      </c>
      <c r="B854" s="9" t="s">
        <v>18424</v>
      </c>
      <c r="C854">
        <v>0</v>
      </c>
      <c r="E854">
        <v>0</v>
      </c>
      <c r="F854" t="s">
        <v>1267</v>
      </c>
      <c r="G854">
        <v>0</v>
      </c>
      <c r="H854" s="2">
        <v>0</v>
      </c>
      <c r="I854" s="2">
        <f t="shared" si="13"/>
        <v>0</v>
      </c>
    </row>
    <row r="855" spans="1:9" x14ac:dyDescent="0.35">
      <c r="A855" t="s">
        <v>1269</v>
      </c>
      <c r="B855" s="9" t="s">
        <v>18425</v>
      </c>
      <c r="C855">
        <v>0</v>
      </c>
      <c r="E855">
        <v>0</v>
      </c>
      <c r="F855" t="s">
        <v>1267</v>
      </c>
      <c r="G855">
        <v>0</v>
      </c>
      <c r="H855" s="2">
        <v>0</v>
      </c>
      <c r="I855" s="2">
        <f t="shared" si="13"/>
        <v>0</v>
      </c>
    </row>
    <row r="856" spans="1:9" x14ac:dyDescent="0.35">
      <c r="A856" t="s">
        <v>1270</v>
      </c>
      <c r="B856" s="9" t="s">
        <v>18426</v>
      </c>
      <c r="C856">
        <v>0</v>
      </c>
      <c r="E856">
        <v>0</v>
      </c>
      <c r="F856" t="s">
        <v>1267</v>
      </c>
      <c r="G856">
        <v>0</v>
      </c>
      <c r="H856" s="2">
        <v>0</v>
      </c>
      <c r="I856" s="2">
        <f t="shared" si="13"/>
        <v>0</v>
      </c>
    </row>
    <row r="857" spans="1:9" x14ac:dyDescent="0.35">
      <c r="A857" t="s">
        <v>1271</v>
      </c>
      <c r="B857" s="9" t="s">
        <v>18427</v>
      </c>
      <c r="C857">
        <v>0</v>
      </c>
      <c r="E857">
        <v>0</v>
      </c>
      <c r="F857" t="s">
        <v>1267</v>
      </c>
      <c r="G857">
        <v>0</v>
      </c>
      <c r="H857" s="2">
        <v>0</v>
      </c>
      <c r="I857" s="2">
        <f t="shared" si="13"/>
        <v>0</v>
      </c>
    </row>
    <row r="858" spans="1:9" x14ac:dyDescent="0.35">
      <c r="A858" t="s">
        <v>1272</v>
      </c>
      <c r="B858" s="9" t="s">
        <v>18428</v>
      </c>
      <c r="C858">
        <v>0</v>
      </c>
      <c r="E858">
        <v>0</v>
      </c>
      <c r="F858" t="s">
        <v>1267</v>
      </c>
      <c r="G858">
        <v>0</v>
      </c>
      <c r="H858" s="2">
        <v>0</v>
      </c>
      <c r="I858" s="2">
        <f t="shared" si="13"/>
        <v>0</v>
      </c>
    </row>
    <row r="859" spans="1:9" x14ac:dyDescent="0.35">
      <c r="A859" t="s">
        <v>1273</v>
      </c>
      <c r="B859" s="9" t="s">
        <v>1274</v>
      </c>
      <c r="C859">
        <v>0</v>
      </c>
      <c r="E859">
        <v>0</v>
      </c>
      <c r="F859" t="s">
        <v>1267</v>
      </c>
      <c r="G859">
        <v>0</v>
      </c>
      <c r="H859" s="2">
        <v>0</v>
      </c>
      <c r="I859" s="2">
        <f t="shared" si="13"/>
        <v>0</v>
      </c>
    </row>
    <row r="860" spans="1:9" x14ac:dyDescent="0.35">
      <c r="A860" t="s">
        <v>1275</v>
      </c>
      <c r="B860" s="9" t="s">
        <v>1276</v>
      </c>
      <c r="C860">
        <v>0</v>
      </c>
      <c r="E860">
        <v>0</v>
      </c>
      <c r="F860" t="s">
        <v>1267</v>
      </c>
      <c r="G860">
        <v>0</v>
      </c>
      <c r="H860" s="2">
        <v>0</v>
      </c>
      <c r="I860" s="2">
        <f t="shared" si="13"/>
        <v>0</v>
      </c>
    </row>
    <row r="861" spans="1:9" x14ac:dyDescent="0.35">
      <c r="A861" t="s">
        <v>1277</v>
      </c>
      <c r="B861" s="9" t="s">
        <v>18429</v>
      </c>
      <c r="C861">
        <v>0</v>
      </c>
      <c r="E861">
        <v>0</v>
      </c>
      <c r="F861" t="s">
        <v>1267</v>
      </c>
      <c r="G861">
        <v>0</v>
      </c>
      <c r="H861" s="2">
        <v>0</v>
      </c>
      <c r="I861" s="2">
        <f t="shared" si="13"/>
        <v>0</v>
      </c>
    </row>
    <row r="862" spans="1:9" x14ac:dyDescent="0.35">
      <c r="A862" t="s">
        <v>1278</v>
      </c>
      <c r="B862" s="9" t="s">
        <v>18430</v>
      </c>
      <c r="C862">
        <v>0</v>
      </c>
      <c r="E862">
        <v>0</v>
      </c>
      <c r="F862" t="s">
        <v>1267</v>
      </c>
      <c r="G862">
        <v>0</v>
      </c>
      <c r="H862" s="2">
        <v>0</v>
      </c>
      <c r="I862" s="2">
        <f t="shared" si="13"/>
        <v>0</v>
      </c>
    </row>
    <row r="863" spans="1:9" x14ac:dyDescent="0.35">
      <c r="A863" t="s">
        <v>1279</v>
      </c>
      <c r="B863" s="9" t="s">
        <v>18431</v>
      </c>
      <c r="C863">
        <v>0</v>
      </c>
      <c r="E863">
        <v>0</v>
      </c>
      <c r="F863" t="s">
        <v>1267</v>
      </c>
      <c r="G863">
        <v>0</v>
      </c>
      <c r="H863" s="2">
        <v>0</v>
      </c>
      <c r="I863" s="2">
        <f t="shared" si="13"/>
        <v>0</v>
      </c>
    </row>
    <row r="864" spans="1:9" x14ac:dyDescent="0.35">
      <c r="A864" t="s">
        <v>1280</v>
      </c>
      <c r="B864" s="9" t="s">
        <v>18432</v>
      </c>
      <c r="C864">
        <v>0</v>
      </c>
      <c r="E864">
        <v>0</v>
      </c>
      <c r="F864" t="s">
        <v>1281</v>
      </c>
      <c r="G864">
        <v>0</v>
      </c>
      <c r="H864" s="2">
        <v>0</v>
      </c>
      <c r="I864" s="2">
        <f t="shared" si="13"/>
        <v>0</v>
      </c>
    </row>
    <row r="865" spans="1:9" x14ac:dyDescent="0.35">
      <c r="A865" t="s">
        <v>1282</v>
      </c>
      <c r="B865" s="9" t="s">
        <v>18433</v>
      </c>
      <c r="C865">
        <v>0</v>
      </c>
      <c r="E865">
        <v>0</v>
      </c>
      <c r="F865" t="s">
        <v>1281</v>
      </c>
      <c r="G865">
        <v>0</v>
      </c>
      <c r="H865" s="2">
        <v>0</v>
      </c>
      <c r="I865" s="2">
        <f t="shared" si="13"/>
        <v>0</v>
      </c>
    </row>
    <row r="866" spans="1:9" x14ac:dyDescent="0.35">
      <c r="A866" t="s">
        <v>1283</v>
      </c>
      <c r="B866" s="9" t="s">
        <v>18434</v>
      </c>
      <c r="C866">
        <v>0</v>
      </c>
      <c r="E866">
        <v>0</v>
      </c>
      <c r="F866" t="s">
        <v>1281</v>
      </c>
      <c r="G866">
        <v>0</v>
      </c>
      <c r="H866" s="2">
        <v>0</v>
      </c>
      <c r="I866" s="2">
        <f t="shared" si="13"/>
        <v>0</v>
      </c>
    </row>
    <row r="867" spans="1:9" x14ac:dyDescent="0.35">
      <c r="A867" t="s">
        <v>1284</v>
      </c>
      <c r="B867" s="9" t="s">
        <v>18435</v>
      </c>
      <c r="C867">
        <v>0</v>
      </c>
      <c r="E867">
        <v>1</v>
      </c>
      <c r="F867" t="s">
        <v>1281</v>
      </c>
      <c r="G867">
        <v>1</v>
      </c>
      <c r="H867" s="2">
        <v>18.371100000000002</v>
      </c>
      <c r="I867" s="2">
        <f t="shared" si="13"/>
        <v>18.371100000000002</v>
      </c>
    </row>
    <row r="868" spans="1:9" x14ac:dyDescent="0.35">
      <c r="A868" t="s">
        <v>1285</v>
      </c>
      <c r="B868" s="9" t="s">
        <v>18436</v>
      </c>
      <c r="C868">
        <v>0</v>
      </c>
      <c r="E868">
        <v>0</v>
      </c>
      <c r="F868" t="s">
        <v>1286</v>
      </c>
      <c r="G868">
        <v>0</v>
      </c>
      <c r="H868" s="2">
        <v>0</v>
      </c>
      <c r="I868" s="2">
        <f t="shared" si="13"/>
        <v>0</v>
      </c>
    </row>
    <row r="869" spans="1:9" x14ac:dyDescent="0.35">
      <c r="A869" t="s">
        <v>1287</v>
      </c>
      <c r="B869" s="9" t="s">
        <v>18437</v>
      </c>
      <c r="C869">
        <v>0</v>
      </c>
      <c r="E869">
        <v>0</v>
      </c>
      <c r="F869" t="s">
        <v>1286</v>
      </c>
      <c r="G869">
        <v>0</v>
      </c>
      <c r="H869" s="2">
        <v>0</v>
      </c>
      <c r="I869" s="2">
        <f t="shared" si="13"/>
        <v>0</v>
      </c>
    </row>
    <row r="870" spans="1:9" x14ac:dyDescent="0.35">
      <c r="A870" t="s">
        <v>1288</v>
      </c>
      <c r="B870" s="9" t="s">
        <v>18438</v>
      </c>
      <c r="C870">
        <v>0</v>
      </c>
      <c r="E870">
        <v>0</v>
      </c>
      <c r="F870" t="s">
        <v>1286</v>
      </c>
      <c r="G870">
        <v>0</v>
      </c>
      <c r="H870" s="2">
        <v>0</v>
      </c>
      <c r="I870" s="2">
        <f t="shared" si="13"/>
        <v>0</v>
      </c>
    </row>
    <row r="871" spans="1:9" x14ac:dyDescent="0.35">
      <c r="A871" t="s">
        <v>1289</v>
      </c>
      <c r="B871" s="9" t="s">
        <v>18439</v>
      </c>
      <c r="C871">
        <v>0</v>
      </c>
      <c r="E871">
        <v>0</v>
      </c>
      <c r="F871" t="s">
        <v>1286</v>
      </c>
      <c r="G871">
        <v>0</v>
      </c>
      <c r="H871" s="2">
        <v>0</v>
      </c>
      <c r="I871" s="2">
        <f t="shared" si="13"/>
        <v>0</v>
      </c>
    </row>
    <row r="872" spans="1:9" x14ac:dyDescent="0.35">
      <c r="A872" t="s">
        <v>1290</v>
      </c>
      <c r="B872" s="9" t="s">
        <v>18440</v>
      </c>
      <c r="C872">
        <v>0</v>
      </c>
      <c r="E872">
        <v>0</v>
      </c>
      <c r="F872" t="s">
        <v>1286</v>
      </c>
      <c r="G872">
        <v>0</v>
      </c>
      <c r="H872" s="2">
        <v>0</v>
      </c>
      <c r="I872" s="2">
        <f t="shared" si="13"/>
        <v>0</v>
      </c>
    </row>
    <row r="873" spans="1:9" x14ac:dyDescent="0.35">
      <c r="A873" t="s">
        <v>1291</v>
      </c>
      <c r="B873" s="9" t="s">
        <v>18441</v>
      </c>
      <c r="C873">
        <v>0</v>
      </c>
      <c r="E873">
        <v>0</v>
      </c>
      <c r="F873" t="s">
        <v>1286</v>
      </c>
      <c r="G873">
        <v>0</v>
      </c>
      <c r="H873" s="2">
        <v>0</v>
      </c>
      <c r="I873" s="2">
        <f t="shared" si="13"/>
        <v>0</v>
      </c>
    </row>
    <row r="874" spans="1:9" x14ac:dyDescent="0.35">
      <c r="A874" t="s">
        <v>1292</v>
      </c>
      <c r="B874" s="9" t="s">
        <v>18442</v>
      </c>
      <c r="C874">
        <v>1</v>
      </c>
      <c r="E874">
        <v>0</v>
      </c>
      <c r="F874" t="s">
        <v>1293</v>
      </c>
      <c r="G874">
        <v>1</v>
      </c>
      <c r="H874" s="2">
        <v>3.6410000000000005</v>
      </c>
      <c r="I874" s="2">
        <f t="shared" si="13"/>
        <v>3.6410000000000005</v>
      </c>
    </row>
    <row r="875" spans="1:9" x14ac:dyDescent="0.35">
      <c r="A875" t="s">
        <v>1294</v>
      </c>
      <c r="B875" s="9" t="s">
        <v>18443</v>
      </c>
      <c r="C875">
        <v>0</v>
      </c>
      <c r="E875">
        <v>0</v>
      </c>
      <c r="F875" t="s">
        <v>1295</v>
      </c>
      <c r="G875">
        <v>0</v>
      </c>
      <c r="H875" s="2">
        <v>0</v>
      </c>
      <c r="I875" s="2">
        <f t="shared" si="13"/>
        <v>0</v>
      </c>
    </row>
    <row r="876" spans="1:9" x14ac:dyDescent="0.35">
      <c r="A876" t="s">
        <v>1296</v>
      </c>
      <c r="B876" s="9" t="s">
        <v>18444</v>
      </c>
      <c r="C876">
        <v>0</v>
      </c>
      <c r="E876">
        <v>1</v>
      </c>
      <c r="G876">
        <v>1</v>
      </c>
      <c r="H876" s="2">
        <v>18.832000000000004</v>
      </c>
      <c r="I876" s="2">
        <f t="shared" si="13"/>
        <v>18.832000000000004</v>
      </c>
    </row>
    <row r="877" spans="1:9" x14ac:dyDescent="0.35">
      <c r="A877" t="s">
        <v>1297</v>
      </c>
      <c r="B877" s="9" t="s">
        <v>1298</v>
      </c>
      <c r="C877">
        <v>0</v>
      </c>
      <c r="E877">
        <v>1</v>
      </c>
      <c r="G877">
        <v>1</v>
      </c>
      <c r="H877" s="2">
        <v>19.965</v>
      </c>
      <c r="I877" s="2">
        <f t="shared" si="13"/>
        <v>19.965</v>
      </c>
    </row>
    <row r="878" spans="1:9" x14ac:dyDescent="0.35">
      <c r="A878" t="s">
        <v>1299</v>
      </c>
      <c r="B878" s="9" t="s">
        <v>1300</v>
      </c>
      <c r="C878">
        <v>0</v>
      </c>
      <c r="E878">
        <v>1</v>
      </c>
      <c r="G878">
        <v>1</v>
      </c>
      <c r="H878" s="2">
        <v>7.1940000000000008</v>
      </c>
      <c r="I878" s="2">
        <f t="shared" si="13"/>
        <v>7.1940000000000008</v>
      </c>
    </row>
    <row r="879" spans="1:9" x14ac:dyDescent="0.35">
      <c r="A879" t="s">
        <v>1301</v>
      </c>
      <c r="B879" s="9" t="s">
        <v>18445</v>
      </c>
      <c r="C879">
        <v>0</v>
      </c>
      <c r="E879">
        <v>1</v>
      </c>
      <c r="G879">
        <v>1</v>
      </c>
      <c r="H879" s="2">
        <v>7.8980000000000006</v>
      </c>
      <c r="I879" s="2">
        <f t="shared" si="13"/>
        <v>7.8980000000000006</v>
      </c>
    </row>
    <row r="880" spans="1:9" x14ac:dyDescent="0.35">
      <c r="A880" t="s">
        <v>1302</v>
      </c>
      <c r="B880" s="9" t="s">
        <v>18446</v>
      </c>
      <c r="C880">
        <v>0</v>
      </c>
      <c r="E880">
        <v>0</v>
      </c>
      <c r="F880" t="s">
        <v>1303</v>
      </c>
      <c r="G880">
        <v>0</v>
      </c>
      <c r="H880" s="2">
        <v>0</v>
      </c>
      <c r="I880" s="2">
        <f t="shared" si="13"/>
        <v>0</v>
      </c>
    </row>
    <row r="881" spans="1:9" x14ac:dyDescent="0.35">
      <c r="A881" t="s">
        <v>1304</v>
      </c>
      <c r="B881" s="9" t="s">
        <v>18447</v>
      </c>
      <c r="C881">
        <v>3</v>
      </c>
      <c r="E881">
        <v>0</v>
      </c>
      <c r="F881" t="s">
        <v>1303</v>
      </c>
      <c r="G881">
        <v>3</v>
      </c>
      <c r="H881" s="2">
        <v>16.269000000000002</v>
      </c>
      <c r="I881" s="2">
        <f t="shared" si="13"/>
        <v>48.807000000000002</v>
      </c>
    </row>
    <row r="882" spans="1:9" x14ac:dyDescent="0.35">
      <c r="A882" t="s">
        <v>1305</v>
      </c>
      <c r="B882" s="9" t="s">
        <v>18448</v>
      </c>
      <c r="C882">
        <v>0</v>
      </c>
      <c r="E882">
        <v>0</v>
      </c>
      <c r="F882" t="s">
        <v>1303</v>
      </c>
      <c r="G882">
        <v>0</v>
      </c>
      <c r="H882" s="2">
        <v>0</v>
      </c>
      <c r="I882" s="2">
        <f t="shared" si="13"/>
        <v>0</v>
      </c>
    </row>
    <row r="883" spans="1:9" x14ac:dyDescent="0.35">
      <c r="A883" t="s">
        <v>1306</v>
      </c>
      <c r="B883" s="9" t="s">
        <v>18449</v>
      </c>
      <c r="C883">
        <v>0</v>
      </c>
      <c r="E883">
        <v>0</v>
      </c>
      <c r="F883" t="s">
        <v>1303</v>
      </c>
      <c r="G883">
        <v>0</v>
      </c>
      <c r="H883" s="2">
        <v>0</v>
      </c>
      <c r="I883" s="2">
        <f t="shared" si="13"/>
        <v>0</v>
      </c>
    </row>
    <row r="884" spans="1:9" x14ac:dyDescent="0.35">
      <c r="A884" t="s">
        <v>1307</v>
      </c>
      <c r="B884" s="9" t="s">
        <v>1308</v>
      </c>
      <c r="C884">
        <v>0</v>
      </c>
      <c r="E884">
        <v>0</v>
      </c>
      <c r="F884" t="s">
        <v>1303</v>
      </c>
      <c r="G884">
        <v>0</v>
      </c>
      <c r="H884" s="2">
        <v>0</v>
      </c>
      <c r="I884" s="2">
        <f t="shared" si="13"/>
        <v>0</v>
      </c>
    </row>
    <row r="885" spans="1:9" x14ac:dyDescent="0.35">
      <c r="A885" t="s">
        <v>1309</v>
      </c>
      <c r="B885" s="9" t="s">
        <v>18450</v>
      </c>
      <c r="C885">
        <v>0</v>
      </c>
      <c r="E885">
        <v>0</v>
      </c>
      <c r="F885" t="s">
        <v>1303</v>
      </c>
      <c r="G885">
        <v>0</v>
      </c>
      <c r="H885" s="2">
        <v>0</v>
      </c>
      <c r="I885" s="2">
        <f t="shared" si="13"/>
        <v>0</v>
      </c>
    </row>
    <row r="886" spans="1:9" x14ac:dyDescent="0.35">
      <c r="A886" t="s">
        <v>1310</v>
      </c>
      <c r="B886" s="9" t="s">
        <v>18451</v>
      </c>
      <c r="C886">
        <v>0</v>
      </c>
      <c r="E886">
        <v>3</v>
      </c>
      <c r="F886" t="s">
        <v>1303</v>
      </c>
      <c r="G886">
        <v>3</v>
      </c>
      <c r="H886" s="2">
        <v>0.86460000000000015</v>
      </c>
      <c r="I886" s="2">
        <f t="shared" si="13"/>
        <v>2.5938000000000003</v>
      </c>
    </row>
    <row r="887" spans="1:9" x14ac:dyDescent="0.35">
      <c r="A887" t="s">
        <v>1311</v>
      </c>
      <c r="B887" s="9" t="s">
        <v>18452</v>
      </c>
      <c r="C887">
        <v>0</v>
      </c>
      <c r="E887">
        <v>0</v>
      </c>
      <c r="F887" t="s">
        <v>1303</v>
      </c>
      <c r="G887">
        <v>0</v>
      </c>
      <c r="H887" s="2">
        <v>0</v>
      </c>
      <c r="I887" s="2">
        <f t="shared" si="13"/>
        <v>0</v>
      </c>
    </row>
    <row r="888" spans="1:9" x14ac:dyDescent="0.35">
      <c r="A888" t="s">
        <v>1312</v>
      </c>
      <c r="B888" s="9" t="s">
        <v>18453</v>
      </c>
      <c r="C888">
        <v>0</v>
      </c>
      <c r="E888">
        <v>2</v>
      </c>
      <c r="F888" t="s">
        <v>1313</v>
      </c>
      <c r="G888">
        <v>2</v>
      </c>
      <c r="H888" s="2">
        <v>3.0569000000000002</v>
      </c>
      <c r="I888" s="2">
        <f t="shared" si="13"/>
        <v>6.1138000000000003</v>
      </c>
    </row>
    <row r="889" spans="1:9" x14ac:dyDescent="0.35">
      <c r="A889" t="s">
        <v>1314</v>
      </c>
      <c r="B889" s="9" t="s">
        <v>18454</v>
      </c>
      <c r="C889">
        <v>0</v>
      </c>
      <c r="E889">
        <v>1</v>
      </c>
      <c r="F889" t="s">
        <v>1313</v>
      </c>
      <c r="G889">
        <v>1</v>
      </c>
      <c r="H889" s="2">
        <v>0</v>
      </c>
      <c r="I889" s="2">
        <f t="shared" si="13"/>
        <v>0</v>
      </c>
    </row>
    <row r="890" spans="1:9" x14ac:dyDescent="0.35">
      <c r="A890" t="s">
        <v>1315</v>
      </c>
      <c r="B890" s="9" t="s">
        <v>18455</v>
      </c>
      <c r="C890">
        <v>0</v>
      </c>
      <c r="E890">
        <v>0</v>
      </c>
      <c r="F890" t="s">
        <v>1313</v>
      </c>
      <c r="G890">
        <v>0</v>
      </c>
      <c r="H890" s="2">
        <v>0</v>
      </c>
      <c r="I890" s="2">
        <f t="shared" si="13"/>
        <v>0</v>
      </c>
    </row>
    <row r="891" spans="1:9" x14ac:dyDescent="0.35">
      <c r="A891" t="s">
        <v>1316</v>
      </c>
      <c r="B891" s="9" t="s">
        <v>18456</v>
      </c>
      <c r="C891">
        <v>0</v>
      </c>
      <c r="E891">
        <v>4</v>
      </c>
      <c r="F891" t="s">
        <v>1313</v>
      </c>
      <c r="G891">
        <v>4</v>
      </c>
      <c r="H891" s="2">
        <v>5.3999000000000006</v>
      </c>
      <c r="I891" s="2">
        <f t="shared" si="13"/>
        <v>21.599600000000002</v>
      </c>
    </row>
    <row r="892" spans="1:9" x14ac:dyDescent="0.35">
      <c r="A892" t="s">
        <v>1317</v>
      </c>
      <c r="B892" s="9" t="s">
        <v>18457</v>
      </c>
      <c r="C892">
        <v>0</v>
      </c>
      <c r="E892">
        <v>8</v>
      </c>
      <c r="F892" t="s">
        <v>1313</v>
      </c>
      <c r="G892">
        <v>8</v>
      </c>
      <c r="H892" s="2">
        <v>4.8708</v>
      </c>
      <c r="I892" s="2">
        <f t="shared" si="13"/>
        <v>38.9664</v>
      </c>
    </row>
    <row r="893" spans="1:9" x14ac:dyDescent="0.35">
      <c r="A893" t="s">
        <v>1318</v>
      </c>
      <c r="B893" s="9" t="s">
        <v>18458</v>
      </c>
      <c r="C893">
        <v>3</v>
      </c>
      <c r="E893">
        <v>41</v>
      </c>
      <c r="F893" t="s">
        <v>1319</v>
      </c>
      <c r="G893">
        <v>44</v>
      </c>
      <c r="H893" s="2">
        <v>5.8630000000000004</v>
      </c>
      <c r="I893" s="2">
        <f t="shared" si="13"/>
        <v>257.97200000000004</v>
      </c>
    </row>
    <row r="894" spans="1:9" x14ac:dyDescent="0.35">
      <c r="A894" t="s">
        <v>1320</v>
      </c>
      <c r="B894" s="9" t="s">
        <v>18459</v>
      </c>
      <c r="C894">
        <v>1</v>
      </c>
      <c r="E894">
        <v>2</v>
      </c>
      <c r="F894" t="s">
        <v>1313</v>
      </c>
      <c r="G894">
        <v>3</v>
      </c>
      <c r="H894" s="2">
        <v>1.5411000000000001</v>
      </c>
      <c r="I894" s="2">
        <f t="shared" si="13"/>
        <v>4.6233000000000004</v>
      </c>
    </row>
    <row r="895" spans="1:9" x14ac:dyDescent="0.35">
      <c r="A895" t="s">
        <v>1321</v>
      </c>
      <c r="B895" s="9" t="s">
        <v>18460</v>
      </c>
      <c r="C895">
        <v>0</v>
      </c>
      <c r="E895">
        <v>0</v>
      </c>
      <c r="F895" t="s">
        <v>1313</v>
      </c>
      <c r="G895">
        <v>0</v>
      </c>
      <c r="H895" s="2">
        <v>0</v>
      </c>
      <c r="I895" s="2">
        <f t="shared" si="13"/>
        <v>0</v>
      </c>
    </row>
    <row r="896" spans="1:9" x14ac:dyDescent="0.35">
      <c r="A896" t="s">
        <v>1322</v>
      </c>
      <c r="B896" s="9" t="s">
        <v>1323</v>
      </c>
      <c r="C896">
        <v>23</v>
      </c>
      <c r="E896">
        <v>8</v>
      </c>
      <c r="F896" t="s">
        <v>1319</v>
      </c>
      <c r="G896">
        <v>31</v>
      </c>
      <c r="H896" s="2">
        <v>1.7974000000000001</v>
      </c>
      <c r="I896" s="2">
        <f t="shared" si="13"/>
        <v>55.7194</v>
      </c>
    </row>
    <row r="897" spans="1:9" x14ac:dyDescent="0.35">
      <c r="A897" t="s">
        <v>1324</v>
      </c>
      <c r="B897" s="9" t="s">
        <v>18461</v>
      </c>
      <c r="C897">
        <v>0</v>
      </c>
      <c r="E897">
        <v>0</v>
      </c>
      <c r="F897" t="s">
        <v>1319</v>
      </c>
      <c r="G897">
        <v>0</v>
      </c>
      <c r="H897" s="2">
        <v>0</v>
      </c>
      <c r="I897" s="2">
        <f t="shared" si="13"/>
        <v>0</v>
      </c>
    </row>
    <row r="898" spans="1:9" x14ac:dyDescent="0.35">
      <c r="A898" t="s">
        <v>1325</v>
      </c>
      <c r="B898" s="9" t="s">
        <v>18462</v>
      </c>
      <c r="C898">
        <v>36</v>
      </c>
      <c r="E898">
        <v>9</v>
      </c>
      <c r="F898" t="s">
        <v>1319</v>
      </c>
      <c r="G898">
        <v>45</v>
      </c>
      <c r="H898" s="2">
        <v>0.74580000000000013</v>
      </c>
      <c r="I898" s="2">
        <f t="shared" ref="I898:I961" si="14">G898*H898</f>
        <v>33.561000000000007</v>
      </c>
    </row>
    <row r="899" spans="1:9" x14ac:dyDescent="0.35">
      <c r="A899" t="s">
        <v>1326</v>
      </c>
      <c r="B899" s="9" t="s">
        <v>18463</v>
      </c>
      <c r="C899">
        <v>0</v>
      </c>
      <c r="E899">
        <v>3</v>
      </c>
      <c r="F899" t="s">
        <v>1327</v>
      </c>
      <c r="G899">
        <v>3</v>
      </c>
      <c r="H899" s="2">
        <v>11.497200000000001</v>
      </c>
      <c r="I899" s="2">
        <f t="shared" si="14"/>
        <v>34.491600000000005</v>
      </c>
    </row>
    <row r="900" spans="1:9" x14ac:dyDescent="0.35">
      <c r="A900" t="s">
        <v>1328</v>
      </c>
      <c r="B900" s="9" t="s">
        <v>18463</v>
      </c>
      <c r="C900">
        <v>0</v>
      </c>
      <c r="E900">
        <v>2</v>
      </c>
      <c r="F900" t="s">
        <v>1329</v>
      </c>
      <c r="G900">
        <v>2</v>
      </c>
      <c r="H900" s="2">
        <v>15.078800000000001</v>
      </c>
      <c r="I900" s="2">
        <f t="shared" si="14"/>
        <v>30.157600000000002</v>
      </c>
    </row>
    <row r="901" spans="1:9" x14ac:dyDescent="0.35">
      <c r="A901" t="s">
        <v>1330</v>
      </c>
      <c r="B901" s="9" t="s">
        <v>18464</v>
      </c>
      <c r="C901">
        <v>0</v>
      </c>
      <c r="E901">
        <v>1</v>
      </c>
      <c r="F901" t="s">
        <v>1329</v>
      </c>
      <c r="G901">
        <v>1</v>
      </c>
      <c r="H901" s="2">
        <v>16.051200000000001</v>
      </c>
      <c r="I901" s="2">
        <f t="shared" si="14"/>
        <v>16.051200000000001</v>
      </c>
    </row>
    <row r="902" spans="1:9" x14ac:dyDescent="0.35">
      <c r="A902" t="s">
        <v>1331</v>
      </c>
      <c r="B902" s="9" t="s">
        <v>18465</v>
      </c>
      <c r="C902">
        <v>1</v>
      </c>
      <c r="E902">
        <v>0</v>
      </c>
      <c r="F902" t="s">
        <v>1329</v>
      </c>
      <c r="G902">
        <v>1</v>
      </c>
      <c r="H902" s="2">
        <v>13.299000000000001</v>
      </c>
      <c r="I902" s="2">
        <f t="shared" si="14"/>
        <v>13.299000000000001</v>
      </c>
    </row>
    <row r="903" spans="1:9" x14ac:dyDescent="0.35">
      <c r="A903" t="s">
        <v>1332</v>
      </c>
      <c r="B903" s="9" t="s">
        <v>18466</v>
      </c>
      <c r="C903">
        <v>0</v>
      </c>
      <c r="E903">
        <v>4</v>
      </c>
      <c r="F903" t="s">
        <v>1329</v>
      </c>
      <c r="G903">
        <v>4</v>
      </c>
      <c r="H903" s="2">
        <v>12.269400000000001</v>
      </c>
      <c r="I903" s="2">
        <f t="shared" si="14"/>
        <v>49.077600000000004</v>
      </c>
    </row>
    <row r="904" spans="1:9" x14ac:dyDescent="0.35">
      <c r="A904" t="s">
        <v>1333</v>
      </c>
      <c r="B904" s="9" t="s">
        <v>18467</v>
      </c>
      <c r="C904">
        <v>1</v>
      </c>
      <c r="E904">
        <v>3</v>
      </c>
      <c r="F904" t="s">
        <v>1329</v>
      </c>
      <c r="G904">
        <v>4</v>
      </c>
      <c r="H904" s="2">
        <v>13.6312</v>
      </c>
      <c r="I904" s="2">
        <f t="shared" si="14"/>
        <v>54.524799999999999</v>
      </c>
    </row>
    <row r="905" spans="1:9" x14ac:dyDescent="0.35">
      <c r="A905" t="s">
        <v>1334</v>
      </c>
      <c r="B905" s="9" t="s">
        <v>18468</v>
      </c>
      <c r="C905">
        <v>0</v>
      </c>
      <c r="E905">
        <v>4</v>
      </c>
      <c r="F905" t="s">
        <v>1329</v>
      </c>
      <c r="G905">
        <v>4</v>
      </c>
      <c r="H905" s="2">
        <v>10.3169</v>
      </c>
      <c r="I905" s="2">
        <f t="shared" si="14"/>
        <v>41.267600000000002</v>
      </c>
    </row>
    <row r="906" spans="1:9" x14ac:dyDescent="0.35">
      <c r="A906" t="s">
        <v>1335</v>
      </c>
      <c r="B906" s="9" t="s">
        <v>18469</v>
      </c>
      <c r="C906">
        <v>0</v>
      </c>
      <c r="E906">
        <v>1</v>
      </c>
      <c r="F906" t="s">
        <v>1329</v>
      </c>
      <c r="G906">
        <v>1</v>
      </c>
      <c r="H906" s="2">
        <v>24.695</v>
      </c>
      <c r="I906" s="2">
        <f t="shared" si="14"/>
        <v>24.695</v>
      </c>
    </row>
    <row r="907" spans="1:9" x14ac:dyDescent="0.35">
      <c r="A907" t="s">
        <v>1336</v>
      </c>
      <c r="B907" s="9" t="s">
        <v>18493</v>
      </c>
      <c r="C907">
        <v>0</v>
      </c>
      <c r="E907">
        <v>4</v>
      </c>
      <c r="F907" t="s">
        <v>1329</v>
      </c>
      <c r="G907">
        <v>4</v>
      </c>
      <c r="H907" s="2">
        <v>22.278300000000002</v>
      </c>
      <c r="I907" s="2">
        <f t="shared" si="14"/>
        <v>89.113200000000006</v>
      </c>
    </row>
    <row r="908" spans="1:9" x14ac:dyDescent="0.35">
      <c r="A908" t="s">
        <v>1337</v>
      </c>
      <c r="B908" s="9" t="s">
        <v>18470</v>
      </c>
      <c r="C908">
        <v>0</v>
      </c>
      <c r="E908">
        <v>7</v>
      </c>
      <c r="F908" t="s">
        <v>1329</v>
      </c>
      <c r="G908">
        <v>7</v>
      </c>
      <c r="H908" s="2">
        <v>25.116299999999999</v>
      </c>
      <c r="I908" s="2">
        <f t="shared" si="14"/>
        <v>175.8141</v>
      </c>
    </row>
    <row r="909" spans="1:9" x14ac:dyDescent="0.35">
      <c r="A909" t="s">
        <v>1338</v>
      </c>
      <c r="B909" s="9" t="s">
        <v>18471</v>
      </c>
      <c r="C909">
        <v>0</v>
      </c>
      <c r="E909">
        <v>2</v>
      </c>
      <c r="F909" t="s">
        <v>1329</v>
      </c>
      <c r="G909">
        <v>2</v>
      </c>
      <c r="H909" s="2">
        <v>40.318300000000001</v>
      </c>
      <c r="I909" s="2">
        <f t="shared" si="14"/>
        <v>80.636600000000001</v>
      </c>
    </row>
    <row r="910" spans="1:9" x14ac:dyDescent="0.35">
      <c r="A910" t="s">
        <v>1339</v>
      </c>
      <c r="B910" s="9" t="s">
        <v>18472</v>
      </c>
      <c r="C910">
        <v>1</v>
      </c>
      <c r="E910">
        <v>1</v>
      </c>
      <c r="F910" t="s">
        <v>1329</v>
      </c>
      <c r="G910">
        <v>2</v>
      </c>
      <c r="H910" s="2">
        <v>31.814200000000003</v>
      </c>
      <c r="I910" s="2">
        <f t="shared" si="14"/>
        <v>63.628400000000006</v>
      </c>
    </row>
    <row r="911" spans="1:9" x14ac:dyDescent="0.35">
      <c r="A911" t="s">
        <v>1340</v>
      </c>
      <c r="B911" s="9" t="s">
        <v>18473</v>
      </c>
      <c r="C911">
        <v>0</v>
      </c>
      <c r="E911">
        <v>3</v>
      </c>
      <c r="F911" t="s">
        <v>1329</v>
      </c>
      <c r="G911">
        <v>3</v>
      </c>
      <c r="H911" s="2">
        <v>12.573</v>
      </c>
      <c r="I911" s="2">
        <f t="shared" si="14"/>
        <v>37.719000000000001</v>
      </c>
    </row>
    <row r="912" spans="1:9" x14ac:dyDescent="0.35">
      <c r="A912" t="s">
        <v>1341</v>
      </c>
      <c r="B912" s="9" t="s">
        <v>18474</v>
      </c>
      <c r="C912">
        <v>0</v>
      </c>
      <c r="E912">
        <v>0</v>
      </c>
      <c r="F912" t="s">
        <v>1329</v>
      </c>
      <c r="G912">
        <v>0</v>
      </c>
      <c r="H912" s="2">
        <v>0</v>
      </c>
      <c r="I912" s="2">
        <f t="shared" si="14"/>
        <v>0</v>
      </c>
    </row>
    <row r="913" spans="1:9" x14ac:dyDescent="0.35">
      <c r="A913" t="s">
        <v>1342</v>
      </c>
      <c r="B913" s="9" t="s">
        <v>18475</v>
      </c>
      <c r="C913">
        <v>0</v>
      </c>
      <c r="E913">
        <v>2</v>
      </c>
      <c r="F913" t="s">
        <v>1329</v>
      </c>
      <c r="G913">
        <v>2</v>
      </c>
      <c r="H913" s="2">
        <v>10.4962</v>
      </c>
      <c r="I913" s="2">
        <f t="shared" si="14"/>
        <v>20.9924</v>
      </c>
    </row>
    <row r="914" spans="1:9" x14ac:dyDescent="0.35">
      <c r="A914" t="s">
        <v>1343</v>
      </c>
      <c r="B914" s="9" t="s">
        <v>18476</v>
      </c>
      <c r="C914">
        <v>0</v>
      </c>
      <c r="E914">
        <v>6</v>
      </c>
      <c r="F914" t="s">
        <v>1329</v>
      </c>
      <c r="G914">
        <v>6</v>
      </c>
      <c r="H914" s="2">
        <v>11.572000000000001</v>
      </c>
      <c r="I914" s="2">
        <f t="shared" si="14"/>
        <v>69.432000000000002</v>
      </c>
    </row>
    <row r="915" spans="1:9" x14ac:dyDescent="0.35">
      <c r="A915" t="s">
        <v>1344</v>
      </c>
      <c r="B915" s="9" t="s">
        <v>18477</v>
      </c>
      <c r="C915">
        <v>0</v>
      </c>
      <c r="E915">
        <v>2</v>
      </c>
      <c r="F915" t="s">
        <v>1329</v>
      </c>
      <c r="G915">
        <v>2</v>
      </c>
      <c r="H915" s="2">
        <v>12.494900000000001</v>
      </c>
      <c r="I915" s="2">
        <f t="shared" si="14"/>
        <v>24.989800000000002</v>
      </c>
    </row>
    <row r="916" spans="1:9" x14ac:dyDescent="0.35">
      <c r="A916" t="s">
        <v>1345</v>
      </c>
      <c r="B916" s="9" t="s">
        <v>1346</v>
      </c>
      <c r="C916">
        <v>0</v>
      </c>
      <c r="E916">
        <v>8</v>
      </c>
      <c r="F916" t="s">
        <v>1329</v>
      </c>
      <c r="G916">
        <v>8</v>
      </c>
      <c r="H916" s="2">
        <v>13.011900000000002</v>
      </c>
      <c r="I916" s="2">
        <f t="shared" si="14"/>
        <v>104.09520000000002</v>
      </c>
    </row>
    <row r="917" spans="1:9" x14ac:dyDescent="0.35">
      <c r="A917" t="s">
        <v>1347</v>
      </c>
      <c r="B917" s="9" t="s">
        <v>1348</v>
      </c>
      <c r="C917">
        <v>0</v>
      </c>
      <c r="E917">
        <v>9</v>
      </c>
      <c r="F917" t="s">
        <v>1329</v>
      </c>
      <c r="G917">
        <v>9</v>
      </c>
      <c r="H917" s="2">
        <v>13.358400000000001</v>
      </c>
      <c r="I917" s="2">
        <f t="shared" si="14"/>
        <v>120.22560000000001</v>
      </c>
    </row>
    <row r="918" spans="1:9" x14ac:dyDescent="0.35">
      <c r="A918" t="s">
        <v>1349</v>
      </c>
      <c r="B918" s="9" t="s">
        <v>18478</v>
      </c>
      <c r="C918">
        <v>0</v>
      </c>
      <c r="E918">
        <v>4</v>
      </c>
      <c r="F918" t="s">
        <v>1329</v>
      </c>
      <c r="G918">
        <v>4</v>
      </c>
      <c r="H918" s="2">
        <v>16.214000000000002</v>
      </c>
      <c r="I918" s="2">
        <f t="shared" si="14"/>
        <v>64.856000000000009</v>
      </c>
    </row>
    <row r="919" spans="1:9" x14ac:dyDescent="0.35">
      <c r="A919" t="s">
        <v>1350</v>
      </c>
      <c r="B919" s="9" t="s">
        <v>18479</v>
      </c>
      <c r="C919">
        <v>0</v>
      </c>
      <c r="E919">
        <v>2</v>
      </c>
      <c r="F919" t="s">
        <v>1329</v>
      </c>
      <c r="G919">
        <v>2</v>
      </c>
      <c r="H919" s="2">
        <v>18.0565</v>
      </c>
      <c r="I919" s="2">
        <f t="shared" si="14"/>
        <v>36.113</v>
      </c>
    </row>
    <row r="920" spans="1:9" x14ac:dyDescent="0.35">
      <c r="A920" t="s">
        <v>1351</v>
      </c>
      <c r="B920" s="9" t="s">
        <v>1352</v>
      </c>
      <c r="C920">
        <v>0</v>
      </c>
      <c r="E920">
        <v>1</v>
      </c>
      <c r="F920" t="s">
        <v>1353</v>
      </c>
      <c r="G920">
        <v>1</v>
      </c>
      <c r="H920" s="2">
        <v>12.9756</v>
      </c>
      <c r="I920" s="2">
        <f t="shared" si="14"/>
        <v>12.9756</v>
      </c>
    </row>
    <row r="921" spans="1:9" x14ac:dyDescent="0.35">
      <c r="A921" t="s">
        <v>1354</v>
      </c>
      <c r="B921" s="9" t="s">
        <v>1355</v>
      </c>
      <c r="C921">
        <v>0</v>
      </c>
      <c r="E921">
        <v>7</v>
      </c>
      <c r="F921" t="s">
        <v>1353</v>
      </c>
      <c r="G921">
        <v>7</v>
      </c>
      <c r="H921" s="2">
        <v>13.759900000000002</v>
      </c>
      <c r="I921" s="2">
        <f t="shared" si="14"/>
        <v>96.319300000000013</v>
      </c>
    </row>
    <row r="922" spans="1:9" x14ac:dyDescent="0.35">
      <c r="A922" t="s">
        <v>1356</v>
      </c>
      <c r="B922" s="9" t="s">
        <v>1357</v>
      </c>
      <c r="C922">
        <v>0</v>
      </c>
      <c r="E922">
        <v>5</v>
      </c>
      <c r="F922" t="s">
        <v>1353</v>
      </c>
      <c r="G922">
        <v>5</v>
      </c>
      <c r="H922" s="2">
        <v>7.9969999999999999</v>
      </c>
      <c r="I922" s="2">
        <f t="shared" si="14"/>
        <v>39.984999999999999</v>
      </c>
    </row>
    <row r="923" spans="1:9" x14ac:dyDescent="0.35">
      <c r="A923" t="s">
        <v>1358</v>
      </c>
      <c r="B923" s="9" t="s">
        <v>18480</v>
      </c>
      <c r="C923">
        <v>0</v>
      </c>
      <c r="E923">
        <v>6</v>
      </c>
      <c r="F923" t="s">
        <v>1353</v>
      </c>
      <c r="G923">
        <v>6</v>
      </c>
      <c r="H923" s="2">
        <v>7.9969999999999999</v>
      </c>
      <c r="I923" s="2">
        <f t="shared" si="14"/>
        <v>47.981999999999999</v>
      </c>
    </row>
    <row r="924" spans="1:9" x14ac:dyDescent="0.35">
      <c r="A924" t="s">
        <v>1359</v>
      </c>
      <c r="B924" s="9" t="s">
        <v>18481</v>
      </c>
      <c r="C924">
        <v>0</v>
      </c>
      <c r="E924">
        <v>5</v>
      </c>
      <c r="F924" t="s">
        <v>1353</v>
      </c>
      <c r="G924">
        <v>5</v>
      </c>
      <c r="H924" s="2">
        <v>18.338100000000001</v>
      </c>
      <c r="I924" s="2">
        <f t="shared" si="14"/>
        <v>91.6905</v>
      </c>
    </row>
    <row r="925" spans="1:9" x14ac:dyDescent="0.35">
      <c r="A925" t="s">
        <v>1360</v>
      </c>
      <c r="B925" s="9" t="s">
        <v>18482</v>
      </c>
      <c r="C925">
        <v>0</v>
      </c>
      <c r="E925">
        <v>0</v>
      </c>
      <c r="F925" t="s">
        <v>1353</v>
      </c>
      <c r="G925">
        <v>0</v>
      </c>
      <c r="H925" s="2">
        <v>0</v>
      </c>
      <c r="I925" s="2">
        <f t="shared" si="14"/>
        <v>0</v>
      </c>
    </row>
    <row r="926" spans="1:9" x14ac:dyDescent="0.35">
      <c r="A926" t="s">
        <v>1361</v>
      </c>
      <c r="B926" s="9" t="s">
        <v>18483</v>
      </c>
      <c r="C926">
        <v>0</v>
      </c>
      <c r="E926">
        <v>3</v>
      </c>
      <c r="F926" t="s">
        <v>1353</v>
      </c>
      <c r="G926">
        <v>3</v>
      </c>
      <c r="H926" s="2">
        <v>13.395800000000001</v>
      </c>
      <c r="I926" s="2">
        <f t="shared" si="14"/>
        <v>40.187400000000004</v>
      </c>
    </row>
    <row r="927" spans="1:9" x14ac:dyDescent="0.35">
      <c r="A927" t="s">
        <v>1362</v>
      </c>
      <c r="B927" s="9" t="s">
        <v>18484</v>
      </c>
      <c r="C927">
        <v>0</v>
      </c>
      <c r="E927">
        <v>9</v>
      </c>
      <c r="F927" t="s">
        <v>1353</v>
      </c>
      <c r="G927">
        <v>9</v>
      </c>
      <c r="H927" s="2">
        <v>15.878500000000003</v>
      </c>
      <c r="I927" s="2">
        <f t="shared" si="14"/>
        <v>142.90650000000002</v>
      </c>
    </row>
    <row r="928" spans="1:9" x14ac:dyDescent="0.35">
      <c r="A928" t="s">
        <v>1363</v>
      </c>
      <c r="B928" s="9" t="s">
        <v>18473</v>
      </c>
      <c r="C928">
        <v>0</v>
      </c>
      <c r="E928">
        <v>4</v>
      </c>
      <c r="F928" t="s">
        <v>1353</v>
      </c>
      <c r="G928">
        <v>4</v>
      </c>
      <c r="H928" s="2">
        <v>16.1645</v>
      </c>
      <c r="I928" s="2">
        <f t="shared" si="14"/>
        <v>64.658000000000001</v>
      </c>
    </row>
    <row r="929" spans="1:9" x14ac:dyDescent="0.35">
      <c r="A929" t="s">
        <v>1364</v>
      </c>
      <c r="B929" s="9" t="s">
        <v>18485</v>
      </c>
      <c r="C929">
        <v>0</v>
      </c>
      <c r="E929">
        <v>9</v>
      </c>
      <c r="F929" t="s">
        <v>1353</v>
      </c>
      <c r="G929">
        <v>9</v>
      </c>
      <c r="H929" s="2">
        <v>23.555400000000002</v>
      </c>
      <c r="I929" s="2">
        <f t="shared" si="14"/>
        <v>211.99860000000001</v>
      </c>
    </row>
    <row r="930" spans="1:9" x14ac:dyDescent="0.35">
      <c r="A930" t="s">
        <v>1365</v>
      </c>
      <c r="B930" s="9" t="s">
        <v>18486</v>
      </c>
      <c r="C930">
        <v>0</v>
      </c>
      <c r="E930">
        <v>0</v>
      </c>
      <c r="F930" t="s">
        <v>1353</v>
      </c>
      <c r="G930">
        <v>0</v>
      </c>
      <c r="H930" s="2">
        <v>0</v>
      </c>
      <c r="I930" s="2">
        <f t="shared" si="14"/>
        <v>0</v>
      </c>
    </row>
    <row r="931" spans="1:9" x14ac:dyDescent="0.35">
      <c r="A931" t="s">
        <v>1366</v>
      </c>
      <c r="B931" s="9" t="s">
        <v>18487</v>
      </c>
      <c r="C931">
        <v>0</v>
      </c>
      <c r="E931">
        <v>2</v>
      </c>
      <c r="F931" t="s">
        <v>1353</v>
      </c>
      <c r="G931">
        <v>2</v>
      </c>
      <c r="H931" s="2">
        <v>8.3346999999999998</v>
      </c>
      <c r="I931" s="2">
        <f t="shared" si="14"/>
        <v>16.6694</v>
      </c>
    </row>
    <row r="932" spans="1:9" x14ac:dyDescent="0.35">
      <c r="A932" t="s">
        <v>1367</v>
      </c>
      <c r="B932" s="9" t="s">
        <v>18488</v>
      </c>
      <c r="C932">
        <v>0</v>
      </c>
      <c r="E932">
        <v>0</v>
      </c>
      <c r="F932" t="s">
        <v>1353</v>
      </c>
      <c r="G932">
        <v>0</v>
      </c>
      <c r="H932" s="2">
        <v>0</v>
      </c>
      <c r="I932" s="2">
        <f t="shared" si="14"/>
        <v>0</v>
      </c>
    </row>
    <row r="933" spans="1:9" x14ac:dyDescent="0.35">
      <c r="A933" t="s">
        <v>1368</v>
      </c>
      <c r="B933" s="9" t="s">
        <v>18489</v>
      </c>
      <c r="C933">
        <v>0</v>
      </c>
      <c r="E933">
        <v>1</v>
      </c>
      <c r="F933" t="s">
        <v>1369</v>
      </c>
      <c r="G933">
        <v>1</v>
      </c>
      <c r="H933" s="2">
        <v>47.853300000000004</v>
      </c>
      <c r="I933" s="2">
        <f t="shared" si="14"/>
        <v>47.853300000000004</v>
      </c>
    </row>
    <row r="934" spans="1:9" x14ac:dyDescent="0.35">
      <c r="A934" t="s">
        <v>1370</v>
      </c>
      <c r="B934" s="9" t="s">
        <v>18490</v>
      </c>
      <c r="C934">
        <v>0</v>
      </c>
      <c r="E934">
        <v>1</v>
      </c>
      <c r="F934" t="s">
        <v>1369</v>
      </c>
      <c r="G934">
        <v>1</v>
      </c>
      <c r="H934" s="2">
        <v>30.261000000000003</v>
      </c>
      <c r="I934" s="2">
        <f t="shared" si="14"/>
        <v>30.261000000000003</v>
      </c>
    </row>
    <row r="935" spans="1:9" x14ac:dyDescent="0.35">
      <c r="A935" t="s">
        <v>1371</v>
      </c>
      <c r="B935" s="9" t="s">
        <v>18491</v>
      </c>
      <c r="C935">
        <v>1</v>
      </c>
      <c r="E935">
        <v>0</v>
      </c>
      <c r="F935" t="s">
        <v>1369</v>
      </c>
      <c r="G935">
        <v>1</v>
      </c>
      <c r="H935" s="2">
        <v>46.095500000000008</v>
      </c>
      <c r="I935" s="2">
        <f t="shared" si="14"/>
        <v>46.095500000000008</v>
      </c>
    </row>
    <row r="936" spans="1:9" x14ac:dyDescent="0.35">
      <c r="A936" t="s">
        <v>1372</v>
      </c>
      <c r="B936" s="9" t="s">
        <v>18492</v>
      </c>
      <c r="C936">
        <v>1</v>
      </c>
      <c r="E936">
        <v>0</v>
      </c>
      <c r="F936" t="s">
        <v>1369</v>
      </c>
      <c r="G936">
        <v>1</v>
      </c>
      <c r="H936" s="2">
        <v>52.497500000000002</v>
      </c>
      <c r="I936" s="2">
        <f t="shared" si="14"/>
        <v>52.497500000000002</v>
      </c>
    </row>
    <row r="937" spans="1:9" x14ac:dyDescent="0.35">
      <c r="A937" t="s">
        <v>1373</v>
      </c>
      <c r="B937" s="9" t="s">
        <v>18494</v>
      </c>
      <c r="C937">
        <v>0</v>
      </c>
      <c r="E937">
        <v>48</v>
      </c>
      <c r="F937" t="s">
        <v>1374</v>
      </c>
      <c r="G937">
        <v>48</v>
      </c>
      <c r="H937" s="2">
        <v>1.3112000000000001</v>
      </c>
      <c r="I937" s="2">
        <f t="shared" si="14"/>
        <v>62.937600000000003</v>
      </c>
    </row>
    <row r="938" spans="1:9" x14ac:dyDescent="0.35">
      <c r="A938" t="s">
        <v>1375</v>
      </c>
      <c r="B938" s="9" t="s">
        <v>18495</v>
      </c>
      <c r="C938">
        <v>50</v>
      </c>
      <c r="E938">
        <v>294</v>
      </c>
      <c r="F938" t="s">
        <v>1376</v>
      </c>
      <c r="G938">
        <v>344</v>
      </c>
      <c r="H938" s="2">
        <v>0.76890000000000003</v>
      </c>
      <c r="I938" s="2">
        <f t="shared" si="14"/>
        <v>264.5016</v>
      </c>
    </row>
    <row r="939" spans="1:9" x14ac:dyDescent="0.35">
      <c r="A939" t="s">
        <v>1377</v>
      </c>
      <c r="B939" s="9" t="s">
        <v>18496</v>
      </c>
      <c r="C939">
        <v>11</v>
      </c>
      <c r="E939">
        <v>290</v>
      </c>
      <c r="F939" t="s">
        <v>1376</v>
      </c>
      <c r="G939">
        <v>301</v>
      </c>
      <c r="H939" s="2">
        <v>2.6619999999999999</v>
      </c>
      <c r="I939" s="2">
        <f t="shared" si="14"/>
        <v>801.26199999999994</v>
      </c>
    </row>
    <row r="940" spans="1:9" x14ac:dyDescent="0.35">
      <c r="A940" t="s">
        <v>1378</v>
      </c>
      <c r="B940" s="9" t="s">
        <v>18495</v>
      </c>
      <c r="C940">
        <v>34</v>
      </c>
      <c r="E940">
        <v>1262</v>
      </c>
      <c r="F940" t="s">
        <v>1376</v>
      </c>
      <c r="G940">
        <v>1296</v>
      </c>
      <c r="H940" s="2">
        <v>0.72380000000000011</v>
      </c>
      <c r="I940" s="2">
        <f t="shared" si="14"/>
        <v>938.04480000000012</v>
      </c>
    </row>
    <row r="941" spans="1:9" x14ac:dyDescent="0.35">
      <c r="A941" t="s">
        <v>1379</v>
      </c>
      <c r="B941" s="9" t="s">
        <v>18497</v>
      </c>
      <c r="C941">
        <v>26</v>
      </c>
      <c r="E941">
        <v>1363</v>
      </c>
      <c r="F941" t="s">
        <v>1380</v>
      </c>
      <c r="G941">
        <v>1389</v>
      </c>
      <c r="H941" s="2">
        <v>0.50600000000000012</v>
      </c>
      <c r="I941" s="2">
        <f t="shared" si="14"/>
        <v>702.83400000000017</v>
      </c>
    </row>
    <row r="942" spans="1:9" x14ac:dyDescent="0.35">
      <c r="A942" t="s">
        <v>1381</v>
      </c>
      <c r="B942" s="9" t="s">
        <v>18498</v>
      </c>
      <c r="C942">
        <v>1</v>
      </c>
      <c r="E942">
        <v>0</v>
      </c>
      <c r="F942" t="s">
        <v>1382</v>
      </c>
      <c r="G942">
        <v>1</v>
      </c>
      <c r="H942" s="2">
        <v>1.6280000000000001</v>
      </c>
      <c r="I942" s="2">
        <f t="shared" si="14"/>
        <v>1.6280000000000001</v>
      </c>
    </row>
    <row r="943" spans="1:9" x14ac:dyDescent="0.35">
      <c r="A943" t="s">
        <v>1383</v>
      </c>
      <c r="B943" s="9" t="e">
        <v>#NAME?</v>
      </c>
      <c r="C943">
        <v>10</v>
      </c>
      <c r="E943">
        <v>4468</v>
      </c>
      <c r="F943" t="s">
        <v>1374</v>
      </c>
      <c r="G943">
        <v>4478</v>
      </c>
      <c r="H943" s="2">
        <v>0.50600000000000012</v>
      </c>
      <c r="I943" s="2">
        <f t="shared" si="14"/>
        <v>2265.8680000000004</v>
      </c>
    </row>
    <row r="944" spans="1:9" x14ac:dyDescent="0.35">
      <c r="A944" t="s">
        <v>1384</v>
      </c>
      <c r="B944" s="9" t="s">
        <v>18499</v>
      </c>
      <c r="C944">
        <v>0</v>
      </c>
      <c r="E944">
        <v>0</v>
      </c>
      <c r="F944" t="s">
        <v>1327</v>
      </c>
      <c r="G944">
        <v>0</v>
      </c>
      <c r="H944" s="2">
        <v>0</v>
      </c>
      <c r="I944" s="2">
        <f t="shared" si="14"/>
        <v>0</v>
      </c>
    </row>
    <row r="945" spans="1:9" x14ac:dyDescent="0.35">
      <c r="A945" t="s">
        <v>1385</v>
      </c>
      <c r="B945" s="9" t="s">
        <v>18500</v>
      </c>
      <c r="C945">
        <v>0</v>
      </c>
      <c r="E945">
        <v>1</v>
      </c>
      <c r="F945" t="s">
        <v>1327</v>
      </c>
      <c r="G945">
        <v>1</v>
      </c>
      <c r="H945" s="2">
        <v>4.5594999999999999</v>
      </c>
      <c r="I945" s="2">
        <f t="shared" si="14"/>
        <v>4.5594999999999999</v>
      </c>
    </row>
    <row r="946" spans="1:9" x14ac:dyDescent="0.35">
      <c r="A946" t="s">
        <v>1386</v>
      </c>
      <c r="B946" s="9" t="s">
        <v>18501</v>
      </c>
      <c r="C946">
        <v>0</v>
      </c>
      <c r="E946">
        <v>3</v>
      </c>
      <c r="F946" t="s">
        <v>1327</v>
      </c>
      <c r="G946">
        <v>3</v>
      </c>
      <c r="H946" s="2">
        <v>13.824800000000002</v>
      </c>
      <c r="I946" s="2">
        <f t="shared" si="14"/>
        <v>41.474400000000003</v>
      </c>
    </row>
    <row r="947" spans="1:9" x14ac:dyDescent="0.35">
      <c r="A947" t="s">
        <v>1387</v>
      </c>
      <c r="B947" s="9" t="s">
        <v>18502</v>
      </c>
      <c r="C947">
        <v>0</v>
      </c>
      <c r="E947">
        <v>0</v>
      </c>
      <c r="F947" t="s">
        <v>1327</v>
      </c>
      <c r="G947">
        <v>0</v>
      </c>
      <c r="H947" s="2">
        <v>0</v>
      </c>
      <c r="I947" s="2">
        <f t="shared" si="14"/>
        <v>0</v>
      </c>
    </row>
    <row r="948" spans="1:9" x14ac:dyDescent="0.35">
      <c r="A948" t="s">
        <v>1388</v>
      </c>
      <c r="B948" s="9" t="s">
        <v>18503</v>
      </c>
      <c r="C948">
        <v>0</v>
      </c>
      <c r="E948">
        <v>1</v>
      </c>
      <c r="G948">
        <v>1</v>
      </c>
      <c r="H948" s="2">
        <v>15.07</v>
      </c>
      <c r="I948" s="2">
        <f t="shared" si="14"/>
        <v>15.07</v>
      </c>
    </row>
    <row r="949" spans="1:9" x14ac:dyDescent="0.35">
      <c r="A949" t="s">
        <v>1389</v>
      </c>
      <c r="B949" s="9" t="s">
        <v>18504</v>
      </c>
      <c r="C949">
        <v>0</v>
      </c>
      <c r="E949">
        <v>3</v>
      </c>
      <c r="F949" t="s">
        <v>1390</v>
      </c>
      <c r="G949">
        <v>3</v>
      </c>
      <c r="H949" s="2">
        <v>1.3618000000000001</v>
      </c>
      <c r="I949" s="2">
        <f t="shared" si="14"/>
        <v>4.0853999999999999</v>
      </c>
    </row>
    <row r="950" spans="1:9" x14ac:dyDescent="0.35">
      <c r="A950" t="s">
        <v>1391</v>
      </c>
      <c r="B950" s="9" t="s">
        <v>18505</v>
      </c>
      <c r="C950">
        <v>0</v>
      </c>
      <c r="E950">
        <v>0</v>
      </c>
      <c r="F950" t="s">
        <v>1390</v>
      </c>
      <c r="G950">
        <v>0</v>
      </c>
      <c r="H950" s="2">
        <v>0</v>
      </c>
      <c r="I950" s="2">
        <f t="shared" si="14"/>
        <v>0</v>
      </c>
    </row>
    <row r="951" spans="1:9" x14ac:dyDescent="0.35">
      <c r="A951" t="s">
        <v>1392</v>
      </c>
      <c r="B951" s="9" t="s">
        <v>18506</v>
      </c>
      <c r="C951">
        <v>0</v>
      </c>
      <c r="E951">
        <v>1</v>
      </c>
      <c r="F951" t="s">
        <v>1390</v>
      </c>
      <c r="G951">
        <v>1</v>
      </c>
      <c r="H951" s="2">
        <v>1.2375</v>
      </c>
      <c r="I951" s="2">
        <f t="shared" si="14"/>
        <v>1.2375</v>
      </c>
    </row>
    <row r="952" spans="1:9" x14ac:dyDescent="0.35">
      <c r="A952" t="s">
        <v>1393</v>
      </c>
      <c r="B952" s="9" t="s">
        <v>18507</v>
      </c>
      <c r="C952">
        <v>0</v>
      </c>
      <c r="E952">
        <v>6</v>
      </c>
      <c r="F952" t="s">
        <v>1390</v>
      </c>
      <c r="G952">
        <v>6</v>
      </c>
      <c r="H952" s="2">
        <v>1.7413000000000001</v>
      </c>
      <c r="I952" s="2">
        <f t="shared" si="14"/>
        <v>10.447800000000001</v>
      </c>
    </row>
    <row r="953" spans="1:9" x14ac:dyDescent="0.35">
      <c r="A953" t="s">
        <v>1394</v>
      </c>
      <c r="B953" s="9" t="s">
        <v>1395</v>
      </c>
      <c r="C953">
        <v>0</v>
      </c>
      <c r="E953">
        <v>16</v>
      </c>
      <c r="F953" t="s">
        <v>1390</v>
      </c>
      <c r="G953">
        <v>16</v>
      </c>
      <c r="H953" s="2">
        <v>1.5158</v>
      </c>
      <c r="I953" s="2">
        <f t="shared" si="14"/>
        <v>24.252800000000001</v>
      </c>
    </row>
    <row r="954" spans="1:9" x14ac:dyDescent="0.35">
      <c r="A954" t="s">
        <v>1396</v>
      </c>
      <c r="B954" s="9" t="s">
        <v>18508</v>
      </c>
      <c r="C954">
        <v>0</v>
      </c>
      <c r="E954">
        <v>3</v>
      </c>
      <c r="F954" t="s">
        <v>1390</v>
      </c>
      <c r="G954">
        <v>3</v>
      </c>
      <c r="H954" s="2">
        <v>10.8317</v>
      </c>
      <c r="I954" s="2">
        <f t="shared" si="14"/>
        <v>32.495100000000001</v>
      </c>
    </row>
    <row r="955" spans="1:9" x14ac:dyDescent="0.35">
      <c r="A955" t="s">
        <v>1397</v>
      </c>
      <c r="B955" s="9" t="s">
        <v>18509</v>
      </c>
      <c r="C955">
        <v>0</v>
      </c>
      <c r="E955">
        <v>2</v>
      </c>
      <c r="F955" t="s">
        <v>1390</v>
      </c>
      <c r="G955">
        <v>2</v>
      </c>
      <c r="H955" s="2">
        <v>0.34210000000000002</v>
      </c>
      <c r="I955" s="2">
        <f t="shared" si="14"/>
        <v>0.68420000000000003</v>
      </c>
    </row>
    <row r="956" spans="1:9" x14ac:dyDescent="0.35">
      <c r="A956" t="s">
        <v>1398</v>
      </c>
      <c r="B956" s="9" t="s">
        <v>18510</v>
      </c>
      <c r="C956">
        <v>0</v>
      </c>
      <c r="E956">
        <v>0</v>
      </c>
      <c r="F956" t="s">
        <v>1390</v>
      </c>
      <c r="G956">
        <v>0</v>
      </c>
      <c r="H956" s="2">
        <v>0</v>
      </c>
      <c r="I956" s="2">
        <f t="shared" si="14"/>
        <v>0</v>
      </c>
    </row>
    <row r="957" spans="1:9" x14ac:dyDescent="0.35">
      <c r="A957" t="s">
        <v>1399</v>
      </c>
      <c r="B957" s="9" t="s">
        <v>18511</v>
      </c>
      <c r="C957">
        <v>0</v>
      </c>
      <c r="E957">
        <v>2</v>
      </c>
      <c r="F957" t="s">
        <v>1390</v>
      </c>
      <c r="G957">
        <v>2</v>
      </c>
      <c r="H957" s="2">
        <v>1.6577</v>
      </c>
      <c r="I957" s="2">
        <f t="shared" si="14"/>
        <v>3.3153999999999999</v>
      </c>
    </row>
    <row r="958" spans="1:9" x14ac:dyDescent="0.35">
      <c r="A958" t="s">
        <v>1400</v>
      </c>
      <c r="B958" s="9" t="s">
        <v>18512</v>
      </c>
      <c r="C958">
        <v>0</v>
      </c>
      <c r="E958">
        <v>50</v>
      </c>
      <c r="F958" t="s">
        <v>1390</v>
      </c>
      <c r="G958">
        <v>50</v>
      </c>
      <c r="H958" s="2">
        <v>0.28820000000000001</v>
      </c>
      <c r="I958" s="2">
        <f t="shared" si="14"/>
        <v>14.41</v>
      </c>
    </row>
    <row r="959" spans="1:9" x14ac:dyDescent="0.35">
      <c r="A959" t="s">
        <v>1401</v>
      </c>
      <c r="B959" s="9" t="s">
        <v>18513</v>
      </c>
      <c r="C959">
        <v>1</v>
      </c>
      <c r="E959">
        <v>0</v>
      </c>
      <c r="F959" t="s">
        <v>1390</v>
      </c>
      <c r="G959">
        <v>1</v>
      </c>
      <c r="H959" s="2">
        <v>0.45319999999999999</v>
      </c>
      <c r="I959" s="2">
        <f t="shared" si="14"/>
        <v>0.45319999999999999</v>
      </c>
    </row>
    <row r="960" spans="1:9" x14ac:dyDescent="0.35">
      <c r="A960" t="s">
        <v>1402</v>
      </c>
      <c r="B960" s="9" t="s">
        <v>18514</v>
      </c>
      <c r="C960">
        <v>0</v>
      </c>
      <c r="E960">
        <v>0</v>
      </c>
      <c r="F960" t="s">
        <v>1390</v>
      </c>
      <c r="G960">
        <v>0</v>
      </c>
      <c r="H960" s="2">
        <v>0</v>
      </c>
      <c r="I960" s="2">
        <f t="shared" si="14"/>
        <v>0</v>
      </c>
    </row>
    <row r="961" spans="1:9" x14ac:dyDescent="0.35">
      <c r="A961" t="s">
        <v>1403</v>
      </c>
      <c r="B961" s="9" t="s">
        <v>18515</v>
      </c>
      <c r="C961">
        <v>0</v>
      </c>
      <c r="E961">
        <v>3</v>
      </c>
      <c r="F961" t="s">
        <v>1390</v>
      </c>
      <c r="G961">
        <v>3</v>
      </c>
      <c r="H961" s="2">
        <v>1.4388000000000001</v>
      </c>
      <c r="I961" s="2">
        <f t="shared" si="14"/>
        <v>4.3163999999999998</v>
      </c>
    </row>
    <row r="962" spans="1:9" x14ac:dyDescent="0.35">
      <c r="A962" t="s">
        <v>1404</v>
      </c>
      <c r="B962" s="9" t="s">
        <v>18516</v>
      </c>
      <c r="C962">
        <v>0</v>
      </c>
      <c r="E962">
        <v>0</v>
      </c>
      <c r="F962" t="s">
        <v>1390</v>
      </c>
      <c r="G962">
        <v>0</v>
      </c>
      <c r="H962" s="2">
        <v>0</v>
      </c>
      <c r="I962" s="2">
        <f t="shared" ref="I962:I1025" si="15">G962*H962</f>
        <v>0</v>
      </c>
    </row>
    <row r="963" spans="1:9" x14ac:dyDescent="0.35">
      <c r="A963" t="s">
        <v>1405</v>
      </c>
      <c r="B963" s="9" t="s">
        <v>18517</v>
      </c>
      <c r="C963">
        <v>3</v>
      </c>
      <c r="E963">
        <v>28</v>
      </c>
      <c r="F963" t="s">
        <v>1390</v>
      </c>
      <c r="G963">
        <v>31</v>
      </c>
      <c r="H963" s="2">
        <v>3.1339000000000006</v>
      </c>
      <c r="I963" s="2">
        <f t="shared" si="15"/>
        <v>97.150900000000021</v>
      </c>
    </row>
    <row r="964" spans="1:9" x14ac:dyDescent="0.35">
      <c r="A964" t="s">
        <v>1406</v>
      </c>
      <c r="B964" s="9" t="s">
        <v>18518</v>
      </c>
      <c r="C964">
        <v>0</v>
      </c>
      <c r="E964">
        <v>6</v>
      </c>
      <c r="F964" t="s">
        <v>1390</v>
      </c>
      <c r="G964">
        <v>6</v>
      </c>
      <c r="H964" s="2">
        <v>3.1415999999999999</v>
      </c>
      <c r="I964" s="2">
        <f t="shared" si="15"/>
        <v>18.849599999999999</v>
      </c>
    </row>
    <row r="965" spans="1:9" x14ac:dyDescent="0.35">
      <c r="A965" t="s">
        <v>1407</v>
      </c>
      <c r="B965" s="9" t="s">
        <v>18519</v>
      </c>
      <c r="C965">
        <v>0</v>
      </c>
      <c r="E965">
        <v>0</v>
      </c>
      <c r="F965" t="s">
        <v>1390</v>
      </c>
      <c r="G965">
        <v>0</v>
      </c>
      <c r="H965" s="2">
        <v>0</v>
      </c>
      <c r="I965" s="2">
        <f t="shared" si="15"/>
        <v>0</v>
      </c>
    </row>
    <row r="966" spans="1:9" x14ac:dyDescent="0.35">
      <c r="A966" t="s">
        <v>1408</v>
      </c>
      <c r="B966" s="9" t="s">
        <v>18520</v>
      </c>
      <c r="C966">
        <v>0</v>
      </c>
      <c r="E966">
        <v>1</v>
      </c>
      <c r="F966" t="s">
        <v>1390</v>
      </c>
      <c r="G966">
        <v>1</v>
      </c>
      <c r="H966" s="2">
        <v>76.180499999999995</v>
      </c>
      <c r="I966" s="2">
        <f t="shared" si="15"/>
        <v>76.180499999999995</v>
      </c>
    </row>
    <row r="967" spans="1:9" x14ac:dyDescent="0.35">
      <c r="A967" t="s">
        <v>1409</v>
      </c>
      <c r="B967" s="9" t="s">
        <v>18521</v>
      </c>
      <c r="C967">
        <v>1</v>
      </c>
      <c r="E967">
        <v>0</v>
      </c>
      <c r="F967" t="s">
        <v>1410</v>
      </c>
      <c r="G967">
        <v>1</v>
      </c>
      <c r="H967" s="2">
        <v>27.39</v>
      </c>
      <c r="I967" s="2">
        <f t="shared" si="15"/>
        <v>27.39</v>
      </c>
    </row>
    <row r="968" spans="1:9" x14ac:dyDescent="0.35">
      <c r="A968" t="s">
        <v>1411</v>
      </c>
      <c r="B968" s="9" t="s">
        <v>18522</v>
      </c>
      <c r="C968">
        <v>1</v>
      </c>
      <c r="E968">
        <v>5</v>
      </c>
      <c r="F968" t="s">
        <v>1412</v>
      </c>
      <c r="G968">
        <v>6</v>
      </c>
      <c r="H968" s="2">
        <v>9.7317</v>
      </c>
      <c r="I968" s="2">
        <f t="shared" si="15"/>
        <v>58.3902</v>
      </c>
    </row>
    <row r="969" spans="1:9" x14ac:dyDescent="0.35">
      <c r="A969" t="s">
        <v>1413</v>
      </c>
      <c r="B969" t="s">
        <v>1414</v>
      </c>
      <c r="C969">
        <v>1</v>
      </c>
      <c r="E969">
        <v>24</v>
      </c>
      <c r="F969" t="s">
        <v>1415</v>
      </c>
      <c r="G969">
        <v>25</v>
      </c>
      <c r="H969" s="2">
        <v>14.087700000000002</v>
      </c>
      <c r="I969" s="2">
        <f t="shared" si="15"/>
        <v>352.19250000000005</v>
      </c>
    </row>
    <row r="970" spans="1:9" x14ac:dyDescent="0.35">
      <c r="A970" t="s">
        <v>1416</v>
      </c>
      <c r="B970" t="s">
        <v>1417</v>
      </c>
      <c r="C970">
        <v>0</v>
      </c>
      <c r="E970">
        <v>0</v>
      </c>
      <c r="F970" t="s">
        <v>1412</v>
      </c>
      <c r="G970">
        <v>0</v>
      </c>
      <c r="H970" s="2">
        <v>0</v>
      </c>
      <c r="I970" s="2">
        <f t="shared" si="15"/>
        <v>0</v>
      </c>
    </row>
    <row r="971" spans="1:9" x14ac:dyDescent="0.35">
      <c r="A971" t="s">
        <v>1418</v>
      </c>
      <c r="B971" t="s">
        <v>1419</v>
      </c>
      <c r="C971">
        <v>0</v>
      </c>
      <c r="E971">
        <v>0</v>
      </c>
      <c r="F971" t="s">
        <v>1412</v>
      </c>
      <c r="G971">
        <v>0</v>
      </c>
      <c r="H971" s="2">
        <v>0</v>
      </c>
      <c r="I971" s="2">
        <f t="shared" si="15"/>
        <v>0</v>
      </c>
    </row>
    <row r="972" spans="1:9" x14ac:dyDescent="0.35">
      <c r="A972" t="s">
        <v>1420</v>
      </c>
      <c r="B972" t="s">
        <v>1421</v>
      </c>
      <c r="C972">
        <v>0</v>
      </c>
      <c r="E972">
        <v>0</v>
      </c>
      <c r="F972" t="s">
        <v>1412</v>
      </c>
      <c r="G972">
        <v>0</v>
      </c>
      <c r="H972" s="2">
        <v>0</v>
      </c>
      <c r="I972" s="2">
        <f t="shared" si="15"/>
        <v>0</v>
      </c>
    </row>
    <row r="973" spans="1:9" x14ac:dyDescent="0.35">
      <c r="A973" t="s">
        <v>1422</v>
      </c>
      <c r="B973" t="s">
        <v>1423</v>
      </c>
      <c r="C973">
        <v>0</v>
      </c>
      <c r="E973">
        <v>0</v>
      </c>
      <c r="F973" t="s">
        <v>1412</v>
      </c>
      <c r="G973">
        <v>0</v>
      </c>
      <c r="H973" s="2">
        <v>0</v>
      </c>
      <c r="I973" s="2">
        <f t="shared" si="15"/>
        <v>0</v>
      </c>
    </row>
    <row r="974" spans="1:9" x14ac:dyDescent="0.35">
      <c r="A974" t="s">
        <v>1424</v>
      </c>
      <c r="B974" t="s">
        <v>1425</v>
      </c>
      <c r="C974">
        <v>2</v>
      </c>
      <c r="E974">
        <v>19</v>
      </c>
      <c r="F974" t="s">
        <v>1412</v>
      </c>
      <c r="G974">
        <v>21</v>
      </c>
      <c r="H974" s="2">
        <v>5.8410000000000002</v>
      </c>
      <c r="I974" s="2">
        <f t="shared" si="15"/>
        <v>122.661</v>
      </c>
    </row>
    <row r="975" spans="1:9" x14ac:dyDescent="0.35">
      <c r="A975" t="s">
        <v>1426</v>
      </c>
      <c r="B975" t="s">
        <v>1427</v>
      </c>
      <c r="C975">
        <v>0</v>
      </c>
      <c r="E975">
        <v>0</v>
      </c>
      <c r="F975" t="s">
        <v>1412</v>
      </c>
      <c r="G975">
        <v>0</v>
      </c>
      <c r="H975" s="2">
        <v>0</v>
      </c>
      <c r="I975" s="2">
        <f t="shared" si="15"/>
        <v>0</v>
      </c>
    </row>
    <row r="976" spans="1:9" x14ac:dyDescent="0.35">
      <c r="A976" t="s">
        <v>1428</v>
      </c>
      <c r="B976" t="s">
        <v>1429</v>
      </c>
      <c r="C976">
        <v>1</v>
      </c>
      <c r="E976">
        <v>5</v>
      </c>
      <c r="F976" t="s">
        <v>1412</v>
      </c>
      <c r="G976">
        <v>6</v>
      </c>
      <c r="H976" s="2">
        <v>12.314500000000001</v>
      </c>
      <c r="I976" s="2">
        <f t="shared" si="15"/>
        <v>73.887</v>
      </c>
    </row>
    <row r="977" spans="1:9" x14ac:dyDescent="0.35">
      <c r="A977" t="s">
        <v>1430</v>
      </c>
      <c r="B977" t="s">
        <v>1431</v>
      </c>
      <c r="C977">
        <v>1</v>
      </c>
      <c r="E977">
        <v>0</v>
      </c>
      <c r="F977" t="s">
        <v>1412</v>
      </c>
      <c r="G977">
        <v>1</v>
      </c>
      <c r="H977" s="2">
        <v>6.0478000000000005</v>
      </c>
      <c r="I977" s="2">
        <f t="shared" si="15"/>
        <v>6.0478000000000005</v>
      </c>
    </row>
    <row r="978" spans="1:9" x14ac:dyDescent="0.35">
      <c r="A978" t="s">
        <v>1432</v>
      </c>
      <c r="B978" t="s">
        <v>1433</v>
      </c>
      <c r="C978">
        <v>0</v>
      </c>
      <c r="E978">
        <v>3</v>
      </c>
      <c r="F978" t="s">
        <v>1412</v>
      </c>
      <c r="G978">
        <v>3</v>
      </c>
      <c r="H978" s="2">
        <v>6.4548000000000005</v>
      </c>
      <c r="I978" s="2">
        <f t="shared" si="15"/>
        <v>19.364400000000003</v>
      </c>
    </row>
    <row r="979" spans="1:9" x14ac:dyDescent="0.35">
      <c r="A979" t="s">
        <v>1434</v>
      </c>
      <c r="B979" t="s">
        <v>1435</v>
      </c>
      <c r="C979">
        <v>3</v>
      </c>
      <c r="E979">
        <v>0</v>
      </c>
      <c r="F979" t="s">
        <v>1415</v>
      </c>
      <c r="G979">
        <v>3</v>
      </c>
      <c r="H979" s="2">
        <v>4.6673000000000009</v>
      </c>
      <c r="I979" s="2">
        <f t="shared" si="15"/>
        <v>14.001900000000003</v>
      </c>
    </row>
    <row r="980" spans="1:9" x14ac:dyDescent="0.35">
      <c r="A980" t="s">
        <v>1436</v>
      </c>
      <c r="B980" t="s">
        <v>1437</v>
      </c>
      <c r="C980">
        <v>1</v>
      </c>
      <c r="E980">
        <v>0</v>
      </c>
      <c r="F980" t="s">
        <v>1412</v>
      </c>
      <c r="G980">
        <v>1</v>
      </c>
      <c r="H980" s="2">
        <v>30.838500000000003</v>
      </c>
      <c r="I980" s="2">
        <f t="shared" si="15"/>
        <v>30.838500000000003</v>
      </c>
    </row>
    <row r="981" spans="1:9" x14ac:dyDescent="0.35">
      <c r="A981" t="s">
        <v>1438</v>
      </c>
      <c r="B981" t="s">
        <v>1439</v>
      </c>
      <c r="C981">
        <v>0</v>
      </c>
      <c r="E981">
        <v>4</v>
      </c>
      <c r="F981" t="s">
        <v>1369</v>
      </c>
      <c r="G981">
        <v>4</v>
      </c>
      <c r="H981" s="2">
        <v>0</v>
      </c>
      <c r="I981" s="2">
        <f t="shared" si="15"/>
        <v>0</v>
      </c>
    </row>
    <row r="982" spans="1:9" x14ac:dyDescent="0.35">
      <c r="A982" t="s">
        <v>1440</v>
      </c>
      <c r="B982" t="s">
        <v>1441</v>
      </c>
      <c r="C982">
        <v>0</v>
      </c>
      <c r="E982">
        <v>4</v>
      </c>
      <c r="G982">
        <v>4</v>
      </c>
      <c r="H982" s="2">
        <v>0</v>
      </c>
      <c r="I982" s="2">
        <f t="shared" si="15"/>
        <v>0</v>
      </c>
    </row>
    <row r="983" spans="1:9" x14ac:dyDescent="0.35">
      <c r="A983" t="s">
        <v>1442</v>
      </c>
      <c r="B983" t="s">
        <v>1443</v>
      </c>
      <c r="C983">
        <v>0</v>
      </c>
      <c r="E983">
        <v>2</v>
      </c>
      <c r="F983" t="s">
        <v>1313</v>
      </c>
      <c r="G983">
        <v>2</v>
      </c>
      <c r="H983" s="2">
        <v>8.7340000000000018</v>
      </c>
      <c r="I983" s="2">
        <f t="shared" si="15"/>
        <v>17.468000000000004</v>
      </c>
    </row>
    <row r="984" spans="1:9" x14ac:dyDescent="0.35">
      <c r="A984" t="s">
        <v>1444</v>
      </c>
      <c r="B984" t="s">
        <v>1445</v>
      </c>
      <c r="C984">
        <v>0</v>
      </c>
      <c r="E984">
        <v>3</v>
      </c>
      <c r="F984" t="s">
        <v>1313</v>
      </c>
      <c r="G984">
        <v>3</v>
      </c>
      <c r="H984" s="2">
        <v>10.0936</v>
      </c>
      <c r="I984" s="2">
        <f t="shared" si="15"/>
        <v>30.280799999999999</v>
      </c>
    </row>
    <row r="985" spans="1:9" x14ac:dyDescent="0.35">
      <c r="A985" t="s">
        <v>1446</v>
      </c>
      <c r="B985" t="s">
        <v>1447</v>
      </c>
      <c r="C985">
        <v>0</v>
      </c>
      <c r="E985">
        <v>9</v>
      </c>
      <c r="F985" t="s">
        <v>1313</v>
      </c>
      <c r="G985">
        <v>9</v>
      </c>
      <c r="H985" s="2">
        <v>7.7407000000000004</v>
      </c>
      <c r="I985" s="2">
        <f t="shared" si="15"/>
        <v>69.666300000000007</v>
      </c>
    </row>
    <row r="986" spans="1:9" x14ac:dyDescent="0.35">
      <c r="A986" t="s">
        <v>1448</v>
      </c>
      <c r="B986" t="s">
        <v>1449</v>
      </c>
      <c r="C986">
        <v>0</v>
      </c>
      <c r="E986">
        <v>3</v>
      </c>
      <c r="F986" t="s">
        <v>1313</v>
      </c>
      <c r="G986">
        <v>3</v>
      </c>
      <c r="H986" s="2">
        <v>12.298</v>
      </c>
      <c r="I986" s="2">
        <f t="shared" si="15"/>
        <v>36.893999999999998</v>
      </c>
    </row>
    <row r="987" spans="1:9" x14ac:dyDescent="0.35">
      <c r="A987" t="s">
        <v>1450</v>
      </c>
      <c r="B987" t="s">
        <v>1451</v>
      </c>
      <c r="C987">
        <v>36</v>
      </c>
      <c r="E987">
        <v>379</v>
      </c>
      <c r="F987" t="s">
        <v>1452</v>
      </c>
      <c r="G987">
        <v>415</v>
      </c>
      <c r="H987" s="2">
        <v>0.33</v>
      </c>
      <c r="I987" s="2">
        <f t="shared" si="15"/>
        <v>136.95000000000002</v>
      </c>
    </row>
    <row r="988" spans="1:9" x14ac:dyDescent="0.35">
      <c r="A988" t="s">
        <v>1453</v>
      </c>
      <c r="B988" t="s">
        <v>1454</v>
      </c>
      <c r="C988">
        <v>48</v>
      </c>
      <c r="E988">
        <v>435</v>
      </c>
      <c r="G988">
        <v>483</v>
      </c>
      <c r="H988" s="2">
        <v>0.84700000000000009</v>
      </c>
      <c r="I988" s="2">
        <f t="shared" si="15"/>
        <v>409.10100000000006</v>
      </c>
    </row>
    <row r="989" spans="1:9" x14ac:dyDescent="0.35">
      <c r="A989" t="s">
        <v>1455</v>
      </c>
      <c r="B989" t="s">
        <v>1456</v>
      </c>
      <c r="C989">
        <v>3</v>
      </c>
      <c r="E989">
        <v>247</v>
      </c>
      <c r="F989" t="s">
        <v>1452</v>
      </c>
      <c r="G989">
        <v>250</v>
      </c>
      <c r="H989" s="2">
        <v>0.38169999999999998</v>
      </c>
      <c r="I989" s="2">
        <f t="shared" si="15"/>
        <v>95.424999999999997</v>
      </c>
    </row>
    <row r="990" spans="1:9" x14ac:dyDescent="0.35">
      <c r="A990" t="s">
        <v>1457</v>
      </c>
      <c r="B990" t="s">
        <v>1458</v>
      </c>
      <c r="C990">
        <v>0</v>
      </c>
      <c r="E990">
        <v>433</v>
      </c>
      <c r="F990" t="s">
        <v>1452</v>
      </c>
      <c r="G990">
        <v>433</v>
      </c>
      <c r="H990" s="2">
        <v>0.24090000000000003</v>
      </c>
      <c r="I990" s="2">
        <f t="shared" si="15"/>
        <v>104.30970000000001</v>
      </c>
    </row>
    <row r="991" spans="1:9" x14ac:dyDescent="0.35">
      <c r="A991" t="s">
        <v>1459</v>
      </c>
      <c r="B991" t="s">
        <v>1460</v>
      </c>
      <c r="C991">
        <v>0</v>
      </c>
      <c r="E991">
        <v>439</v>
      </c>
      <c r="F991" t="s">
        <v>1452</v>
      </c>
      <c r="G991">
        <v>439</v>
      </c>
      <c r="H991" s="2">
        <v>0.24090000000000003</v>
      </c>
      <c r="I991" s="2">
        <f t="shared" si="15"/>
        <v>105.75510000000001</v>
      </c>
    </row>
    <row r="992" spans="1:9" x14ac:dyDescent="0.35">
      <c r="A992" t="s">
        <v>1461</v>
      </c>
      <c r="B992" t="s">
        <v>1462</v>
      </c>
      <c r="C992">
        <v>87</v>
      </c>
      <c r="E992">
        <v>586</v>
      </c>
      <c r="F992" t="s">
        <v>1452</v>
      </c>
      <c r="G992">
        <v>673</v>
      </c>
      <c r="H992" s="2">
        <v>0.3916</v>
      </c>
      <c r="I992" s="2">
        <f t="shared" si="15"/>
        <v>263.54680000000002</v>
      </c>
    </row>
    <row r="993" spans="1:9" x14ac:dyDescent="0.35">
      <c r="A993" t="s">
        <v>1463</v>
      </c>
      <c r="B993" t="s">
        <v>1464</v>
      </c>
      <c r="C993">
        <v>1</v>
      </c>
      <c r="E993">
        <v>646</v>
      </c>
      <c r="G993">
        <v>647</v>
      </c>
      <c r="H993" s="2">
        <v>0.41030000000000005</v>
      </c>
      <c r="I993" s="2">
        <f t="shared" si="15"/>
        <v>265.46410000000003</v>
      </c>
    </row>
    <row r="994" spans="1:9" x14ac:dyDescent="0.35">
      <c r="A994" t="s">
        <v>1465</v>
      </c>
      <c r="B994" t="s">
        <v>1466</v>
      </c>
      <c r="C994">
        <v>12</v>
      </c>
      <c r="E994">
        <v>266</v>
      </c>
      <c r="F994" t="s">
        <v>1452</v>
      </c>
      <c r="G994">
        <v>278</v>
      </c>
      <c r="H994" s="2">
        <v>0.42350000000000004</v>
      </c>
      <c r="I994" s="2">
        <f t="shared" si="15"/>
        <v>117.73300000000002</v>
      </c>
    </row>
    <row r="995" spans="1:9" x14ac:dyDescent="0.35">
      <c r="A995" t="s">
        <v>1467</v>
      </c>
      <c r="B995" t="s">
        <v>1468</v>
      </c>
      <c r="C995">
        <v>73</v>
      </c>
      <c r="E995">
        <v>237</v>
      </c>
      <c r="F995" t="s">
        <v>1469</v>
      </c>
      <c r="G995">
        <v>310</v>
      </c>
      <c r="H995" s="2">
        <v>0.40700000000000003</v>
      </c>
      <c r="I995" s="2">
        <f t="shared" si="15"/>
        <v>126.17000000000002</v>
      </c>
    </row>
    <row r="996" spans="1:9" x14ac:dyDescent="0.35">
      <c r="A996" t="s">
        <v>1470</v>
      </c>
      <c r="B996" t="s">
        <v>1471</v>
      </c>
      <c r="C996">
        <v>16</v>
      </c>
      <c r="E996">
        <v>426</v>
      </c>
      <c r="G996">
        <v>442</v>
      </c>
      <c r="H996" s="2">
        <v>0.57200000000000006</v>
      </c>
      <c r="I996" s="2">
        <f t="shared" si="15"/>
        <v>252.82400000000004</v>
      </c>
    </row>
    <row r="997" spans="1:9" x14ac:dyDescent="0.35">
      <c r="A997" t="s">
        <v>1472</v>
      </c>
      <c r="B997" t="s">
        <v>1473</v>
      </c>
      <c r="C997">
        <v>28</v>
      </c>
      <c r="E997">
        <v>731</v>
      </c>
      <c r="F997" t="s">
        <v>1474</v>
      </c>
      <c r="G997">
        <v>759</v>
      </c>
      <c r="H997" s="2">
        <v>0.67100000000000004</v>
      </c>
      <c r="I997" s="2">
        <f t="shared" si="15"/>
        <v>509.28900000000004</v>
      </c>
    </row>
    <row r="998" spans="1:9" x14ac:dyDescent="0.35">
      <c r="A998" t="s">
        <v>1475</v>
      </c>
      <c r="B998" t="s">
        <v>1476</v>
      </c>
      <c r="C998">
        <v>22</v>
      </c>
      <c r="E998">
        <v>882</v>
      </c>
      <c r="F998" t="s">
        <v>405</v>
      </c>
      <c r="G998">
        <v>904</v>
      </c>
      <c r="H998" s="2">
        <v>0.57200000000000006</v>
      </c>
      <c r="I998" s="2">
        <f t="shared" si="15"/>
        <v>517.08800000000008</v>
      </c>
    </row>
    <row r="999" spans="1:9" x14ac:dyDescent="0.35">
      <c r="A999" t="s">
        <v>1477</v>
      </c>
      <c r="B999" t="s">
        <v>1478</v>
      </c>
      <c r="C999">
        <v>11</v>
      </c>
      <c r="E999">
        <v>550</v>
      </c>
      <c r="F999" t="s">
        <v>1452</v>
      </c>
      <c r="G999">
        <v>561</v>
      </c>
      <c r="H999" s="2">
        <v>0.67980000000000007</v>
      </c>
      <c r="I999" s="2">
        <f t="shared" si="15"/>
        <v>381.36780000000005</v>
      </c>
    </row>
    <row r="1000" spans="1:9" x14ac:dyDescent="0.35">
      <c r="A1000" t="s">
        <v>1479</v>
      </c>
      <c r="B1000" t="s">
        <v>1480</v>
      </c>
      <c r="C1000">
        <v>7</v>
      </c>
      <c r="E1000">
        <v>328</v>
      </c>
      <c r="F1000" t="s">
        <v>405</v>
      </c>
      <c r="G1000">
        <v>335</v>
      </c>
      <c r="H1000" s="2">
        <v>0.48400000000000004</v>
      </c>
      <c r="I1000" s="2">
        <f t="shared" si="15"/>
        <v>162.14000000000001</v>
      </c>
    </row>
    <row r="1001" spans="1:9" x14ac:dyDescent="0.35">
      <c r="A1001" t="s">
        <v>1481</v>
      </c>
      <c r="B1001" t="s">
        <v>1482</v>
      </c>
      <c r="C1001">
        <v>15</v>
      </c>
      <c r="E1001">
        <v>359</v>
      </c>
      <c r="F1001" t="s">
        <v>405</v>
      </c>
      <c r="G1001">
        <v>374</v>
      </c>
      <c r="H1001" s="2">
        <v>0.48400000000000004</v>
      </c>
      <c r="I1001" s="2">
        <f t="shared" si="15"/>
        <v>181.01600000000002</v>
      </c>
    </row>
    <row r="1002" spans="1:9" x14ac:dyDescent="0.35">
      <c r="A1002" t="s">
        <v>1483</v>
      </c>
      <c r="B1002" t="s">
        <v>1484</v>
      </c>
      <c r="C1002">
        <v>2</v>
      </c>
      <c r="E1002">
        <v>830</v>
      </c>
      <c r="G1002">
        <v>832</v>
      </c>
      <c r="H1002" s="2">
        <v>0.52800000000000002</v>
      </c>
      <c r="I1002" s="2">
        <f t="shared" si="15"/>
        <v>439.29600000000005</v>
      </c>
    </row>
    <row r="1003" spans="1:9" x14ac:dyDescent="0.35">
      <c r="A1003" t="s">
        <v>1485</v>
      </c>
      <c r="B1003" t="s">
        <v>1486</v>
      </c>
      <c r="C1003">
        <v>18</v>
      </c>
      <c r="E1003">
        <v>556</v>
      </c>
      <c r="G1003">
        <v>574</v>
      </c>
      <c r="H1003" s="2">
        <v>0.52800000000000002</v>
      </c>
      <c r="I1003" s="2">
        <f t="shared" si="15"/>
        <v>303.072</v>
      </c>
    </row>
    <row r="1004" spans="1:9" x14ac:dyDescent="0.35">
      <c r="A1004" t="s">
        <v>1487</v>
      </c>
      <c r="B1004" t="s">
        <v>1488</v>
      </c>
      <c r="C1004">
        <v>0</v>
      </c>
      <c r="E1004">
        <v>402</v>
      </c>
      <c r="F1004" t="s">
        <v>1489</v>
      </c>
      <c r="G1004">
        <v>402</v>
      </c>
      <c r="H1004" s="2">
        <v>0.57200000000000006</v>
      </c>
      <c r="I1004" s="2">
        <f t="shared" si="15"/>
        <v>229.94400000000002</v>
      </c>
    </row>
    <row r="1005" spans="1:9" x14ac:dyDescent="0.35">
      <c r="A1005" t="s">
        <v>1490</v>
      </c>
      <c r="B1005" t="s">
        <v>1491</v>
      </c>
      <c r="C1005">
        <v>22</v>
      </c>
      <c r="E1005">
        <v>176</v>
      </c>
      <c r="F1005" t="s">
        <v>1489</v>
      </c>
      <c r="G1005">
        <v>198</v>
      </c>
      <c r="H1005" s="2">
        <v>0.68200000000000005</v>
      </c>
      <c r="I1005" s="2">
        <f t="shared" si="15"/>
        <v>135.036</v>
      </c>
    </row>
    <row r="1006" spans="1:9" x14ac:dyDescent="0.35">
      <c r="A1006" t="s">
        <v>1492</v>
      </c>
      <c r="B1006" t="s">
        <v>1493</v>
      </c>
      <c r="C1006">
        <v>0</v>
      </c>
      <c r="E1006">
        <v>9561</v>
      </c>
      <c r="F1006" t="s">
        <v>1494</v>
      </c>
      <c r="G1006">
        <v>9561</v>
      </c>
      <c r="H1006" s="2">
        <v>0.55770000000000008</v>
      </c>
      <c r="I1006" s="2">
        <f t="shared" si="15"/>
        <v>5332.1697000000004</v>
      </c>
    </row>
    <row r="1007" spans="1:9" x14ac:dyDescent="0.35">
      <c r="A1007" t="s">
        <v>1495</v>
      </c>
      <c r="B1007" t="s">
        <v>1496</v>
      </c>
      <c r="C1007">
        <v>0</v>
      </c>
      <c r="E1007">
        <v>8556</v>
      </c>
      <c r="F1007" t="s">
        <v>1497</v>
      </c>
      <c r="G1007">
        <v>8556</v>
      </c>
      <c r="H1007" s="2">
        <v>0.87560000000000016</v>
      </c>
      <c r="I1007" s="2">
        <f t="shared" si="15"/>
        <v>7491.633600000001</v>
      </c>
    </row>
    <row r="1008" spans="1:9" x14ac:dyDescent="0.35">
      <c r="A1008" t="s">
        <v>1498</v>
      </c>
      <c r="B1008" t="s">
        <v>1499</v>
      </c>
      <c r="C1008">
        <v>0</v>
      </c>
      <c r="E1008">
        <v>9671</v>
      </c>
      <c r="F1008" t="s">
        <v>1500</v>
      </c>
      <c r="G1008">
        <v>9671</v>
      </c>
      <c r="H1008" s="2">
        <v>0.52139999999999997</v>
      </c>
      <c r="I1008" s="2">
        <f t="shared" si="15"/>
        <v>5042.4593999999997</v>
      </c>
    </row>
    <row r="1009" spans="1:9" x14ac:dyDescent="0.35">
      <c r="A1009" t="s">
        <v>1501</v>
      </c>
      <c r="B1009" t="s">
        <v>1502</v>
      </c>
      <c r="C1009">
        <v>8</v>
      </c>
      <c r="E1009">
        <v>146</v>
      </c>
      <c r="F1009" t="s">
        <v>1503</v>
      </c>
      <c r="G1009">
        <v>154</v>
      </c>
      <c r="H1009" s="2">
        <v>3.3880000000000003</v>
      </c>
      <c r="I1009" s="2">
        <f t="shared" si="15"/>
        <v>521.75200000000007</v>
      </c>
    </row>
    <row r="1010" spans="1:9" x14ac:dyDescent="0.35">
      <c r="A1010" t="s">
        <v>1504</v>
      </c>
      <c r="B1010" t="s">
        <v>1505</v>
      </c>
      <c r="C1010">
        <v>35</v>
      </c>
      <c r="E1010">
        <v>197</v>
      </c>
      <c r="F1010" t="s">
        <v>1506</v>
      </c>
      <c r="G1010">
        <v>232</v>
      </c>
      <c r="H1010" s="2">
        <v>1.7907999999999999</v>
      </c>
      <c r="I1010" s="2">
        <f t="shared" si="15"/>
        <v>415.46559999999999</v>
      </c>
    </row>
    <row r="1011" spans="1:9" x14ac:dyDescent="0.35">
      <c r="A1011" t="s">
        <v>1507</v>
      </c>
      <c r="B1011" t="s">
        <v>1508</v>
      </c>
      <c r="C1011">
        <v>20</v>
      </c>
      <c r="E1011">
        <v>155</v>
      </c>
      <c r="F1011" t="s">
        <v>1503</v>
      </c>
      <c r="G1011">
        <v>175</v>
      </c>
      <c r="H1011" s="2">
        <v>3.3880000000000003</v>
      </c>
      <c r="I1011" s="2">
        <f t="shared" si="15"/>
        <v>592.90000000000009</v>
      </c>
    </row>
    <row r="1012" spans="1:9" x14ac:dyDescent="0.35">
      <c r="A1012" t="s">
        <v>1509</v>
      </c>
      <c r="B1012" t="s">
        <v>1510</v>
      </c>
      <c r="C1012">
        <v>0</v>
      </c>
      <c r="E1012">
        <v>219</v>
      </c>
      <c r="F1012" t="s">
        <v>1511</v>
      </c>
      <c r="G1012">
        <v>219</v>
      </c>
      <c r="H1012" s="2">
        <v>1.9041000000000003</v>
      </c>
      <c r="I1012" s="2">
        <f t="shared" si="15"/>
        <v>416.99790000000007</v>
      </c>
    </row>
    <row r="1013" spans="1:9" x14ac:dyDescent="0.35">
      <c r="A1013" t="s">
        <v>1512</v>
      </c>
      <c r="B1013" t="s">
        <v>1513</v>
      </c>
      <c r="C1013">
        <v>25</v>
      </c>
      <c r="E1013">
        <v>177</v>
      </c>
      <c r="F1013" t="s">
        <v>1511</v>
      </c>
      <c r="G1013">
        <v>202</v>
      </c>
      <c r="H1013" s="2">
        <v>1.8149999999999999</v>
      </c>
      <c r="I1013" s="2">
        <f t="shared" si="15"/>
        <v>366.63</v>
      </c>
    </row>
    <row r="1014" spans="1:9" x14ac:dyDescent="0.35">
      <c r="A1014" t="s">
        <v>1514</v>
      </c>
      <c r="B1014" t="s">
        <v>1515</v>
      </c>
      <c r="C1014">
        <v>5</v>
      </c>
      <c r="E1014">
        <v>258</v>
      </c>
      <c r="F1014" t="s">
        <v>1516</v>
      </c>
      <c r="G1014">
        <v>263</v>
      </c>
      <c r="H1014" s="2">
        <v>8.6636000000000006</v>
      </c>
      <c r="I1014" s="2">
        <f t="shared" si="15"/>
        <v>2278.5268000000001</v>
      </c>
    </row>
    <row r="1015" spans="1:9" x14ac:dyDescent="0.35">
      <c r="A1015" t="s">
        <v>1517</v>
      </c>
      <c r="B1015" t="s">
        <v>1518</v>
      </c>
      <c r="C1015">
        <v>16</v>
      </c>
      <c r="E1015">
        <v>624</v>
      </c>
      <c r="F1015" t="s">
        <v>1519</v>
      </c>
      <c r="G1015">
        <v>640</v>
      </c>
      <c r="H1015" s="2">
        <v>0</v>
      </c>
      <c r="I1015" s="2">
        <f t="shared" si="15"/>
        <v>0</v>
      </c>
    </row>
    <row r="1016" spans="1:9" x14ac:dyDescent="0.35">
      <c r="A1016" t="s">
        <v>1520</v>
      </c>
      <c r="B1016" t="s">
        <v>1521</v>
      </c>
      <c r="C1016">
        <v>21</v>
      </c>
      <c r="E1016">
        <v>1283</v>
      </c>
      <c r="F1016" t="s">
        <v>1522</v>
      </c>
      <c r="G1016">
        <v>1304</v>
      </c>
      <c r="H1016" s="2">
        <v>2.0537000000000001</v>
      </c>
      <c r="I1016" s="2">
        <f t="shared" si="15"/>
        <v>2678.0248000000001</v>
      </c>
    </row>
    <row r="1017" spans="1:9" x14ac:dyDescent="0.35">
      <c r="A1017" t="s">
        <v>1523</v>
      </c>
      <c r="B1017" t="s">
        <v>1524</v>
      </c>
      <c r="C1017">
        <v>13</v>
      </c>
      <c r="E1017">
        <v>12</v>
      </c>
      <c r="F1017" t="s">
        <v>1519</v>
      </c>
      <c r="G1017">
        <v>25</v>
      </c>
      <c r="H1017" s="2">
        <v>1.2100000000000002</v>
      </c>
      <c r="I1017" s="2">
        <f t="shared" si="15"/>
        <v>30.250000000000004</v>
      </c>
    </row>
    <row r="1018" spans="1:9" x14ac:dyDescent="0.35">
      <c r="A1018" t="s">
        <v>1525</v>
      </c>
      <c r="B1018" t="s">
        <v>1526</v>
      </c>
      <c r="C1018">
        <v>10</v>
      </c>
      <c r="E1018">
        <v>947</v>
      </c>
      <c r="F1018" t="s">
        <v>1527</v>
      </c>
      <c r="G1018">
        <v>957</v>
      </c>
      <c r="H1018" s="2">
        <v>1.2627999999999999</v>
      </c>
      <c r="I1018" s="2">
        <f t="shared" si="15"/>
        <v>1208.4995999999999</v>
      </c>
    </row>
    <row r="1019" spans="1:9" x14ac:dyDescent="0.35">
      <c r="A1019" t="s">
        <v>1528</v>
      </c>
      <c r="B1019" t="s">
        <v>1529</v>
      </c>
      <c r="C1019">
        <v>4</v>
      </c>
      <c r="E1019">
        <v>3016</v>
      </c>
      <c r="F1019" t="s">
        <v>1530</v>
      </c>
      <c r="G1019">
        <v>3020</v>
      </c>
      <c r="H1019" s="2">
        <v>0.5555000000000001</v>
      </c>
      <c r="I1019" s="2">
        <f t="shared" si="15"/>
        <v>1677.6100000000004</v>
      </c>
    </row>
    <row r="1020" spans="1:9" x14ac:dyDescent="0.35">
      <c r="A1020" t="s">
        <v>1531</v>
      </c>
      <c r="B1020" t="s">
        <v>1532</v>
      </c>
      <c r="C1020">
        <v>33</v>
      </c>
      <c r="E1020">
        <v>1974</v>
      </c>
      <c r="F1020" t="s">
        <v>1533</v>
      </c>
      <c r="G1020">
        <v>2007</v>
      </c>
      <c r="H1020" s="2">
        <v>0.32780000000000004</v>
      </c>
      <c r="I1020" s="2">
        <f t="shared" si="15"/>
        <v>657.89460000000008</v>
      </c>
    </row>
    <row r="1021" spans="1:9" x14ac:dyDescent="0.35">
      <c r="A1021" t="s">
        <v>1534</v>
      </c>
      <c r="B1021" t="s">
        <v>1535</v>
      </c>
      <c r="C1021">
        <v>21</v>
      </c>
      <c r="E1021">
        <v>1535</v>
      </c>
      <c r="F1021" t="s">
        <v>1536</v>
      </c>
      <c r="G1021">
        <v>1556</v>
      </c>
      <c r="H1021" s="2">
        <v>0.38719999999999999</v>
      </c>
      <c r="I1021" s="2">
        <f t="shared" si="15"/>
        <v>602.48320000000001</v>
      </c>
    </row>
    <row r="1022" spans="1:9" x14ac:dyDescent="0.35">
      <c r="A1022" t="s">
        <v>1537</v>
      </c>
      <c r="B1022" t="s">
        <v>1538</v>
      </c>
      <c r="C1022">
        <v>18</v>
      </c>
      <c r="E1022">
        <v>1579</v>
      </c>
      <c r="F1022" t="s">
        <v>1536</v>
      </c>
      <c r="G1022">
        <v>1597</v>
      </c>
      <c r="H1022" s="2">
        <v>0.4037</v>
      </c>
      <c r="I1022" s="2">
        <f t="shared" si="15"/>
        <v>644.70889999999997</v>
      </c>
    </row>
    <row r="1023" spans="1:9" x14ac:dyDescent="0.35">
      <c r="A1023" t="s">
        <v>1539</v>
      </c>
      <c r="B1023" t="s">
        <v>1540</v>
      </c>
      <c r="C1023">
        <v>0</v>
      </c>
      <c r="E1023">
        <v>0</v>
      </c>
      <c r="F1023" t="s">
        <v>1536</v>
      </c>
      <c r="G1023">
        <v>0</v>
      </c>
      <c r="H1023" s="2">
        <v>0</v>
      </c>
      <c r="I1023" s="2">
        <f t="shared" si="15"/>
        <v>0</v>
      </c>
    </row>
    <row r="1024" spans="1:9" x14ac:dyDescent="0.35">
      <c r="A1024" t="s">
        <v>1541</v>
      </c>
      <c r="B1024" t="s">
        <v>1542</v>
      </c>
      <c r="C1024">
        <v>22</v>
      </c>
      <c r="E1024">
        <v>132</v>
      </c>
      <c r="F1024" t="s">
        <v>1536</v>
      </c>
      <c r="G1024">
        <v>154</v>
      </c>
      <c r="H1024" s="2">
        <v>0.20240000000000002</v>
      </c>
      <c r="I1024" s="2">
        <f t="shared" si="15"/>
        <v>31.169600000000003</v>
      </c>
    </row>
    <row r="1025" spans="1:9" x14ac:dyDescent="0.35">
      <c r="A1025" t="s">
        <v>1543</v>
      </c>
      <c r="B1025" t="s">
        <v>1544</v>
      </c>
      <c r="C1025">
        <v>5</v>
      </c>
      <c r="E1025">
        <v>171</v>
      </c>
      <c r="F1025" t="s">
        <v>1536</v>
      </c>
      <c r="G1025">
        <v>176</v>
      </c>
      <c r="H1025" s="2">
        <v>0.23980000000000001</v>
      </c>
      <c r="I1025" s="2">
        <f t="shared" si="15"/>
        <v>42.204800000000006</v>
      </c>
    </row>
    <row r="1026" spans="1:9" x14ac:dyDescent="0.35">
      <c r="A1026" t="s">
        <v>1545</v>
      </c>
      <c r="B1026" t="s">
        <v>1546</v>
      </c>
      <c r="C1026">
        <v>38</v>
      </c>
      <c r="E1026">
        <v>1796</v>
      </c>
      <c r="F1026" t="s">
        <v>1547</v>
      </c>
      <c r="G1026">
        <v>1834</v>
      </c>
      <c r="H1026" s="2">
        <v>0.53790000000000004</v>
      </c>
      <c r="I1026" s="2">
        <f t="shared" ref="I1026:I1089" si="16">G1026*H1026</f>
        <v>986.50860000000011</v>
      </c>
    </row>
    <row r="1027" spans="1:9" x14ac:dyDescent="0.35">
      <c r="A1027" t="s">
        <v>1548</v>
      </c>
      <c r="B1027" t="s">
        <v>1549</v>
      </c>
      <c r="C1027">
        <v>6</v>
      </c>
      <c r="E1027">
        <v>128</v>
      </c>
      <c r="F1027" t="s">
        <v>1550</v>
      </c>
      <c r="G1027">
        <v>134</v>
      </c>
      <c r="H1027" s="2">
        <v>0.26400000000000001</v>
      </c>
      <c r="I1027" s="2">
        <f t="shared" si="16"/>
        <v>35.376000000000005</v>
      </c>
    </row>
    <row r="1028" spans="1:9" x14ac:dyDescent="0.35">
      <c r="A1028" t="s">
        <v>1551</v>
      </c>
      <c r="B1028" t="s">
        <v>1552</v>
      </c>
      <c r="C1028">
        <v>3</v>
      </c>
      <c r="E1028">
        <v>163</v>
      </c>
      <c r="F1028" t="s">
        <v>1550</v>
      </c>
      <c r="G1028">
        <v>166</v>
      </c>
      <c r="H1028" s="2">
        <v>0.32450000000000001</v>
      </c>
      <c r="I1028" s="2">
        <f t="shared" si="16"/>
        <v>53.867000000000004</v>
      </c>
    </row>
    <row r="1029" spans="1:9" x14ac:dyDescent="0.35">
      <c r="A1029" t="s">
        <v>1553</v>
      </c>
      <c r="B1029" t="s">
        <v>1554</v>
      </c>
      <c r="C1029">
        <v>2</v>
      </c>
      <c r="E1029">
        <v>2187</v>
      </c>
      <c r="F1029" t="s">
        <v>1550</v>
      </c>
      <c r="G1029">
        <v>2189</v>
      </c>
      <c r="H1029" s="2">
        <v>0.63029999999999997</v>
      </c>
      <c r="I1029" s="2">
        <f t="shared" si="16"/>
        <v>1379.7266999999999</v>
      </c>
    </row>
    <row r="1030" spans="1:9" x14ac:dyDescent="0.35">
      <c r="A1030" t="s">
        <v>1555</v>
      </c>
      <c r="B1030" t="s">
        <v>1556</v>
      </c>
      <c r="C1030">
        <v>8</v>
      </c>
      <c r="E1030">
        <v>2917</v>
      </c>
      <c r="F1030" t="s">
        <v>1557</v>
      </c>
      <c r="G1030">
        <v>2925</v>
      </c>
      <c r="H1030" s="2">
        <v>1.0351000000000001</v>
      </c>
      <c r="I1030" s="2">
        <f t="shared" si="16"/>
        <v>3027.6675000000005</v>
      </c>
    </row>
    <row r="1031" spans="1:9" x14ac:dyDescent="0.35">
      <c r="A1031" t="s">
        <v>1558</v>
      </c>
      <c r="B1031" t="s">
        <v>1559</v>
      </c>
      <c r="C1031">
        <v>3</v>
      </c>
      <c r="E1031">
        <v>1148</v>
      </c>
      <c r="F1031" t="s">
        <v>1560</v>
      </c>
      <c r="G1031">
        <v>1151</v>
      </c>
      <c r="H1031" s="2">
        <v>0.83820000000000006</v>
      </c>
      <c r="I1031" s="2">
        <f t="shared" si="16"/>
        <v>964.76820000000009</v>
      </c>
    </row>
    <row r="1032" spans="1:9" x14ac:dyDescent="0.35">
      <c r="A1032" t="s">
        <v>1561</v>
      </c>
      <c r="B1032" t="s">
        <v>1562</v>
      </c>
      <c r="C1032">
        <v>9</v>
      </c>
      <c r="E1032">
        <v>1155</v>
      </c>
      <c r="F1032" t="s">
        <v>1560</v>
      </c>
      <c r="G1032">
        <v>1164</v>
      </c>
      <c r="H1032" s="2">
        <v>0.86020000000000008</v>
      </c>
      <c r="I1032" s="2">
        <f t="shared" si="16"/>
        <v>1001.2728000000001</v>
      </c>
    </row>
    <row r="1033" spans="1:9" x14ac:dyDescent="0.35">
      <c r="A1033" t="s">
        <v>1563</v>
      </c>
      <c r="B1033" t="s">
        <v>1564</v>
      </c>
      <c r="C1033">
        <v>3</v>
      </c>
      <c r="E1033">
        <v>77</v>
      </c>
      <c r="F1033" t="s">
        <v>1565</v>
      </c>
      <c r="G1033">
        <v>80</v>
      </c>
      <c r="H1033" s="2">
        <v>0.49940000000000007</v>
      </c>
      <c r="I1033" s="2">
        <f t="shared" si="16"/>
        <v>39.952000000000005</v>
      </c>
    </row>
    <row r="1034" spans="1:9" x14ac:dyDescent="0.35">
      <c r="A1034" t="s">
        <v>1566</v>
      </c>
      <c r="B1034" t="s">
        <v>1567</v>
      </c>
      <c r="C1034">
        <v>3</v>
      </c>
      <c r="E1034">
        <v>56</v>
      </c>
      <c r="F1034" t="s">
        <v>1565</v>
      </c>
      <c r="G1034">
        <v>59</v>
      </c>
      <c r="H1034" s="2">
        <v>0.52470000000000006</v>
      </c>
      <c r="I1034" s="2">
        <f t="shared" si="16"/>
        <v>30.957300000000004</v>
      </c>
    </row>
    <row r="1035" spans="1:9" x14ac:dyDescent="0.35">
      <c r="A1035" t="s">
        <v>1568</v>
      </c>
      <c r="B1035" t="s">
        <v>1569</v>
      </c>
      <c r="C1035">
        <v>13</v>
      </c>
      <c r="E1035">
        <v>47</v>
      </c>
      <c r="F1035" t="s">
        <v>1565</v>
      </c>
      <c r="G1035">
        <v>60</v>
      </c>
      <c r="H1035" s="2">
        <v>0.53680000000000005</v>
      </c>
      <c r="I1035" s="2">
        <f t="shared" si="16"/>
        <v>32.208000000000006</v>
      </c>
    </row>
    <row r="1036" spans="1:9" x14ac:dyDescent="0.35">
      <c r="A1036" t="s">
        <v>1570</v>
      </c>
      <c r="B1036" t="s">
        <v>1571</v>
      </c>
      <c r="C1036">
        <v>0</v>
      </c>
      <c r="E1036">
        <v>1222</v>
      </c>
      <c r="F1036" t="s">
        <v>1572</v>
      </c>
      <c r="G1036">
        <v>1222</v>
      </c>
      <c r="H1036" s="2">
        <v>0</v>
      </c>
      <c r="I1036" s="2">
        <f t="shared" si="16"/>
        <v>0</v>
      </c>
    </row>
    <row r="1037" spans="1:9" x14ac:dyDescent="0.35">
      <c r="A1037" t="s">
        <v>1573</v>
      </c>
      <c r="B1037" t="s">
        <v>1574</v>
      </c>
      <c r="C1037">
        <v>14</v>
      </c>
      <c r="E1037">
        <v>871</v>
      </c>
      <c r="F1037" t="s">
        <v>1575</v>
      </c>
      <c r="G1037">
        <v>885</v>
      </c>
      <c r="H1037" s="2">
        <v>3.7191000000000001</v>
      </c>
      <c r="I1037" s="2">
        <f t="shared" si="16"/>
        <v>3291.4034999999999</v>
      </c>
    </row>
    <row r="1038" spans="1:9" x14ac:dyDescent="0.35">
      <c r="A1038" t="s">
        <v>1576</v>
      </c>
      <c r="B1038" t="s">
        <v>1577</v>
      </c>
      <c r="C1038">
        <v>122</v>
      </c>
      <c r="E1038">
        <v>4579</v>
      </c>
      <c r="F1038" t="s">
        <v>1578</v>
      </c>
      <c r="G1038">
        <v>4701</v>
      </c>
      <c r="H1038" s="2">
        <v>0.32340000000000002</v>
      </c>
      <c r="I1038" s="2">
        <f t="shared" si="16"/>
        <v>1520.3034</v>
      </c>
    </row>
    <row r="1039" spans="1:9" x14ac:dyDescent="0.35">
      <c r="A1039" t="s">
        <v>1579</v>
      </c>
      <c r="B1039" t="s">
        <v>1580</v>
      </c>
      <c r="C1039">
        <v>19</v>
      </c>
      <c r="E1039">
        <v>2545</v>
      </c>
      <c r="F1039" t="s">
        <v>1581</v>
      </c>
      <c r="G1039">
        <v>2564</v>
      </c>
      <c r="H1039" s="2">
        <v>0.2772</v>
      </c>
      <c r="I1039" s="2">
        <f t="shared" si="16"/>
        <v>710.74080000000004</v>
      </c>
    </row>
    <row r="1040" spans="1:9" x14ac:dyDescent="0.35">
      <c r="A1040" t="s">
        <v>1582</v>
      </c>
      <c r="B1040" t="s">
        <v>1583</v>
      </c>
      <c r="C1040">
        <v>27</v>
      </c>
      <c r="E1040">
        <v>867</v>
      </c>
      <c r="F1040" t="s">
        <v>1581</v>
      </c>
      <c r="G1040">
        <v>894</v>
      </c>
      <c r="H1040" s="2">
        <v>0.30030000000000007</v>
      </c>
      <c r="I1040" s="2">
        <f t="shared" si="16"/>
        <v>268.46820000000008</v>
      </c>
    </row>
    <row r="1041" spans="1:9" x14ac:dyDescent="0.35">
      <c r="A1041" t="s">
        <v>1584</v>
      </c>
      <c r="B1041" t="s">
        <v>1585</v>
      </c>
      <c r="C1041">
        <v>30</v>
      </c>
      <c r="E1041">
        <v>2183</v>
      </c>
      <c r="F1041" t="s">
        <v>1586</v>
      </c>
      <c r="G1041">
        <v>2213</v>
      </c>
      <c r="H1041" s="2">
        <v>0.38280000000000003</v>
      </c>
      <c r="I1041" s="2">
        <f t="shared" si="16"/>
        <v>847.13640000000009</v>
      </c>
    </row>
    <row r="1042" spans="1:9" x14ac:dyDescent="0.35">
      <c r="A1042" t="s">
        <v>1587</v>
      </c>
      <c r="B1042" t="s">
        <v>1588</v>
      </c>
      <c r="C1042">
        <v>17</v>
      </c>
      <c r="E1042">
        <v>7</v>
      </c>
      <c r="F1042" t="s">
        <v>1589</v>
      </c>
      <c r="G1042">
        <v>24</v>
      </c>
      <c r="H1042" s="2">
        <v>0.33990000000000004</v>
      </c>
      <c r="I1042" s="2">
        <f t="shared" si="16"/>
        <v>8.1576000000000004</v>
      </c>
    </row>
    <row r="1043" spans="1:9" x14ac:dyDescent="0.35">
      <c r="A1043" t="s">
        <v>1590</v>
      </c>
      <c r="B1043" t="s">
        <v>1591</v>
      </c>
      <c r="C1043">
        <v>12</v>
      </c>
      <c r="E1043">
        <v>94</v>
      </c>
      <c r="F1043" t="s">
        <v>1589</v>
      </c>
      <c r="G1043">
        <v>106</v>
      </c>
      <c r="H1043" s="2">
        <v>0.36410000000000003</v>
      </c>
      <c r="I1043" s="2">
        <f t="shared" si="16"/>
        <v>38.594600000000007</v>
      </c>
    </row>
    <row r="1044" spans="1:9" x14ac:dyDescent="0.35">
      <c r="A1044" t="s">
        <v>1592</v>
      </c>
      <c r="B1044" t="s">
        <v>1593</v>
      </c>
      <c r="C1044">
        <v>12</v>
      </c>
      <c r="E1044">
        <v>48</v>
      </c>
      <c r="F1044" t="s">
        <v>1589</v>
      </c>
      <c r="G1044">
        <v>60</v>
      </c>
      <c r="H1044" s="2">
        <v>0.45100000000000001</v>
      </c>
      <c r="I1044" s="2">
        <f t="shared" si="16"/>
        <v>27.060000000000002</v>
      </c>
    </row>
    <row r="1045" spans="1:9" x14ac:dyDescent="0.35">
      <c r="A1045" t="s">
        <v>1594</v>
      </c>
      <c r="B1045" t="s">
        <v>1595</v>
      </c>
      <c r="C1045">
        <v>20</v>
      </c>
      <c r="E1045">
        <v>180</v>
      </c>
      <c r="F1045" t="s">
        <v>1596</v>
      </c>
      <c r="G1045">
        <v>200</v>
      </c>
      <c r="H1045" s="2">
        <v>0.54890000000000005</v>
      </c>
      <c r="I1045" s="2">
        <f t="shared" si="16"/>
        <v>109.78000000000002</v>
      </c>
    </row>
    <row r="1046" spans="1:9" x14ac:dyDescent="0.35">
      <c r="A1046" t="s">
        <v>1597</v>
      </c>
      <c r="B1046" t="s">
        <v>1598</v>
      </c>
      <c r="C1046">
        <v>14</v>
      </c>
      <c r="E1046">
        <v>221</v>
      </c>
      <c r="F1046" t="s">
        <v>1596</v>
      </c>
      <c r="G1046">
        <v>235</v>
      </c>
      <c r="H1046" s="2">
        <v>0.73370000000000013</v>
      </c>
      <c r="I1046" s="2">
        <f t="shared" si="16"/>
        <v>172.41950000000003</v>
      </c>
    </row>
    <row r="1047" spans="1:9" x14ac:dyDescent="0.35">
      <c r="A1047" t="s">
        <v>1599</v>
      </c>
      <c r="B1047" t="s">
        <v>1600</v>
      </c>
      <c r="C1047">
        <v>3</v>
      </c>
      <c r="E1047">
        <v>44</v>
      </c>
      <c r="F1047" t="s">
        <v>1596</v>
      </c>
      <c r="G1047">
        <v>47</v>
      </c>
      <c r="H1047" s="2">
        <v>0.93060000000000009</v>
      </c>
      <c r="I1047" s="2">
        <f t="shared" si="16"/>
        <v>43.738200000000006</v>
      </c>
    </row>
    <row r="1048" spans="1:9" x14ac:dyDescent="0.35">
      <c r="A1048" t="s">
        <v>1601</v>
      </c>
      <c r="B1048" t="s">
        <v>1602</v>
      </c>
      <c r="C1048">
        <v>7</v>
      </c>
      <c r="E1048">
        <v>95</v>
      </c>
      <c r="F1048" t="s">
        <v>1596</v>
      </c>
      <c r="G1048">
        <v>102</v>
      </c>
      <c r="H1048" s="2">
        <v>1.0417000000000001</v>
      </c>
      <c r="I1048" s="2">
        <f t="shared" si="16"/>
        <v>106.25340000000001</v>
      </c>
    </row>
    <row r="1049" spans="1:9" x14ac:dyDescent="0.35">
      <c r="A1049" t="s">
        <v>1603</v>
      </c>
      <c r="B1049" t="s">
        <v>1604</v>
      </c>
      <c r="C1049">
        <v>4</v>
      </c>
      <c r="E1049">
        <v>38</v>
      </c>
      <c r="F1049" t="s">
        <v>1596</v>
      </c>
      <c r="G1049">
        <v>42</v>
      </c>
      <c r="H1049" s="2">
        <v>1.3376000000000001</v>
      </c>
      <c r="I1049" s="2">
        <f t="shared" si="16"/>
        <v>56.179200000000009</v>
      </c>
    </row>
    <row r="1050" spans="1:9" x14ac:dyDescent="0.35">
      <c r="A1050" t="s">
        <v>1605</v>
      </c>
      <c r="B1050" t="s">
        <v>1606</v>
      </c>
      <c r="C1050">
        <v>4</v>
      </c>
      <c r="E1050">
        <v>116</v>
      </c>
      <c r="F1050" t="s">
        <v>1607</v>
      </c>
      <c r="G1050">
        <v>120</v>
      </c>
      <c r="H1050" s="2">
        <v>2.4859999999999998</v>
      </c>
      <c r="I1050" s="2">
        <f t="shared" si="16"/>
        <v>298.32</v>
      </c>
    </row>
    <row r="1051" spans="1:9" x14ac:dyDescent="0.35">
      <c r="A1051" t="s">
        <v>1608</v>
      </c>
      <c r="B1051" t="s">
        <v>1609</v>
      </c>
      <c r="C1051">
        <v>15</v>
      </c>
      <c r="E1051">
        <v>106</v>
      </c>
      <c r="F1051" t="s">
        <v>1610</v>
      </c>
      <c r="G1051">
        <v>121</v>
      </c>
      <c r="H1051" s="2">
        <v>0.29040000000000005</v>
      </c>
      <c r="I1051" s="2">
        <f t="shared" si="16"/>
        <v>35.138400000000004</v>
      </c>
    </row>
    <row r="1052" spans="1:9" x14ac:dyDescent="0.35">
      <c r="A1052" t="s">
        <v>1611</v>
      </c>
      <c r="B1052" t="s">
        <v>1612</v>
      </c>
      <c r="C1052">
        <v>11</v>
      </c>
      <c r="E1052">
        <v>34</v>
      </c>
      <c r="F1052" t="s">
        <v>1610</v>
      </c>
      <c r="G1052">
        <v>45</v>
      </c>
      <c r="H1052" s="2">
        <v>0.31569999999999998</v>
      </c>
      <c r="I1052" s="2">
        <f t="shared" si="16"/>
        <v>14.206499999999998</v>
      </c>
    </row>
    <row r="1053" spans="1:9" x14ac:dyDescent="0.35">
      <c r="A1053" t="s">
        <v>1613</v>
      </c>
      <c r="B1053" t="s">
        <v>1614</v>
      </c>
      <c r="C1053">
        <v>21</v>
      </c>
      <c r="E1053">
        <v>103</v>
      </c>
      <c r="F1053" t="s">
        <v>1610</v>
      </c>
      <c r="G1053">
        <v>124</v>
      </c>
      <c r="H1053" s="2">
        <v>0.35200000000000004</v>
      </c>
      <c r="I1053" s="2">
        <f t="shared" si="16"/>
        <v>43.648000000000003</v>
      </c>
    </row>
    <row r="1054" spans="1:9" x14ac:dyDescent="0.35">
      <c r="A1054" t="s">
        <v>1615</v>
      </c>
      <c r="B1054" t="s">
        <v>1616</v>
      </c>
      <c r="C1054">
        <v>20</v>
      </c>
      <c r="E1054">
        <v>26</v>
      </c>
      <c r="F1054" t="s">
        <v>1610</v>
      </c>
      <c r="G1054">
        <v>46</v>
      </c>
      <c r="H1054" s="2">
        <v>0.37620000000000003</v>
      </c>
      <c r="I1054" s="2">
        <f t="shared" si="16"/>
        <v>17.305200000000003</v>
      </c>
    </row>
    <row r="1055" spans="1:9" x14ac:dyDescent="0.35">
      <c r="A1055" t="s">
        <v>1617</v>
      </c>
      <c r="B1055" t="s">
        <v>1618</v>
      </c>
      <c r="C1055">
        <v>13</v>
      </c>
      <c r="E1055">
        <v>338</v>
      </c>
      <c r="F1055" t="s">
        <v>1610</v>
      </c>
      <c r="G1055">
        <v>351</v>
      </c>
      <c r="H1055" s="2">
        <v>0.42570000000000002</v>
      </c>
      <c r="I1055" s="2">
        <f t="shared" si="16"/>
        <v>149.42070000000001</v>
      </c>
    </row>
    <row r="1056" spans="1:9" x14ac:dyDescent="0.35">
      <c r="A1056" t="s">
        <v>1619</v>
      </c>
      <c r="B1056" t="s">
        <v>1620</v>
      </c>
      <c r="C1056">
        <v>10</v>
      </c>
      <c r="E1056">
        <v>346</v>
      </c>
      <c r="F1056" t="s">
        <v>1621</v>
      </c>
      <c r="G1056">
        <v>356</v>
      </c>
      <c r="H1056" s="2">
        <v>0.49940000000000007</v>
      </c>
      <c r="I1056" s="2">
        <f t="shared" si="16"/>
        <v>177.78640000000001</v>
      </c>
    </row>
    <row r="1057" spans="1:9" x14ac:dyDescent="0.35">
      <c r="A1057" t="s">
        <v>1622</v>
      </c>
      <c r="B1057" t="s">
        <v>1623</v>
      </c>
      <c r="C1057">
        <v>13</v>
      </c>
      <c r="E1057">
        <v>283</v>
      </c>
      <c r="F1057" t="s">
        <v>1621</v>
      </c>
      <c r="G1057">
        <v>296</v>
      </c>
      <c r="H1057" s="2">
        <v>0.54890000000000005</v>
      </c>
      <c r="I1057" s="2">
        <f t="shared" si="16"/>
        <v>162.4744</v>
      </c>
    </row>
    <row r="1058" spans="1:9" x14ac:dyDescent="0.35">
      <c r="A1058" t="s">
        <v>1624</v>
      </c>
      <c r="B1058" t="s">
        <v>1625</v>
      </c>
      <c r="C1058">
        <v>9</v>
      </c>
      <c r="E1058">
        <v>308</v>
      </c>
      <c r="F1058" t="s">
        <v>1621</v>
      </c>
      <c r="G1058">
        <v>317</v>
      </c>
      <c r="H1058" s="2">
        <v>0.66</v>
      </c>
      <c r="I1058" s="2">
        <f t="shared" si="16"/>
        <v>209.22</v>
      </c>
    </row>
    <row r="1059" spans="1:9" x14ac:dyDescent="0.35">
      <c r="A1059" t="s">
        <v>1626</v>
      </c>
      <c r="B1059" t="s">
        <v>1627</v>
      </c>
      <c r="C1059">
        <v>4</v>
      </c>
      <c r="E1059">
        <v>307</v>
      </c>
      <c r="F1059" t="s">
        <v>1621</v>
      </c>
      <c r="G1059">
        <v>311</v>
      </c>
      <c r="H1059" s="2">
        <v>0.72600000000000009</v>
      </c>
      <c r="I1059" s="2">
        <f t="shared" si="16"/>
        <v>225.78600000000003</v>
      </c>
    </row>
    <row r="1060" spans="1:9" x14ac:dyDescent="0.35">
      <c r="A1060" t="s">
        <v>1628</v>
      </c>
      <c r="B1060" t="s">
        <v>1629</v>
      </c>
      <c r="C1060">
        <v>3</v>
      </c>
      <c r="E1060">
        <v>127</v>
      </c>
      <c r="F1060" t="s">
        <v>1630</v>
      </c>
      <c r="G1060">
        <v>130</v>
      </c>
      <c r="H1060" s="2">
        <v>1.2485000000000002</v>
      </c>
      <c r="I1060" s="2">
        <f t="shared" si="16"/>
        <v>162.30500000000004</v>
      </c>
    </row>
    <row r="1061" spans="1:9" x14ac:dyDescent="0.35">
      <c r="A1061" t="s">
        <v>1631</v>
      </c>
      <c r="B1061" t="s">
        <v>1632</v>
      </c>
      <c r="C1061">
        <v>4</v>
      </c>
      <c r="E1061">
        <v>151</v>
      </c>
      <c r="F1061" t="s">
        <v>1630</v>
      </c>
      <c r="G1061">
        <v>155</v>
      </c>
      <c r="H1061" s="2">
        <v>1.4003000000000001</v>
      </c>
      <c r="I1061" s="2">
        <f t="shared" si="16"/>
        <v>217.04650000000001</v>
      </c>
    </row>
    <row r="1062" spans="1:9" x14ac:dyDescent="0.35">
      <c r="A1062" t="s">
        <v>1633</v>
      </c>
      <c r="B1062" t="s">
        <v>1634</v>
      </c>
      <c r="C1062">
        <v>3</v>
      </c>
      <c r="E1062">
        <v>153</v>
      </c>
      <c r="F1062" t="s">
        <v>1630</v>
      </c>
      <c r="G1062">
        <v>156</v>
      </c>
      <c r="H1062" s="2">
        <v>1.8062</v>
      </c>
      <c r="I1062" s="2">
        <f t="shared" si="16"/>
        <v>281.7672</v>
      </c>
    </row>
    <row r="1063" spans="1:9" x14ac:dyDescent="0.35">
      <c r="A1063" t="s">
        <v>1635</v>
      </c>
      <c r="B1063" t="s">
        <v>1636</v>
      </c>
      <c r="C1063">
        <v>8</v>
      </c>
      <c r="E1063">
        <v>83</v>
      </c>
      <c r="F1063" t="s">
        <v>1637</v>
      </c>
      <c r="G1063">
        <v>91</v>
      </c>
      <c r="H1063" s="2">
        <v>2.9700000000000006</v>
      </c>
      <c r="I1063" s="2">
        <f t="shared" si="16"/>
        <v>270.27000000000004</v>
      </c>
    </row>
    <row r="1064" spans="1:9" x14ac:dyDescent="0.35">
      <c r="A1064" t="s">
        <v>1638</v>
      </c>
      <c r="B1064" t="s">
        <v>1639</v>
      </c>
      <c r="C1064">
        <v>25</v>
      </c>
      <c r="E1064">
        <v>158</v>
      </c>
      <c r="F1064" t="s">
        <v>1630</v>
      </c>
      <c r="G1064">
        <v>183</v>
      </c>
      <c r="H1064" s="2">
        <v>1.5114000000000003</v>
      </c>
      <c r="I1064" s="2">
        <f t="shared" si="16"/>
        <v>276.58620000000008</v>
      </c>
    </row>
    <row r="1065" spans="1:9" x14ac:dyDescent="0.35">
      <c r="A1065" t="s">
        <v>1640</v>
      </c>
      <c r="B1065" t="s">
        <v>1641</v>
      </c>
      <c r="C1065">
        <v>5</v>
      </c>
      <c r="E1065">
        <v>192</v>
      </c>
      <c r="F1065" t="s">
        <v>1630</v>
      </c>
      <c r="G1065">
        <v>197</v>
      </c>
      <c r="H1065" s="2">
        <v>1.6324000000000001</v>
      </c>
      <c r="I1065" s="2">
        <f t="shared" si="16"/>
        <v>321.58280000000002</v>
      </c>
    </row>
    <row r="1066" spans="1:9" x14ac:dyDescent="0.35">
      <c r="A1066" t="s">
        <v>1642</v>
      </c>
      <c r="B1066" t="s">
        <v>1643</v>
      </c>
      <c r="C1066">
        <v>31</v>
      </c>
      <c r="E1066">
        <v>502</v>
      </c>
      <c r="F1066" t="s">
        <v>1630</v>
      </c>
      <c r="G1066">
        <v>533</v>
      </c>
      <c r="H1066" s="2">
        <v>1.6852000000000003</v>
      </c>
      <c r="I1066" s="2">
        <f t="shared" si="16"/>
        <v>898.21160000000009</v>
      </c>
    </row>
    <row r="1067" spans="1:9" x14ac:dyDescent="0.35">
      <c r="A1067" t="s">
        <v>1644</v>
      </c>
      <c r="B1067" t="s">
        <v>1645</v>
      </c>
      <c r="C1067">
        <v>11</v>
      </c>
      <c r="E1067">
        <v>524</v>
      </c>
      <c r="F1067" t="s">
        <v>1646</v>
      </c>
      <c r="G1067">
        <v>535</v>
      </c>
      <c r="H1067" s="2">
        <v>1.9800000000000002</v>
      </c>
      <c r="I1067" s="2">
        <f t="shared" si="16"/>
        <v>1059.3000000000002</v>
      </c>
    </row>
    <row r="1068" spans="1:9" x14ac:dyDescent="0.35">
      <c r="A1068" t="s">
        <v>1647</v>
      </c>
      <c r="B1068" t="s">
        <v>1648</v>
      </c>
      <c r="C1068">
        <v>8</v>
      </c>
      <c r="E1068">
        <v>718</v>
      </c>
      <c r="F1068" t="s">
        <v>1646</v>
      </c>
      <c r="G1068">
        <v>726</v>
      </c>
      <c r="H1068" s="2">
        <v>2.3551000000000002</v>
      </c>
      <c r="I1068" s="2">
        <f t="shared" si="16"/>
        <v>1709.8026000000002</v>
      </c>
    </row>
    <row r="1069" spans="1:9" x14ac:dyDescent="0.35">
      <c r="A1069" t="s">
        <v>1649</v>
      </c>
      <c r="B1069" t="s">
        <v>1650</v>
      </c>
      <c r="C1069">
        <v>14</v>
      </c>
      <c r="E1069">
        <v>735</v>
      </c>
      <c r="F1069" t="s">
        <v>1646</v>
      </c>
      <c r="G1069">
        <v>749</v>
      </c>
      <c r="H1069" s="2">
        <v>2.5366000000000004</v>
      </c>
      <c r="I1069" s="2">
        <f t="shared" si="16"/>
        <v>1899.9134000000004</v>
      </c>
    </row>
    <row r="1070" spans="1:9" x14ac:dyDescent="0.35">
      <c r="A1070" t="s">
        <v>1651</v>
      </c>
      <c r="B1070" t="s">
        <v>1652</v>
      </c>
      <c r="C1070">
        <v>2</v>
      </c>
      <c r="E1070">
        <v>625</v>
      </c>
      <c r="F1070" t="s">
        <v>1646</v>
      </c>
      <c r="G1070">
        <v>627</v>
      </c>
      <c r="H1070" s="2">
        <v>3.2153000000000005</v>
      </c>
      <c r="I1070" s="2">
        <f t="shared" si="16"/>
        <v>2015.9931000000004</v>
      </c>
    </row>
    <row r="1071" spans="1:9" x14ac:dyDescent="0.35">
      <c r="A1071" t="s">
        <v>1653</v>
      </c>
      <c r="B1071" t="s">
        <v>1654</v>
      </c>
      <c r="C1071">
        <v>4</v>
      </c>
      <c r="E1071">
        <v>642</v>
      </c>
      <c r="F1071" t="s">
        <v>1655</v>
      </c>
      <c r="G1071">
        <v>646</v>
      </c>
      <c r="H1071" s="2">
        <v>3.4133000000000004</v>
      </c>
      <c r="I1071" s="2">
        <f t="shared" si="16"/>
        <v>2204.9918000000002</v>
      </c>
    </row>
    <row r="1072" spans="1:9" x14ac:dyDescent="0.35">
      <c r="A1072" t="s">
        <v>1656</v>
      </c>
      <c r="B1072" t="s">
        <v>1657</v>
      </c>
      <c r="C1072">
        <v>10</v>
      </c>
      <c r="E1072">
        <v>594</v>
      </c>
      <c r="F1072" t="s">
        <v>1658</v>
      </c>
      <c r="G1072">
        <v>604</v>
      </c>
      <c r="H1072" s="2">
        <v>20.372</v>
      </c>
      <c r="I1072" s="2">
        <f t="shared" si="16"/>
        <v>12304.688</v>
      </c>
    </row>
    <row r="1073" spans="1:9" x14ac:dyDescent="0.35">
      <c r="A1073" t="s">
        <v>1659</v>
      </c>
      <c r="B1073" t="s">
        <v>1660</v>
      </c>
      <c r="C1073">
        <v>15</v>
      </c>
      <c r="E1073">
        <v>528</v>
      </c>
      <c r="F1073" t="s">
        <v>1661</v>
      </c>
      <c r="G1073">
        <v>543</v>
      </c>
      <c r="H1073" s="2">
        <v>2.8050000000000002</v>
      </c>
      <c r="I1073" s="2">
        <f t="shared" si="16"/>
        <v>1523.115</v>
      </c>
    </row>
    <row r="1074" spans="1:9" x14ac:dyDescent="0.35">
      <c r="A1074" t="s">
        <v>1662</v>
      </c>
      <c r="B1074" t="s">
        <v>1663</v>
      </c>
      <c r="C1074">
        <v>8</v>
      </c>
      <c r="E1074">
        <v>873</v>
      </c>
      <c r="F1074" t="s">
        <v>1664</v>
      </c>
      <c r="G1074">
        <v>881</v>
      </c>
      <c r="H1074" s="2">
        <v>3.1746000000000003</v>
      </c>
      <c r="I1074" s="2">
        <f t="shared" si="16"/>
        <v>2796.8226000000004</v>
      </c>
    </row>
    <row r="1075" spans="1:9" x14ac:dyDescent="0.35">
      <c r="A1075" t="s">
        <v>1665</v>
      </c>
      <c r="B1075" t="s">
        <v>1666</v>
      </c>
      <c r="C1075">
        <v>5</v>
      </c>
      <c r="E1075">
        <v>377</v>
      </c>
      <c r="F1075" t="s">
        <v>1667</v>
      </c>
      <c r="G1075">
        <v>382</v>
      </c>
      <c r="H1075" s="2">
        <v>5.8135000000000003</v>
      </c>
      <c r="I1075" s="2">
        <f t="shared" si="16"/>
        <v>2220.7570000000001</v>
      </c>
    </row>
    <row r="1076" spans="1:9" x14ac:dyDescent="0.35">
      <c r="A1076" t="s">
        <v>1668</v>
      </c>
      <c r="B1076" t="s">
        <v>1669</v>
      </c>
      <c r="C1076">
        <v>2</v>
      </c>
      <c r="E1076">
        <v>5</v>
      </c>
      <c r="F1076" t="s">
        <v>1670</v>
      </c>
      <c r="G1076">
        <v>7</v>
      </c>
      <c r="H1076" s="2">
        <v>9.7306000000000008</v>
      </c>
      <c r="I1076" s="2">
        <f t="shared" si="16"/>
        <v>68.114200000000011</v>
      </c>
    </row>
    <row r="1077" spans="1:9" x14ac:dyDescent="0.35">
      <c r="A1077" t="s">
        <v>1671</v>
      </c>
      <c r="B1077" t="s">
        <v>1672</v>
      </c>
      <c r="C1077">
        <v>1</v>
      </c>
      <c r="E1077">
        <v>36</v>
      </c>
      <c r="F1077" t="s">
        <v>1673</v>
      </c>
      <c r="G1077">
        <v>37</v>
      </c>
      <c r="H1077" s="2">
        <v>15.180000000000001</v>
      </c>
      <c r="I1077" s="2">
        <f t="shared" si="16"/>
        <v>561.66000000000008</v>
      </c>
    </row>
    <row r="1078" spans="1:9" x14ac:dyDescent="0.35">
      <c r="A1078" t="s">
        <v>1674</v>
      </c>
      <c r="B1078" t="s">
        <v>1675</v>
      </c>
      <c r="C1078">
        <v>24</v>
      </c>
      <c r="E1078">
        <v>519</v>
      </c>
      <c r="F1078" t="s">
        <v>1676</v>
      </c>
      <c r="G1078">
        <v>543</v>
      </c>
      <c r="H1078" s="2">
        <v>0.95150000000000001</v>
      </c>
      <c r="I1078" s="2">
        <f t="shared" si="16"/>
        <v>516.66449999999998</v>
      </c>
    </row>
    <row r="1079" spans="1:9" x14ac:dyDescent="0.35">
      <c r="A1079" t="s">
        <v>1677</v>
      </c>
      <c r="B1079" t="s">
        <v>1678</v>
      </c>
      <c r="C1079">
        <v>23</v>
      </c>
      <c r="E1079">
        <v>390</v>
      </c>
      <c r="F1079" t="s">
        <v>1679</v>
      </c>
      <c r="G1079">
        <v>413</v>
      </c>
      <c r="H1079" s="2">
        <v>2.3331000000000004</v>
      </c>
      <c r="I1079" s="2">
        <f t="shared" si="16"/>
        <v>963.5703000000002</v>
      </c>
    </row>
    <row r="1080" spans="1:9" x14ac:dyDescent="0.35">
      <c r="A1080" t="s">
        <v>1680</v>
      </c>
      <c r="B1080" t="s">
        <v>1681</v>
      </c>
      <c r="C1080">
        <v>13</v>
      </c>
      <c r="E1080">
        <v>766</v>
      </c>
      <c r="F1080" t="s">
        <v>1682</v>
      </c>
      <c r="G1080">
        <v>779</v>
      </c>
      <c r="H1080" s="2">
        <v>1.0483</v>
      </c>
      <c r="I1080" s="2">
        <f t="shared" si="16"/>
        <v>816.62570000000005</v>
      </c>
    </row>
    <row r="1081" spans="1:9" x14ac:dyDescent="0.35">
      <c r="A1081" t="s">
        <v>1683</v>
      </c>
      <c r="B1081" t="s">
        <v>1684</v>
      </c>
      <c r="C1081">
        <v>20</v>
      </c>
      <c r="E1081">
        <v>739</v>
      </c>
      <c r="F1081" t="s">
        <v>1685</v>
      </c>
      <c r="G1081">
        <v>759</v>
      </c>
      <c r="H1081" s="2">
        <v>1.3585000000000003</v>
      </c>
      <c r="I1081" s="2">
        <f t="shared" si="16"/>
        <v>1031.1015000000002</v>
      </c>
    </row>
    <row r="1082" spans="1:9" x14ac:dyDescent="0.35">
      <c r="A1082" t="s">
        <v>1686</v>
      </c>
      <c r="B1082" t="s">
        <v>1687</v>
      </c>
      <c r="C1082">
        <v>15</v>
      </c>
      <c r="E1082">
        <v>191</v>
      </c>
      <c r="F1082" t="s">
        <v>1688</v>
      </c>
      <c r="G1082">
        <v>206</v>
      </c>
      <c r="H1082" s="2">
        <v>1.3717000000000001</v>
      </c>
      <c r="I1082" s="2">
        <f t="shared" si="16"/>
        <v>282.57020000000006</v>
      </c>
    </row>
    <row r="1083" spans="1:9" x14ac:dyDescent="0.35">
      <c r="A1083" t="s">
        <v>1689</v>
      </c>
      <c r="B1083" t="s">
        <v>1690</v>
      </c>
      <c r="C1083">
        <v>10</v>
      </c>
      <c r="E1083">
        <v>378</v>
      </c>
      <c r="F1083" t="s">
        <v>1691</v>
      </c>
      <c r="G1083">
        <v>388</v>
      </c>
      <c r="H1083" s="2">
        <v>0.85470000000000013</v>
      </c>
      <c r="I1083" s="2">
        <f t="shared" si="16"/>
        <v>331.62360000000007</v>
      </c>
    </row>
    <row r="1084" spans="1:9" x14ac:dyDescent="0.35">
      <c r="A1084" t="s">
        <v>1692</v>
      </c>
      <c r="B1084" t="s">
        <v>1693</v>
      </c>
      <c r="C1084">
        <v>14</v>
      </c>
      <c r="E1084">
        <v>545</v>
      </c>
      <c r="F1084" t="s">
        <v>1694</v>
      </c>
      <c r="G1084">
        <v>559</v>
      </c>
      <c r="H1084" s="2">
        <v>1.0098</v>
      </c>
      <c r="I1084" s="2">
        <f t="shared" si="16"/>
        <v>564.47820000000002</v>
      </c>
    </row>
    <row r="1085" spans="1:9" x14ac:dyDescent="0.35">
      <c r="A1085" t="s">
        <v>1695</v>
      </c>
      <c r="B1085" t="s">
        <v>1696</v>
      </c>
      <c r="C1085">
        <v>9</v>
      </c>
      <c r="E1085">
        <v>840</v>
      </c>
      <c r="F1085" t="s">
        <v>1697</v>
      </c>
      <c r="G1085">
        <v>849</v>
      </c>
      <c r="H1085" s="2">
        <v>0.99660000000000015</v>
      </c>
      <c r="I1085" s="2">
        <f t="shared" si="16"/>
        <v>846.11340000000018</v>
      </c>
    </row>
    <row r="1086" spans="1:9" x14ac:dyDescent="0.35">
      <c r="A1086" t="s">
        <v>1698</v>
      </c>
      <c r="B1086" t="s">
        <v>1699</v>
      </c>
      <c r="C1086">
        <v>36</v>
      </c>
      <c r="E1086">
        <v>367</v>
      </c>
      <c r="F1086" t="s">
        <v>1700</v>
      </c>
      <c r="G1086">
        <v>403</v>
      </c>
      <c r="H1086" s="2">
        <v>0.8822000000000001</v>
      </c>
      <c r="I1086" s="2">
        <f t="shared" si="16"/>
        <v>355.52660000000003</v>
      </c>
    </row>
    <row r="1087" spans="1:9" x14ac:dyDescent="0.35">
      <c r="A1087" t="s">
        <v>1701</v>
      </c>
      <c r="B1087" t="s">
        <v>1702</v>
      </c>
      <c r="C1087">
        <v>0</v>
      </c>
      <c r="E1087">
        <v>921</v>
      </c>
      <c r="F1087" t="s">
        <v>1703</v>
      </c>
      <c r="G1087">
        <v>921</v>
      </c>
      <c r="H1087" s="2">
        <v>1.1506000000000001</v>
      </c>
      <c r="I1087" s="2">
        <f t="shared" si="16"/>
        <v>1059.7026000000001</v>
      </c>
    </row>
    <row r="1088" spans="1:9" x14ac:dyDescent="0.35">
      <c r="A1088" t="s">
        <v>1704</v>
      </c>
      <c r="B1088" t="s">
        <v>1705</v>
      </c>
      <c r="C1088">
        <v>2</v>
      </c>
      <c r="E1088">
        <v>40</v>
      </c>
      <c r="F1088" t="s">
        <v>1706</v>
      </c>
      <c r="G1088">
        <v>42</v>
      </c>
      <c r="H1088" s="2">
        <v>3.9435000000000002</v>
      </c>
      <c r="I1088" s="2">
        <f t="shared" si="16"/>
        <v>165.62700000000001</v>
      </c>
    </row>
    <row r="1089" spans="1:9" x14ac:dyDescent="0.35">
      <c r="A1089" t="s">
        <v>1707</v>
      </c>
      <c r="B1089" t="s">
        <v>1708</v>
      </c>
      <c r="C1089">
        <v>12</v>
      </c>
      <c r="E1089">
        <v>275</v>
      </c>
      <c r="F1089" t="s">
        <v>1709</v>
      </c>
      <c r="G1089">
        <v>287</v>
      </c>
      <c r="H1089" s="2">
        <v>0.92180000000000006</v>
      </c>
      <c r="I1089" s="2">
        <f t="shared" si="16"/>
        <v>264.5566</v>
      </c>
    </row>
    <row r="1090" spans="1:9" x14ac:dyDescent="0.35">
      <c r="A1090" t="s">
        <v>1710</v>
      </c>
      <c r="B1090" t="s">
        <v>1711</v>
      </c>
      <c r="C1090">
        <v>22</v>
      </c>
      <c r="E1090">
        <v>954</v>
      </c>
      <c r="F1090" t="s">
        <v>1712</v>
      </c>
      <c r="G1090">
        <v>976</v>
      </c>
      <c r="H1090" s="2">
        <v>1.4608000000000001</v>
      </c>
      <c r="I1090" s="2">
        <f t="shared" ref="I1090:I1153" si="17">G1090*H1090</f>
        <v>1425.7408</v>
      </c>
    </row>
    <row r="1091" spans="1:9" x14ac:dyDescent="0.35">
      <c r="A1091" t="s">
        <v>1713</v>
      </c>
      <c r="B1091" t="s">
        <v>1714</v>
      </c>
      <c r="C1091">
        <v>5</v>
      </c>
      <c r="E1091">
        <v>957</v>
      </c>
      <c r="F1091" t="s">
        <v>1715</v>
      </c>
      <c r="G1091">
        <v>962</v>
      </c>
      <c r="H1091" s="2">
        <v>2.8248000000000002</v>
      </c>
      <c r="I1091" s="2">
        <f t="shared" si="17"/>
        <v>2717.4576000000002</v>
      </c>
    </row>
    <row r="1092" spans="1:9" x14ac:dyDescent="0.35">
      <c r="A1092" t="s">
        <v>1716</v>
      </c>
      <c r="B1092" t="s">
        <v>1717</v>
      </c>
      <c r="C1092">
        <v>29</v>
      </c>
      <c r="E1092">
        <v>1219</v>
      </c>
      <c r="F1092" t="s">
        <v>1718</v>
      </c>
      <c r="G1092">
        <v>1248</v>
      </c>
      <c r="H1092" s="2">
        <v>0.79310000000000003</v>
      </c>
      <c r="I1092" s="2">
        <f t="shared" si="17"/>
        <v>989.78880000000004</v>
      </c>
    </row>
    <row r="1093" spans="1:9" x14ac:dyDescent="0.35">
      <c r="A1093" t="s">
        <v>1719</v>
      </c>
      <c r="B1093" t="s">
        <v>1720</v>
      </c>
      <c r="C1093">
        <v>0</v>
      </c>
      <c r="E1093">
        <v>0</v>
      </c>
      <c r="G1093">
        <v>0</v>
      </c>
      <c r="H1093" s="2">
        <v>0</v>
      </c>
      <c r="I1093" s="2">
        <f t="shared" si="17"/>
        <v>0</v>
      </c>
    </row>
    <row r="1094" spans="1:9" x14ac:dyDescent="0.35">
      <c r="A1094" t="s">
        <v>1721</v>
      </c>
      <c r="B1094" t="s">
        <v>1722</v>
      </c>
      <c r="C1094">
        <v>7</v>
      </c>
      <c r="E1094">
        <v>1630</v>
      </c>
      <c r="F1094" t="s">
        <v>1723</v>
      </c>
      <c r="G1094">
        <v>1637</v>
      </c>
      <c r="H1094" s="2">
        <v>0.33660000000000001</v>
      </c>
      <c r="I1094" s="2">
        <f t="shared" si="17"/>
        <v>551.01420000000007</v>
      </c>
    </row>
    <row r="1095" spans="1:9" x14ac:dyDescent="0.35">
      <c r="A1095" t="s">
        <v>1724</v>
      </c>
      <c r="B1095" t="s">
        <v>1725</v>
      </c>
      <c r="C1095">
        <v>17</v>
      </c>
      <c r="E1095">
        <v>505</v>
      </c>
      <c r="F1095" t="s">
        <v>1726</v>
      </c>
      <c r="G1095">
        <v>522</v>
      </c>
      <c r="H1095" s="2">
        <v>0.10560000000000001</v>
      </c>
      <c r="I1095" s="2">
        <f t="shared" si="17"/>
        <v>55.123200000000004</v>
      </c>
    </row>
    <row r="1096" spans="1:9" x14ac:dyDescent="0.35">
      <c r="A1096" t="s">
        <v>1727</v>
      </c>
      <c r="B1096" t="s">
        <v>1728</v>
      </c>
      <c r="C1096">
        <v>15</v>
      </c>
      <c r="E1096">
        <v>723</v>
      </c>
      <c r="F1096" t="s">
        <v>1726</v>
      </c>
      <c r="G1096">
        <v>738</v>
      </c>
      <c r="H1096" s="2">
        <v>0.17270000000000002</v>
      </c>
      <c r="I1096" s="2">
        <f t="shared" si="17"/>
        <v>127.45260000000002</v>
      </c>
    </row>
    <row r="1097" spans="1:9" x14ac:dyDescent="0.35">
      <c r="A1097" t="s">
        <v>1729</v>
      </c>
      <c r="B1097" t="s">
        <v>1730</v>
      </c>
      <c r="C1097">
        <v>64</v>
      </c>
      <c r="E1097">
        <v>453</v>
      </c>
      <c r="F1097" t="s">
        <v>1726</v>
      </c>
      <c r="G1097">
        <v>517</v>
      </c>
      <c r="H1097" s="2">
        <v>3.6300000000000006E-2</v>
      </c>
      <c r="I1097" s="2">
        <f t="shared" si="17"/>
        <v>18.767100000000003</v>
      </c>
    </row>
    <row r="1098" spans="1:9" x14ac:dyDescent="0.35">
      <c r="A1098" t="s">
        <v>1731</v>
      </c>
      <c r="B1098" t="s">
        <v>1732</v>
      </c>
      <c r="C1098">
        <v>49</v>
      </c>
      <c r="E1098">
        <v>207</v>
      </c>
      <c r="F1098" t="s">
        <v>1726</v>
      </c>
      <c r="G1098">
        <v>256</v>
      </c>
      <c r="H1098" s="2">
        <v>4.4000000000000004E-2</v>
      </c>
      <c r="I1098" s="2">
        <f t="shared" si="17"/>
        <v>11.264000000000001</v>
      </c>
    </row>
    <row r="1099" spans="1:9" x14ac:dyDescent="0.35">
      <c r="A1099" t="s">
        <v>1733</v>
      </c>
      <c r="B1099" t="s">
        <v>1734</v>
      </c>
      <c r="C1099">
        <v>53</v>
      </c>
      <c r="E1099">
        <v>601</v>
      </c>
      <c r="F1099" t="s">
        <v>1726</v>
      </c>
      <c r="G1099">
        <v>654</v>
      </c>
      <c r="H1099" s="2">
        <v>5.1700000000000003E-2</v>
      </c>
      <c r="I1099" s="2">
        <f t="shared" si="17"/>
        <v>33.811800000000005</v>
      </c>
    </row>
    <row r="1100" spans="1:9" x14ac:dyDescent="0.35">
      <c r="A1100" t="s">
        <v>1735</v>
      </c>
      <c r="B1100" t="s">
        <v>1736</v>
      </c>
      <c r="C1100">
        <v>22</v>
      </c>
      <c r="E1100">
        <v>119</v>
      </c>
      <c r="F1100" t="s">
        <v>1726</v>
      </c>
      <c r="G1100">
        <v>141</v>
      </c>
      <c r="H1100" s="2">
        <v>7.9200000000000007E-2</v>
      </c>
      <c r="I1100" s="2">
        <f t="shared" si="17"/>
        <v>11.167200000000001</v>
      </c>
    </row>
    <row r="1101" spans="1:9" x14ac:dyDescent="0.35">
      <c r="A1101" t="s">
        <v>1737</v>
      </c>
      <c r="B1101" t="s">
        <v>1738</v>
      </c>
      <c r="C1101">
        <v>18</v>
      </c>
      <c r="E1101">
        <v>2290</v>
      </c>
      <c r="F1101" t="s">
        <v>1739</v>
      </c>
      <c r="G1101">
        <v>2308</v>
      </c>
      <c r="H1101" s="2">
        <v>0.43450000000000005</v>
      </c>
      <c r="I1101" s="2">
        <f t="shared" si="17"/>
        <v>1002.8260000000001</v>
      </c>
    </row>
    <row r="1102" spans="1:9" x14ac:dyDescent="0.35">
      <c r="A1102" t="s">
        <v>1740</v>
      </c>
      <c r="B1102" t="s">
        <v>1741</v>
      </c>
      <c r="C1102">
        <v>12</v>
      </c>
      <c r="E1102">
        <v>195</v>
      </c>
      <c r="F1102" t="s">
        <v>1742</v>
      </c>
      <c r="G1102">
        <v>207</v>
      </c>
      <c r="H1102" s="2">
        <v>0.9537000000000001</v>
      </c>
      <c r="I1102" s="2">
        <f t="shared" si="17"/>
        <v>197.41590000000002</v>
      </c>
    </row>
    <row r="1103" spans="1:9" x14ac:dyDescent="0.35">
      <c r="A1103" t="s">
        <v>1743</v>
      </c>
      <c r="B1103" t="s">
        <v>1744</v>
      </c>
      <c r="C1103">
        <v>16</v>
      </c>
      <c r="E1103">
        <v>685</v>
      </c>
      <c r="F1103" t="s">
        <v>1745</v>
      </c>
      <c r="G1103">
        <v>701</v>
      </c>
      <c r="H1103" s="2">
        <v>0.59730000000000005</v>
      </c>
      <c r="I1103" s="2">
        <f t="shared" si="17"/>
        <v>418.70730000000003</v>
      </c>
    </row>
    <row r="1104" spans="1:9" x14ac:dyDescent="0.35">
      <c r="A1104" t="s">
        <v>1746</v>
      </c>
      <c r="B1104" t="s">
        <v>1747</v>
      </c>
      <c r="C1104">
        <v>0</v>
      </c>
      <c r="E1104">
        <v>821</v>
      </c>
      <c r="F1104" t="s">
        <v>1748</v>
      </c>
      <c r="G1104">
        <v>821</v>
      </c>
      <c r="H1104" s="2">
        <v>0.23760000000000001</v>
      </c>
      <c r="I1104" s="2">
        <f t="shared" si="17"/>
        <v>195.06960000000001</v>
      </c>
    </row>
    <row r="1105" spans="1:9" x14ac:dyDescent="0.35">
      <c r="A1105" t="s">
        <v>1749</v>
      </c>
      <c r="B1105" t="s">
        <v>1750</v>
      </c>
      <c r="C1105">
        <v>0</v>
      </c>
      <c r="E1105">
        <v>858</v>
      </c>
      <c r="F1105" t="s">
        <v>1748</v>
      </c>
      <c r="G1105">
        <v>858</v>
      </c>
      <c r="H1105" s="2">
        <v>0.35640000000000005</v>
      </c>
      <c r="I1105" s="2">
        <f t="shared" si="17"/>
        <v>305.79120000000006</v>
      </c>
    </row>
    <row r="1106" spans="1:9" x14ac:dyDescent="0.35">
      <c r="A1106" t="s">
        <v>1751</v>
      </c>
      <c r="B1106" t="s">
        <v>1752</v>
      </c>
      <c r="C1106">
        <v>8</v>
      </c>
      <c r="E1106">
        <v>725</v>
      </c>
      <c r="F1106" t="s">
        <v>1753</v>
      </c>
      <c r="G1106">
        <v>733</v>
      </c>
      <c r="H1106" s="2">
        <v>0.53790000000000004</v>
      </c>
      <c r="I1106" s="2">
        <f t="shared" si="17"/>
        <v>394.28070000000002</v>
      </c>
    </row>
    <row r="1107" spans="1:9" x14ac:dyDescent="0.35">
      <c r="A1107" t="s">
        <v>1754</v>
      </c>
      <c r="B1107" t="s">
        <v>1755</v>
      </c>
      <c r="C1107">
        <v>52</v>
      </c>
      <c r="E1107">
        <v>521</v>
      </c>
      <c r="F1107" t="s">
        <v>1748</v>
      </c>
      <c r="G1107">
        <v>573</v>
      </c>
      <c r="H1107" s="2">
        <v>4.2900000000000001E-2</v>
      </c>
      <c r="I1107" s="2">
        <f t="shared" si="17"/>
        <v>24.581700000000001</v>
      </c>
    </row>
    <row r="1108" spans="1:9" x14ac:dyDescent="0.35">
      <c r="A1108" t="s">
        <v>1756</v>
      </c>
      <c r="B1108" t="s">
        <v>1757</v>
      </c>
      <c r="C1108">
        <v>29</v>
      </c>
      <c r="E1108">
        <v>681</v>
      </c>
      <c r="F1108" t="s">
        <v>1748</v>
      </c>
      <c r="G1108">
        <v>710</v>
      </c>
      <c r="H1108" s="2">
        <v>6.7100000000000007E-2</v>
      </c>
      <c r="I1108" s="2">
        <f t="shared" si="17"/>
        <v>47.641000000000005</v>
      </c>
    </row>
    <row r="1109" spans="1:9" x14ac:dyDescent="0.35">
      <c r="A1109" t="s">
        <v>1758</v>
      </c>
      <c r="B1109" t="s">
        <v>1759</v>
      </c>
      <c r="C1109">
        <v>49</v>
      </c>
      <c r="E1109">
        <v>1564</v>
      </c>
      <c r="F1109" t="s">
        <v>1760</v>
      </c>
      <c r="G1109">
        <v>1613</v>
      </c>
      <c r="H1109" s="2">
        <v>8.14E-2</v>
      </c>
      <c r="I1109" s="2">
        <f t="shared" si="17"/>
        <v>131.29820000000001</v>
      </c>
    </row>
    <row r="1110" spans="1:9" x14ac:dyDescent="0.35">
      <c r="A1110" t="s">
        <v>1761</v>
      </c>
      <c r="B1110" t="s">
        <v>1762</v>
      </c>
      <c r="C1110">
        <v>0</v>
      </c>
      <c r="E1110">
        <v>802</v>
      </c>
      <c r="F1110" t="s">
        <v>1760</v>
      </c>
      <c r="G1110">
        <v>802</v>
      </c>
      <c r="H1110" s="2">
        <v>0.15290000000000004</v>
      </c>
      <c r="I1110" s="2">
        <f t="shared" si="17"/>
        <v>122.62580000000003</v>
      </c>
    </row>
    <row r="1111" spans="1:9" x14ac:dyDescent="0.35">
      <c r="A1111" t="s">
        <v>1763</v>
      </c>
      <c r="B1111" t="s">
        <v>1764</v>
      </c>
      <c r="C1111">
        <v>30</v>
      </c>
      <c r="E1111">
        <v>0</v>
      </c>
      <c r="F1111" t="s">
        <v>1760</v>
      </c>
      <c r="G1111">
        <v>30</v>
      </c>
      <c r="H1111" s="2">
        <v>0.24090000000000003</v>
      </c>
      <c r="I1111" s="2">
        <f t="shared" si="17"/>
        <v>7.2270000000000012</v>
      </c>
    </row>
    <row r="1112" spans="1:9" x14ac:dyDescent="0.35">
      <c r="A1112" t="s">
        <v>1765</v>
      </c>
      <c r="B1112" t="s">
        <v>1766</v>
      </c>
      <c r="C1112">
        <v>150</v>
      </c>
      <c r="E1112">
        <v>2067</v>
      </c>
      <c r="F1112" t="s">
        <v>1767</v>
      </c>
      <c r="G1112">
        <v>2217</v>
      </c>
      <c r="H1112" s="2">
        <v>0.42680000000000007</v>
      </c>
      <c r="I1112" s="2">
        <f t="shared" si="17"/>
        <v>946.21560000000011</v>
      </c>
    </row>
    <row r="1113" spans="1:9" x14ac:dyDescent="0.35">
      <c r="A1113" t="s">
        <v>1768</v>
      </c>
      <c r="B1113" t="s">
        <v>1769</v>
      </c>
      <c r="C1113">
        <v>15</v>
      </c>
      <c r="E1113">
        <v>1674</v>
      </c>
      <c r="F1113" t="s">
        <v>1770</v>
      </c>
      <c r="G1113">
        <v>1689</v>
      </c>
      <c r="H1113" s="2">
        <v>0.25740000000000002</v>
      </c>
      <c r="I1113" s="2">
        <f t="shared" si="17"/>
        <v>434.74860000000001</v>
      </c>
    </row>
    <row r="1114" spans="1:9" x14ac:dyDescent="0.35">
      <c r="A1114" t="s">
        <v>1771</v>
      </c>
      <c r="B1114" t="s">
        <v>1772</v>
      </c>
      <c r="C1114">
        <v>30</v>
      </c>
      <c r="E1114">
        <v>1697</v>
      </c>
      <c r="F1114" t="s">
        <v>1773</v>
      </c>
      <c r="G1114">
        <v>1727</v>
      </c>
      <c r="H1114" s="2">
        <v>0.40700000000000003</v>
      </c>
      <c r="I1114" s="2">
        <f t="shared" si="17"/>
        <v>702.88900000000001</v>
      </c>
    </row>
    <row r="1115" spans="1:9" x14ac:dyDescent="0.35">
      <c r="A1115" t="s">
        <v>1774</v>
      </c>
      <c r="B1115" t="s">
        <v>1775</v>
      </c>
      <c r="C1115">
        <v>31</v>
      </c>
      <c r="E1115">
        <v>1173</v>
      </c>
      <c r="F1115" t="s">
        <v>1776</v>
      </c>
      <c r="G1115">
        <v>1204</v>
      </c>
      <c r="H1115" s="2">
        <v>0.32119999999999999</v>
      </c>
      <c r="I1115" s="2">
        <f t="shared" si="17"/>
        <v>386.72479999999996</v>
      </c>
    </row>
    <row r="1116" spans="1:9" x14ac:dyDescent="0.35">
      <c r="A1116" t="s">
        <v>1777</v>
      </c>
      <c r="B1116" t="s">
        <v>1778</v>
      </c>
      <c r="C1116">
        <v>19</v>
      </c>
      <c r="E1116">
        <v>133</v>
      </c>
      <c r="F1116" t="s">
        <v>1779</v>
      </c>
      <c r="G1116">
        <v>152</v>
      </c>
      <c r="H1116" s="2">
        <v>0.18810000000000002</v>
      </c>
      <c r="I1116" s="2">
        <f t="shared" si="17"/>
        <v>28.591200000000004</v>
      </c>
    </row>
    <row r="1117" spans="1:9" x14ac:dyDescent="0.35">
      <c r="A1117" t="s">
        <v>1780</v>
      </c>
      <c r="B1117" t="s">
        <v>1781</v>
      </c>
      <c r="C1117">
        <v>29</v>
      </c>
      <c r="E1117">
        <v>78</v>
      </c>
      <c r="F1117" t="s">
        <v>1782</v>
      </c>
      <c r="G1117">
        <v>107</v>
      </c>
      <c r="H1117" s="2">
        <v>0.21010000000000001</v>
      </c>
      <c r="I1117" s="2">
        <f t="shared" si="17"/>
        <v>22.480700000000002</v>
      </c>
    </row>
    <row r="1118" spans="1:9" x14ac:dyDescent="0.35">
      <c r="A1118" t="s">
        <v>1783</v>
      </c>
      <c r="B1118" t="s">
        <v>1784</v>
      </c>
      <c r="C1118">
        <v>49</v>
      </c>
      <c r="E1118">
        <v>1859</v>
      </c>
      <c r="F1118" t="s">
        <v>1785</v>
      </c>
      <c r="G1118">
        <v>1908</v>
      </c>
      <c r="H1118" s="2">
        <v>0.34540000000000004</v>
      </c>
      <c r="I1118" s="2">
        <f t="shared" si="17"/>
        <v>659.02320000000009</v>
      </c>
    </row>
    <row r="1119" spans="1:9" x14ac:dyDescent="0.35">
      <c r="A1119" t="s">
        <v>1786</v>
      </c>
      <c r="B1119" t="s">
        <v>1787</v>
      </c>
      <c r="C1119">
        <v>23</v>
      </c>
      <c r="E1119">
        <v>1860</v>
      </c>
      <c r="F1119" t="s">
        <v>1788</v>
      </c>
      <c r="G1119">
        <v>1883</v>
      </c>
      <c r="H1119" s="2">
        <v>0.23760000000000001</v>
      </c>
      <c r="I1119" s="2">
        <f t="shared" si="17"/>
        <v>447.4008</v>
      </c>
    </row>
    <row r="1120" spans="1:9" x14ac:dyDescent="0.35">
      <c r="A1120" t="s">
        <v>1789</v>
      </c>
      <c r="B1120" t="s">
        <v>1790</v>
      </c>
      <c r="C1120">
        <v>11</v>
      </c>
      <c r="E1120">
        <v>2888</v>
      </c>
      <c r="F1120" t="s">
        <v>1791</v>
      </c>
      <c r="G1120">
        <v>2899</v>
      </c>
      <c r="H1120" s="2">
        <v>0.47300000000000003</v>
      </c>
      <c r="I1120" s="2">
        <f t="shared" si="17"/>
        <v>1371.2270000000001</v>
      </c>
    </row>
    <row r="1121" spans="1:9" x14ac:dyDescent="0.35">
      <c r="A1121" t="s">
        <v>1792</v>
      </c>
      <c r="B1121" t="s">
        <v>1793</v>
      </c>
      <c r="C1121">
        <v>42</v>
      </c>
      <c r="E1121">
        <v>1036</v>
      </c>
      <c r="F1121" t="s">
        <v>1794</v>
      </c>
      <c r="G1121">
        <v>1078</v>
      </c>
      <c r="H1121" s="2">
        <v>0.18810000000000002</v>
      </c>
      <c r="I1121" s="2">
        <f t="shared" si="17"/>
        <v>202.77180000000001</v>
      </c>
    </row>
    <row r="1122" spans="1:9" x14ac:dyDescent="0.35">
      <c r="A1122" t="s">
        <v>1795</v>
      </c>
      <c r="B1122" t="s">
        <v>1796</v>
      </c>
      <c r="C1122">
        <v>44</v>
      </c>
      <c r="E1122">
        <v>951</v>
      </c>
      <c r="F1122" t="s">
        <v>1797</v>
      </c>
      <c r="G1122">
        <v>995</v>
      </c>
      <c r="H1122" s="2">
        <v>0.23980000000000001</v>
      </c>
      <c r="I1122" s="2">
        <f t="shared" si="17"/>
        <v>238.601</v>
      </c>
    </row>
    <row r="1123" spans="1:9" x14ac:dyDescent="0.35">
      <c r="A1123" t="s">
        <v>1798</v>
      </c>
      <c r="B1123" t="s">
        <v>1799</v>
      </c>
      <c r="C1123">
        <v>4</v>
      </c>
      <c r="E1123">
        <v>0</v>
      </c>
      <c r="F1123" t="s">
        <v>1800</v>
      </c>
      <c r="G1123">
        <v>4</v>
      </c>
      <c r="H1123" s="2">
        <v>1.2364000000000002</v>
      </c>
      <c r="I1123" s="2">
        <f t="shared" si="17"/>
        <v>4.9456000000000007</v>
      </c>
    </row>
    <row r="1124" spans="1:9" x14ac:dyDescent="0.35">
      <c r="A1124" t="s">
        <v>1801</v>
      </c>
      <c r="B1124" t="s">
        <v>1802</v>
      </c>
      <c r="C1124">
        <v>60</v>
      </c>
      <c r="E1124">
        <v>917</v>
      </c>
      <c r="F1124" t="s">
        <v>1803</v>
      </c>
      <c r="G1124">
        <v>977</v>
      </c>
      <c r="H1124" s="2">
        <v>1.4476000000000002</v>
      </c>
      <c r="I1124" s="2">
        <f t="shared" si="17"/>
        <v>1414.3052000000002</v>
      </c>
    </row>
    <row r="1125" spans="1:9" x14ac:dyDescent="0.35">
      <c r="A1125" t="s">
        <v>1804</v>
      </c>
      <c r="B1125" t="s">
        <v>1805</v>
      </c>
      <c r="C1125">
        <v>54</v>
      </c>
      <c r="E1125">
        <v>326</v>
      </c>
      <c r="F1125" t="s">
        <v>1806</v>
      </c>
      <c r="G1125">
        <v>380</v>
      </c>
      <c r="H1125" s="2">
        <v>1.3343000000000003</v>
      </c>
      <c r="I1125" s="2">
        <f t="shared" si="17"/>
        <v>507.03400000000011</v>
      </c>
    </row>
    <row r="1126" spans="1:9" x14ac:dyDescent="0.35">
      <c r="A1126" t="s">
        <v>1807</v>
      </c>
      <c r="B1126" t="s">
        <v>1808</v>
      </c>
      <c r="C1126">
        <v>2</v>
      </c>
      <c r="E1126">
        <v>80</v>
      </c>
      <c r="F1126" t="s">
        <v>1809</v>
      </c>
      <c r="G1126">
        <v>82</v>
      </c>
      <c r="H1126" s="2">
        <v>0.79090000000000005</v>
      </c>
      <c r="I1126" s="2">
        <f t="shared" si="17"/>
        <v>64.853800000000007</v>
      </c>
    </row>
    <row r="1127" spans="1:9" x14ac:dyDescent="0.35">
      <c r="A1127" t="s">
        <v>1810</v>
      </c>
      <c r="B1127" t="s">
        <v>1811</v>
      </c>
      <c r="C1127">
        <v>40</v>
      </c>
      <c r="E1127">
        <v>1528</v>
      </c>
      <c r="F1127" t="s">
        <v>1812</v>
      </c>
      <c r="G1127">
        <v>1568</v>
      </c>
      <c r="H1127" s="2">
        <v>1.6885000000000001</v>
      </c>
      <c r="I1127" s="2">
        <f t="shared" si="17"/>
        <v>2647.5680000000002</v>
      </c>
    </row>
    <row r="1128" spans="1:9" x14ac:dyDescent="0.35">
      <c r="A1128" t="s">
        <v>1813</v>
      </c>
      <c r="B1128" t="s">
        <v>1814</v>
      </c>
      <c r="C1128">
        <v>6</v>
      </c>
      <c r="E1128">
        <v>956</v>
      </c>
      <c r="F1128" t="s">
        <v>1815</v>
      </c>
      <c r="G1128">
        <v>962</v>
      </c>
      <c r="H1128" s="2">
        <v>0.99220000000000008</v>
      </c>
      <c r="I1128" s="2">
        <f t="shared" si="17"/>
        <v>954.49640000000011</v>
      </c>
    </row>
    <row r="1129" spans="1:9" x14ac:dyDescent="0.35">
      <c r="A1129" t="s">
        <v>1816</v>
      </c>
      <c r="B1129" t="s">
        <v>1817</v>
      </c>
      <c r="C1129">
        <v>24</v>
      </c>
      <c r="E1129">
        <v>583</v>
      </c>
      <c r="F1129" t="s">
        <v>1818</v>
      </c>
      <c r="G1129">
        <v>607</v>
      </c>
      <c r="H1129" s="2">
        <v>0.74580000000000013</v>
      </c>
      <c r="I1129" s="2">
        <f t="shared" si="17"/>
        <v>452.70060000000007</v>
      </c>
    </row>
    <row r="1130" spans="1:9" x14ac:dyDescent="0.35">
      <c r="A1130" t="s">
        <v>1819</v>
      </c>
      <c r="B1130" t="s">
        <v>1820</v>
      </c>
      <c r="C1130">
        <v>18</v>
      </c>
      <c r="E1130">
        <v>499</v>
      </c>
      <c r="F1130" t="s">
        <v>1821</v>
      </c>
      <c r="G1130">
        <v>517</v>
      </c>
      <c r="H1130" s="2">
        <v>1.1286</v>
      </c>
      <c r="I1130" s="2">
        <f t="shared" si="17"/>
        <v>583.48620000000005</v>
      </c>
    </row>
    <row r="1131" spans="1:9" x14ac:dyDescent="0.35">
      <c r="A1131" t="s">
        <v>1822</v>
      </c>
      <c r="B1131" t="s">
        <v>1823</v>
      </c>
      <c r="C1131">
        <v>2</v>
      </c>
      <c r="E1131">
        <v>375</v>
      </c>
      <c r="F1131" t="s">
        <v>1824</v>
      </c>
      <c r="G1131">
        <v>377</v>
      </c>
      <c r="H1131" s="2">
        <v>1.3123000000000002</v>
      </c>
      <c r="I1131" s="2">
        <f t="shared" si="17"/>
        <v>494.73710000000011</v>
      </c>
    </row>
    <row r="1132" spans="1:9" x14ac:dyDescent="0.35">
      <c r="A1132" t="s">
        <v>1825</v>
      </c>
      <c r="B1132" t="s">
        <v>1826</v>
      </c>
      <c r="C1132">
        <v>16</v>
      </c>
      <c r="E1132">
        <v>442</v>
      </c>
      <c r="F1132" t="s">
        <v>1827</v>
      </c>
      <c r="G1132">
        <v>458</v>
      </c>
      <c r="H1132" s="2">
        <v>0.56540000000000001</v>
      </c>
      <c r="I1132" s="2">
        <f t="shared" si="17"/>
        <v>258.95319999999998</v>
      </c>
    </row>
    <row r="1133" spans="1:9" x14ac:dyDescent="0.35">
      <c r="A1133" t="s">
        <v>1828</v>
      </c>
      <c r="B1133" t="s">
        <v>1829</v>
      </c>
      <c r="C1133">
        <v>7</v>
      </c>
      <c r="E1133">
        <v>987</v>
      </c>
      <c r="F1133" t="s">
        <v>1830</v>
      </c>
      <c r="G1133">
        <v>994</v>
      </c>
      <c r="H1133" s="2">
        <v>2.2165000000000004</v>
      </c>
      <c r="I1133" s="2">
        <f t="shared" si="17"/>
        <v>2203.2010000000005</v>
      </c>
    </row>
    <row r="1134" spans="1:9" x14ac:dyDescent="0.35">
      <c r="A1134" t="s">
        <v>1831</v>
      </c>
      <c r="B1134" t="s">
        <v>1832</v>
      </c>
      <c r="C1134">
        <v>5</v>
      </c>
      <c r="E1134">
        <v>447</v>
      </c>
      <c r="F1134" t="s">
        <v>1833</v>
      </c>
      <c r="G1134">
        <v>452</v>
      </c>
      <c r="H1134" s="2">
        <v>0.1573</v>
      </c>
      <c r="I1134" s="2">
        <f t="shared" si="17"/>
        <v>71.099599999999995</v>
      </c>
    </row>
    <row r="1135" spans="1:9" x14ac:dyDescent="0.35">
      <c r="A1135" t="s">
        <v>1834</v>
      </c>
      <c r="B1135" t="s">
        <v>1835</v>
      </c>
      <c r="C1135">
        <v>8</v>
      </c>
      <c r="E1135">
        <v>53</v>
      </c>
      <c r="F1135" t="s">
        <v>1833</v>
      </c>
      <c r="G1135">
        <v>61</v>
      </c>
      <c r="H1135" s="2">
        <v>0.1716</v>
      </c>
      <c r="I1135" s="2">
        <f t="shared" si="17"/>
        <v>10.467600000000001</v>
      </c>
    </row>
    <row r="1136" spans="1:9" x14ac:dyDescent="0.35">
      <c r="A1136" t="s">
        <v>1836</v>
      </c>
      <c r="B1136" t="s">
        <v>1837</v>
      </c>
      <c r="C1136">
        <v>25</v>
      </c>
      <c r="E1136">
        <v>318</v>
      </c>
      <c r="F1136" t="s">
        <v>1833</v>
      </c>
      <c r="G1136">
        <v>343</v>
      </c>
      <c r="H1136" s="2">
        <v>0.20020000000000002</v>
      </c>
      <c r="I1136" s="2">
        <f t="shared" si="17"/>
        <v>68.668600000000012</v>
      </c>
    </row>
    <row r="1137" spans="1:9" x14ac:dyDescent="0.35">
      <c r="A1137" t="s">
        <v>1838</v>
      </c>
      <c r="B1137" t="s">
        <v>1839</v>
      </c>
      <c r="C1137">
        <v>19</v>
      </c>
      <c r="E1137">
        <v>701</v>
      </c>
      <c r="F1137" t="s">
        <v>1840</v>
      </c>
      <c r="G1137">
        <v>720</v>
      </c>
      <c r="H1137" s="2">
        <v>0.23540000000000003</v>
      </c>
      <c r="I1137" s="2">
        <f t="shared" si="17"/>
        <v>169.48800000000003</v>
      </c>
    </row>
    <row r="1138" spans="1:9" x14ac:dyDescent="0.35">
      <c r="A1138" t="s">
        <v>1841</v>
      </c>
      <c r="B1138" t="s">
        <v>1842</v>
      </c>
      <c r="C1138">
        <v>10</v>
      </c>
      <c r="E1138">
        <v>968</v>
      </c>
      <c r="F1138" t="s">
        <v>1843</v>
      </c>
      <c r="G1138">
        <v>978</v>
      </c>
      <c r="H1138" s="2">
        <v>0.87340000000000007</v>
      </c>
      <c r="I1138" s="2">
        <f t="shared" si="17"/>
        <v>854.18520000000001</v>
      </c>
    </row>
    <row r="1139" spans="1:9" x14ac:dyDescent="0.35">
      <c r="A1139" t="s">
        <v>1844</v>
      </c>
      <c r="B1139" t="s">
        <v>1845</v>
      </c>
      <c r="C1139">
        <v>26</v>
      </c>
      <c r="E1139">
        <v>716</v>
      </c>
      <c r="F1139" t="s">
        <v>1840</v>
      </c>
      <c r="G1139">
        <v>742</v>
      </c>
      <c r="H1139" s="2">
        <v>0.25520000000000004</v>
      </c>
      <c r="I1139" s="2">
        <f t="shared" si="17"/>
        <v>189.35840000000002</v>
      </c>
    </row>
    <row r="1140" spans="1:9" x14ac:dyDescent="0.35">
      <c r="A1140" t="s">
        <v>1846</v>
      </c>
      <c r="B1140" t="s">
        <v>1847</v>
      </c>
      <c r="C1140">
        <v>30</v>
      </c>
      <c r="E1140">
        <v>250</v>
      </c>
      <c r="F1140" t="s">
        <v>1848</v>
      </c>
      <c r="G1140">
        <v>280</v>
      </c>
      <c r="H1140" s="2">
        <v>0.59290000000000009</v>
      </c>
      <c r="I1140" s="2">
        <f t="shared" si="17"/>
        <v>166.01200000000003</v>
      </c>
    </row>
    <row r="1141" spans="1:9" x14ac:dyDescent="0.35">
      <c r="A1141" t="s">
        <v>1849</v>
      </c>
      <c r="B1141" t="s">
        <v>1850</v>
      </c>
      <c r="C1141">
        <v>55</v>
      </c>
      <c r="E1141">
        <v>2514</v>
      </c>
      <c r="F1141" t="s">
        <v>1851</v>
      </c>
      <c r="G1141">
        <v>2569</v>
      </c>
      <c r="H1141" s="2">
        <v>0.77439999999999998</v>
      </c>
      <c r="I1141" s="2">
        <f t="shared" si="17"/>
        <v>1989.4335999999998</v>
      </c>
    </row>
    <row r="1142" spans="1:9" x14ac:dyDescent="0.35">
      <c r="A1142" t="s">
        <v>1852</v>
      </c>
      <c r="B1142" t="s">
        <v>1853</v>
      </c>
      <c r="C1142">
        <v>106</v>
      </c>
      <c r="E1142">
        <v>3094</v>
      </c>
      <c r="F1142" t="s">
        <v>1854</v>
      </c>
      <c r="G1142">
        <v>3200</v>
      </c>
      <c r="H1142" s="2">
        <v>0.12320000000000002</v>
      </c>
      <c r="I1142" s="2">
        <f t="shared" si="17"/>
        <v>394.24000000000007</v>
      </c>
    </row>
    <row r="1143" spans="1:9" x14ac:dyDescent="0.35">
      <c r="A1143" t="s">
        <v>1855</v>
      </c>
      <c r="B1143" t="s">
        <v>1856</v>
      </c>
      <c r="C1143">
        <v>31</v>
      </c>
      <c r="E1143">
        <v>3392</v>
      </c>
      <c r="F1143" t="s">
        <v>1857</v>
      </c>
      <c r="G1143">
        <v>3423</v>
      </c>
      <c r="H1143" s="2">
        <v>0.3201</v>
      </c>
      <c r="I1143" s="2">
        <f t="shared" si="17"/>
        <v>1095.7022999999999</v>
      </c>
    </row>
    <row r="1144" spans="1:9" x14ac:dyDescent="0.35">
      <c r="A1144" t="s">
        <v>1858</v>
      </c>
      <c r="B1144" t="s">
        <v>1859</v>
      </c>
      <c r="C1144">
        <v>45</v>
      </c>
      <c r="E1144">
        <v>2531</v>
      </c>
      <c r="F1144" t="s">
        <v>1860</v>
      </c>
      <c r="G1144">
        <v>2576</v>
      </c>
      <c r="H1144" s="2">
        <v>0.49170000000000003</v>
      </c>
      <c r="I1144" s="2">
        <f t="shared" si="17"/>
        <v>1266.6192000000001</v>
      </c>
    </row>
    <row r="1145" spans="1:9" x14ac:dyDescent="0.35">
      <c r="A1145" t="s">
        <v>1861</v>
      </c>
      <c r="B1145" t="s">
        <v>1862</v>
      </c>
      <c r="C1145">
        <v>0</v>
      </c>
      <c r="E1145">
        <v>0</v>
      </c>
      <c r="F1145" t="s">
        <v>1860</v>
      </c>
      <c r="G1145">
        <v>0</v>
      </c>
      <c r="H1145" s="2">
        <v>0</v>
      </c>
      <c r="I1145" s="2">
        <f t="shared" si="17"/>
        <v>0</v>
      </c>
    </row>
    <row r="1146" spans="1:9" x14ac:dyDescent="0.35">
      <c r="A1146" t="s">
        <v>1863</v>
      </c>
      <c r="B1146" t="s">
        <v>1864</v>
      </c>
      <c r="C1146">
        <v>21</v>
      </c>
      <c r="E1146">
        <v>827</v>
      </c>
      <c r="F1146" t="s">
        <v>1865</v>
      </c>
      <c r="G1146">
        <v>848</v>
      </c>
      <c r="H1146" s="2">
        <v>1.3563000000000003</v>
      </c>
      <c r="I1146" s="2">
        <f t="shared" si="17"/>
        <v>1150.1424000000002</v>
      </c>
    </row>
    <row r="1147" spans="1:9" x14ac:dyDescent="0.35">
      <c r="A1147" t="s">
        <v>1866</v>
      </c>
      <c r="B1147" t="s">
        <v>1867</v>
      </c>
      <c r="C1147">
        <v>0</v>
      </c>
      <c r="E1147">
        <v>528</v>
      </c>
      <c r="F1147" t="s">
        <v>1868</v>
      </c>
      <c r="G1147">
        <v>528</v>
      </c>
      <c r="H1147" s="2">
        <v>0.37620000000000003</v>
      </c>
      <c r="I1147" s="2">
        <f t="shared" si="17"/>
        <v>198.63360000000003</v>
      </c>
    </row>
    <row r="1148" spans="1:9" x14ac:dyDescent="0.35">
      <c r="A1148" t="s">
        <v>1869</v>
      </c>
      <c r="B1148" t="s">
        <v>1870</v>
      </c>
      <c r="C1148">
        <v>18</v>
      </c>
      <c r="E1148">
        <v>852</v>
      </c>
      <c r="F1148" t="s">
        <v>1871</v>
      </c>
      <c r="G1148">
        <v>870</v>
      </c>
      <c r="H1148" s="2">
        <v>0.64349999999999996</v>
      </c>
      <c r="I1148" s="2">
        <f t="shared" si="17"/>
        <v>559.84499999999991</v>
      </c>
    </row>
    <row r="1149" spans="1:9" x14ac:dyDescent="0.35">
      <c r="A1149" t="s">
        <v>1872</v>
      </c>
      <c r="B1149" t="s">
        <v>1873</v>
      </c>
      <c r="C1149">
        <v>22</v>
      </c>
      <c r="E1149">
        <v>854</v>
      </c>
      <c r="F1149" t="s">
        <v>1874</v>
      </c>
      <c r="G1149">
        <v>876</v>
      </c>
      <c r="H1149" s="2">
        <v>0.77880000000000005</v>
      </c>
      <c r="I1149" s="2">
        <f t="shared" si="17"/>
        <v>682.22880000000009</v>
      </c>
    </row>
    <row r="1150" spans="1:9" x14ac:dyDescent="0.35">
      <c r="A1150" t="s">
        <v>1875</v>
      </c>
      <c r="B1150" t="s">
        <v>1876</v>
      </c>
      <c r="C1150">
        <v>10</v>
      </c>
      <c r="E1150">
        <v>3040</v>
      </c>
      <c r="F1150" t="s">
        <v>1877</v>
      </c>
      <c r="G1150">
        <v>3050</v>
      </c>
      <c r="H1150" s="2">
        <v>0.23540000000000003</v>
      </c>
      <c r="I1150" s="2">
        <f t="shared" si="17"/>
        <v>717.97</v>
      </c>
    </row>
    <row r="1151" spans="1:9" x14ac:dyDescent="0.35">
      <c r="A1151" t="s">
        <v>1878</v>
      </c>
      <c r="B1151" t="s">
        <v>1879</v>
      </c>
      <c r="C1151">
        <v>18</v>
      </c>
      <c r="E1151">
        <v>1519</v>
      </c>
      <c r="F1151" t="s">
        <v>1880</v>
      </c>
      <c r="G1151">
        <v>1537</v>
      </c>
      <c r="H1151" s="2">
        <v>0.53790000000000004</v>
      </c>
      <c r="I1151" s="2">
        <f t="shared" si="17"/>
        <v>826.7523000000001</v>
      </c>
    </row>
    <row r="1152" spans="1:9" x14ac:dyDescent="0.35">
      <c r="A1152" t="s">
        <v>1881</v>
      </c>
      <c r="B1152" t="s">
        <v>1882</v>
      </c>
      <c r="C1152">
        <v>27</v>
      </c>
      <c r="E1152">
        <v>802</v>
      </c>
      <c r="F1152" t="s">
        <v>1883</v>
      </c>
      <c r="G1152">
        <v>829</v>
      </c>
      <c r="H1152" s="2">
        <v>0.33</v>
      </c>
      <c r="I1152" s="2">
        <f t="shared" si="17"/>
        <v>273.57</v>
      </c>
    </row>
    <row r="1153" spans="1:9" x14ac:dyDescent="0.35">
      <c r="A1153" t="s">
        <v>1884</v>
      </c>
      <c r="B1153" t="s">
        <v>1885</v>
      </c>
      <c r="C1153">
        <v>4</v>
      </c>
      <c r="E1153">
        <v>781</v>
      </c>
      <c r="F1153" t="s">
        <v>1886</v>
      </c>
      <c r="G1153">
        <v>785</v>
      </c>
      <c r="H1153" s="2">
        <v>0.3201</v>
      </c>
      <c r="I1153" s="2">
        <f t="shared" si="17"/>
        <v>251.27850000000001</v>
      </c>
    </row>
    <row r="1154" spans="1:9" x14ac:dyDescent="0.35">
      <c r="A1154" t="s">
        <v>1887</v>
      </c>
      <c r="B1154" t="s">
        <v>1888</v>
      </c>
      <c r="C1154">
        <v>41</v>
      </c>
      <c r="E1154">
        <v>718</v>
      </c>
      <c r="F1154" t="s">
        <v>1889</v>
      </c>
      <c r="G1154">
        <v>759</v>
      </c>
      <c r="H1154" s="2">
        <v>0.27280000000000004</v>
      </c>
      <c r="I1154" s="2">
        <f t="shared" ref="I1154:I1217" si="18">G1154*H1154</f>
        <v>207.05520000000004</v>
      </c>
    </row>
    <row r="1155" spans="1:9" x14ac:dyDescent="0.35">
      <c r="A1155" t="s">
        <v>1890</v>
      </c>
      <c r="B1155" t="s">
        <v>1891</v>
      </c>
      <c r="C1155">
        <v>51</v>
      </c>
      <c r="E1155">
        <v>661</v>
      </c>
      <c r="F1155" t="s">
        <v>1892</v>
      </c>
      <c r="G1155">
        <v>712</v>
      </c>
      <c r="H1155" s="2">
        <v>0.81290000000000007</v>
      </c>
      <c r="I1155" s="2">
        <f t="shared" si="18"/>
        <v>578.78480000000002</v>
      </c>
    </row>
    <row r="1156" spans="1:9" x14ac:dyDescent="0.35">
      <c r="A1156" t="s">
        <v>1893</v>
      </c>
      <c r="B1156" t="s">
        <v>1894</v>
      </c>
      <c r="C1156">
        <v>45</v>
      </c>
      <c r="E1156">
        <v>1297</v>
      </c>
      <c r="F1156" t="s">
        <v>1895</v>
      </c>
      <c r="G1156">
        <v>1342</v>
      </c>
      <c r="H1156" s="2">
        <v>0.81730000000000003</v>
      </c>
      <c r="I1156" s="2">
        <f t="shared" si="18"/>
        <v>1096.8166000000001</v>
      </c>
    </row>
    <row r="1157" spans="1:9" x14ac:dyDescent="0.35">
      <c r="A1157" t="s">
        <v>1896</v>
      </c>
      <c r="B1157" t="s">
        <v>1891</v>
      </c>
      <c r="C1157">
        <v>46</v>
      </c>
      <c r="E1157">
        <v>724</v>
      </c>
      <c r="F1157" t="s">
        <v>1897</v>
      </c>
      <c r="G1157">
        <v>770</v>
      </c>
      <c r="H1157" s="2">
        <v>0.98560000000000014</v>
      </c>
      <c r="I1157" s="2">
        <f t="shared" si="18"/>
        <v>758.91200000000015</v>
      </c>
    </row>
    <row r="1158" spans="1:9" x14ac:dyDescent="0.35">
      <c r="A1158" t="s">
        <v>1898</v>
      </c>
      <c r="B1158" t="s">
        <v>1899</v>
      </c>
      <c r="C1158">
        <v>91</v>
      </c>
      <c r="E1158">
        <v>1831</v>
      </c>
      <c r="F1158" t="s">
        <v>1900</v>
      </c>
      <c r="G1158">
        <v>1922</v>
      </c>
      <c r="H1158" s="2">
        <v>0.22220000000000004</v>
      </c>
      <c r="I1158" s="2">
        <f t="shared" si="18"/>
        <v>427.06840000000005</v>
      </c>
    </row>
    <row r="1159" spans="1:9" x14ac:dyDescent="0.35">
      <c r="A1159" t="s">
        <v>1901</v>
      </c>
      <c r="B1159" t="s">
        <v>1902</v>
      </c>
      <c r="C1159">
        <v>20</v>
      </c>
      <c r="E1159">
        <v>2287</v>
      </c>
      <c r="F1159" t="s">
        <v>1903</v>
      </c>
      <c r="G1159">
        <v>2307</v>
      </c>
      <c r="H1159" s="2">
        <v>0.50270000000000004</v>
      </c>
      <c r="I1159" s="2">
        <f t="shared" si="18"/>
        <v>1159.7289000000001</v>
      </c>
    </row>
    <row r="1160" spans="1:9" x14ac:dyDescent="0.35">
      <c r="A1160" t="s">
        <v>1904</v>
      </c>
      <c r="B1160" t="s">
        <v>1905</v>
      </c>
      <c r="C1160">
        <v>24</v>
      </c>
      <c r="E1160">
        <v>2454</v>
      </c>
      <c r="F1160" t="s">
        <v>1906</v>
      </c>
      <c r="G1160">
        <v>2478</v>
      </c>
      <c r="H1160" s="2">
        <v>1.2782</v>
      </c>
      <c r="I1160" s="2">
        <f t="shared" si="18"/>
        <v>3167.3796000000002</v>
      </c>
    </row>
    <row r="1161" spans="1:9" x14ac:dyDescent="0.35">
      <c r="A1161" t="s">
        <v>1907</v>
      </c>
      <c r="B1161" t="s">
        <v>1908</v>
      </c>
      <c r="C1161">
        <v>40</v>
      </c>
      <c r="E1161">
        <v>579</v>
      </c>
      <c r="F1161" t="s">
        <v>1909</v>
      </c>
      <c r="G1161">
        <v>619</v>
      </c>
      <c r="H1161" s="2">
        <v>1.5928</v>
      </c>
      <c r="I1161" s="2">
        <f t="shared" si="18"/>
        <v>985.94320000000005</v>
      </c>
    </row>
    <row r="1162" spans="1:9" x14ac:dyDescent="0.35">
      <c r="A1162" t="s">
        <v>1910</v>
      </c>
      <c r="B1162" t="s">
        <v>1911</v>
      </c>
      <c r="C1162">
        <v>73</v>
      </c>
      <c r="E1162">
        <v>45</v>
      </c>
      <c r="F1162" t="s">
        <v>1909</v>
      </c>
      <c r="G1162">
        <v>118</v>
      </c>
      <c r="H1162" s="2">
        <v>2.3100000000000005</v>
      </c>
      <c r="I1162" s="2">
        <f t="shared" si="18"/>
        <v>272.58000000000004</v>
      </c>
    </row>
    <row r="1163" spans="1:9" x14ac:dyDescent="0.35">
      <c r="A1163" t="s">
        <v>1912</v>
      </c>
      <c r="B1163" t="s">
        <v>1913</v>
      </c>
      <c r="C1163">
        <v>0</v>
      </c>
      <c r="E1163">
        <v>0</v>
      </c>
      <c r="F1163" t="s">
        <v>1914</v>
      </c>
      <c r="G1163">
        <v>0</v>
      </c>
      <c r="H1163" s="2">
        <v>0</v>
      </c>
      <c r="I1163" s="2">
        <f t="shared" si="18"/>
        <v>0</v>
      </c>
    </row>
    <row r="1164" spans="1:9" x14ac:dyDescent="0.35">
      <c r="A1164" t="s">
        <v>1915</v>
      </c>
      <c r="B1164" t="s">
        <v>1916</v>
      </c>
      <c r="C1164">
        <v>13</v>
      </c>
      <c r="E1164">
        <v>933</v>
      </c>
      <c r="F1164" t="s">
        <v>1917</v>
      </c>
      <c r="G1164">
        <v>946</v>
      </c>
      <c r="H1164" s="2">
        <v>0.9900000000000001</v>
      </c>
      <c r="I1164" s="2">
        <f t="shared" si="18"/>
        <v>936.54000000000008</v>
      </c>
    </row>
    <row r="1165" spans="1:9" x14ac:dyDescent="0.35">
      <c r="A1165" t="s">
        <v>1918</v>
      </c>
      <c r="B1165" t="s">
        <v>1919</v>
      </c>
      <c r="C1165">
        <v>27</v>
      </c>
      <c r="E1165">
        <v>603</v>
      </c>
      <c r="F1165" t="s">
        <v>1920</v>
      </c>
      <c r="G1165">
        <v>630</v>
      </c>
      <c r="H1165" s="2">
        <v>2.9007000000000001</v>
      </c>
      <c r="I1165" s="2">
        <f t="shared" si="18"/>
        <v>1827.441</v>
      </c>
    </row>
    <row r="1166" spans="1:9" x14ac:dyDescent="0.35">
      <c r="A1166" t="s">
        <v>1921</v>
      </c>
      <c r="B1166" t="s">
        <v>1922</v>
      </c>
      <c r="C1166">
        <v>1</v>
      </c>
      <c r="E1166">
        <v>0</v>
      </c>
      <c r="F1166" t="s">
        <v>1923</v>
      </c>
      <c r="G1166">
        <v>1</v>
      </c>
      <c r="H1166" s="2">
        <v>4.1404000000000005</v>
      </c>
      <c r="I1166" s="2">
        <f t="shared" si="18"/>
        <v>4.1404000000000005</v>
      </c>
    </row>
    <row r="1167" spans="1:9" x14ac:dyDescent="0.35">
      <c r="A1167" t="s">
        <v>1924</v>
      </c>
      <c r="B1167" t="s">
        <v>1925</v>
      </c>
      <c r="C1167">
        <v>10</v>
      </c>
      <c r="E1167">
        <v>934</v>
      </c>
      <c r="G1167">
        <v>944</v>
      </c>
      <c r="H1167" s="2">
        <v>2.5883000000000003</v>
      </c>
      <c r="I1167" s="2">
        <f t="shared" si="18"/>
        <v>2443.3552000000004</v>
      </c>
    </row>
    <row r="1168" spans="1:9" x14ac:dyDescent="0.35">
      <c r="A1168" t="s">
        <v>1926</v>
      </c>
      <c r="B1168" t="s">
        <v>1927</v>
      </c>
      <c r="C1168">
        <v>16</v>
      </c>
      <c r="E1168">
        <v>115</v>
      </c>
      <c r="F1168" t="s">
        <v>1928</v>
      </c>
      <c r="G1168">
        <v>131</v>
      </c>
      <c r="H1168" s="2">
        <v>0.48840000000000006</v>
      </c>
      <c r="I1168" s="2">
        <f t="shared" si="18"/>
        <v>63.98040000000001</v>
      </c>
    </row>
    <row r="1169" spans="1:9" x14ac:dyDescent="0.35">
      <c r="A1169" t="s">
        <v>1929</v>
      </c>
      <c r="B1169" t="s">
        <v>1930</v>
      </c>
      <c r="C1169">
        <v>26</v>
      </c>
      <c r="E1169">
        <v>760</v>
      </c>
      <c r="F1169" t="s">
        <v>1931</v>
      </c>
      <c r="G1169">
        <v>786</v>
      </c>
      <c r="H1169" s="2">
        <v>0.58300000000000007</v>
      </c>
      <c r="I1169" s="2">
        <f t="shared" si="18"/>
        <v>458.23800000000006</v>
      </c>
    </row>
    <row r="1170" spans="1:9" x14ac:dyDescent="0.35">
      <c r="A1170" t="s">
        <v>1932</v>
      </c>
      <c r="B1170" t="s">
        <v>1933</v>
      </c>
      <c r="C1170">
        <v>11</v>
      </c>
      <c r="E1170">
        <v>352</v>
      </c>
      <c r="F1170" t="s">
        <v>1934</v>
      </c>
      <c r="G1170">
        <v>363</v>
      </c>
      <c r="H1170" s="2">
        <v>0.86130000000000007</v>
      </c>
      <c r="I1170" s="2">
        <f t="shared" si="18"/>
        <v>312.65190000000001</v>
      </c>
    </row>
    <row r="1171" spans="1:9" x14ac:dyDescent="0.35">
      <c r="A1171" t="s">
        <v>1935</v>
      </c>
      <c r="B1171" t="s">
        <v>1936</v>
      </c>
      <c r="C1171">
        <v>11</v>
      </c>
      <c r="E1171">
        <v>523</v>
      </c>
      <c r="F1171" t="s">
        <v>1937</v>
      </c>
      <c r="G1171">
        <v>534</v>
      </c>
      <c r="H1171" s="2">
        <v>2.6510000000000002</v>
      </c>
      <c r="I1171" s="2">
        <f t="shared" si="18"/>
        <v>1415.6340000000002</v>
      </c>
    </row>
    <row r="1172" spans="1:9" x14ac:dyDescent="0.35">
      <c r="A1172" t="s">
        <v>1938</v>
      </c>
      <c r="B1172" t="s">
        <v>1939</v>
      </c>
      <c r="C1172">
        <v>36</v>
      </c>
      <c r="E1172">
        <v>412</v>
      </c>
      <c r="F1172" t="s">
        <v>1940</v>
      </c>
      <c r="G1172">
        <v>448</v>
      </c>
      <c r="H1172" s="2">
        <v>1.9844000000000002</v>
      </c>
      <c r="I1172" s="2">
        <f t="shared" si="18"/>
        <v>889.01120000000003</v>
      </c>
    </row>
    <row r="1173" spans="1:9" x14ac:dyDescent="0.35">
      <c r="A1173" t="s">
        <v>1941</v>
      </c>
      <c r="B1173" t="s">
        <v>1942</v>
      </c>
      <c r="C1173">
        <v>24</v>
      </c>
      <c r="E1173">
        <v>632</v>
      </c>
      <c r="F1173" t="s">
        <v>1943</v>
      </c>
      <c r="G1173">
        <v>656</v>
      </c>
      <c r="H1173" s="2">
        <v>3.0679000000000003</v>
      </c>
      <c r="I1173" s="2">
        <f t="shared" si="18"/>
        <v>2012.5424000000003</v>
      </c>
    </row>
    <row r="1174" spans="1:9" x14ac:dyDescent="0.35">
      <c r="A1174" t="s">
        <v>1944</v>
      </c>
      <c r="B1174" t="s">
        <v>1945</v>
      </c>
      <c r="C1174">
        <v>0</v>
      </c>
      <c r="E1174">
        <v>0</v>
      </c>
      <c r="F1174" t="s">
        <v>1946</v>
      </c>
      <c r="G1174">
        <v>0</v>
      </c>
      <c r="H1174" s="2">
        <v>0</v>
      </c>
      <c r="I1174" s="2">
        <f t="shared" si="18"/>
        <v>0</v>
      </c>
    </row>
    <row r="1175" spans="1:9" x14ac:dyDescent="0.35">
      <c r="A1175" t="s">
        <v>1947</v>
      </c>
      <c r="B1175" t="s">
        <v>1948</v>
      </c>
      <c r="C1175">
        <v>16</v>
      </c>
      <c r="E1175">
        <v>1107</v>
      </c>
      <c r="F1175" t="s">
        <v>1949</v>
      </c>
      <c r="G1175">
        <v>1123</v>
      </c>
      <c r="H1175" s="2">
        <v>0.71500000000000008</v>
      </c>
      <c r="I1175" s="2">
        <f t="shared" si="18"/>
        <v>802.94500000000005</v>
      </c>
    </row>
    <row r="1176" spans="1:9" x14ac:dyDescent="0.35">
      <c r="A1176" t="s">
        <v>1950</v>
      </c>
      <c r="B1176" t="s">
        <v>1951</v>
      </c>
      <c r="C1176">
        <v>5</v>
      </c>
      <c r="E1176">
        <v>565</v>
      </c>
      <c r="F1176" t="s">
        <v>1952</v>
      </c>
      <c r="G1176">
        <v>570</v>
      </c>
      <c r="H1176" s="2">
        <v>0.90749999999999997</v>
      </c>
      <c r="I1176" s="2">
        <f t="shared" si="18"/>
        <v>517.27499999999998</v>
      </c>
    </row>
    <row r="1177" spans="1:9" x14ac:dyDescent="0.35">
      <c r="A1177" t="s">
        <v>1953</v>
      </c>
      <c r="B1177" t="s">
        <v>1954</v>
      </c>
      <c r="C1177">
        <v>9</v>
      </c>
      <c r="E1177">
        <v>1197</v>
      </c>
      <c r="F1177" t="s">
        <v>1955</v>
      </c>
      <c r="G1177">
        <v>1206</v>
      </c>
      <c r="H1177" s="2">
        <v>1.1318999999999999</v>
      </c>
      <c r="I1177" s="2">
        <f t="shared" si="18"/>
        <v>1365.0713999999998</v>
      </c>
    </row>
    <row r="1178" spans="1:9" x14ac:dyDescent="0.35">
      <c r="A1178" t="s">
        <v>1956</v>
      </c>
      <c r="B1178" t="s">
        <v>1957</v>
      </c>
      <c r="C1178">
        <v>12</v>
      </c>
      <c r="E1178">
        <v>803</v>
      </c>
      <c r="F1178" t="s">
        <v>1958</v>
      </c>
      <c r="G1178">
        <v>815</v>
      </c>
      <c r="H1178" s="2">
        <v>0.51700000000000002</v>
      </c>
      <c r="I1178" s="2">
        <f t="shared" si="18"/>
        <v>421.35500000000002</v>
      </c>
    </row>
    <row r="1179" spans="1:9" x14ac:dyDescent="0.35">
      <c r="A1179" t="s">
        <v>1959</v>
      </c>
      <c r="B1179" t="s">
        <v>1960</v>
      </c>
      <c r="C1179">
        <v>2</v>
      </c>
      <c r="E1179">
        <v>1334</v>
      </c>
      <c r="F1179" t="s">
        <v>1961</v>
      </c>
      <c r="G1179">
        <v>1336</v>
      </c>
      <c r="H1179" s="2">
        <v>0.63139999999999996</v>
      </c>
      <c r="I1179" s="2">
        <f t="shared" si="18"/>
        <v>843.55039999999997</v>
      </c>
    </row>
    <row r="1180" spans="1:9" x14ac:dyDescent="0.35">
      <c r="A1180" t="s">
        <v>1962</v>
      </c>
      <c r="B1180" t="s">
        <v>1963</v>
      </c>
      <c r="C1180">
        <v>7</v>
      </c>
      <c r="E1180">
        <v>1380</v>
      </c>
      <c r="F1180" t="s">
        <v>1964</v>
      </c>
      <c r="G1180">
        <v>1387</v>
      </c>
      <c r="H1180" s="2">
        <v>0.73260000000000014</v>
      </c>
      <c r="I1180" s="2">
        <f t="shared" si="18"/>
        <v>1016.1162000000002</v>
      </c>
    </row>
    <row r="1181" spans="1:9" x14ac:dyDescent="0.35">
      <c r="A1181" t="s">
        <v>1965</v>
      </c>
      <c r="B1181" t="s">
        <v>1966</v>
      </c>
      <c r="C1181">
        <v>9</v>
      </c>
      <c r="E1181">
        <v>105</v>
      </c>
      <c r="F1181" t="s">
        <v>1967</v>
      </c>
      <c r="G1181">
        <v>114</v>
      </c>
      <c r="H1181" s="2">
        <v>0.96030000000000004</v>
      </c>
      <c r="I1181" s="2">
        <f t="shared" si="18"/>
        <v>109.47420000000001</v>
      </c>
    </row>
    <row r="1182" spans="1:9" x14ac:dyDescent="0.35">
      <c r="A1182" t="s">
        <v>1968</v>
      </c>
      <c r="B1182" t="s">
        <v>1969</v>
      </c>
      <c r="C1182">
        <v>5</v>
      </c>
      <c r="E1182">
        <v>510</v>
      </c>
      <c r="F1182" t="s">
        <v>1970</v>
      </c>
      <c r="G1182">
        <v>515</v>
      </c>
      <c r="H1182" s="2">
        <v>1.5873000000000002</v>
      </c>
      <c r="I1182" s="2">
        <f t="shared" si="18"/>
        <v>817.45950000000005</v>
      </c>
    </row>
    <row r="1183" spans="1:9" x14ac:dyDescent="0.35">
      <c r="A1183" t="s">
        <v>1971</v>
      </c>
      <c r="B1183" t="s">
        <v>1972</v>
      </c>
      <c r="C1183">
        <v>127</v>
      </c>
      <c r="E1183">
        <v>1047</v>
      </c>
      <c r="F1183" t="s">
        <v>1973</v>
      </c>
      <c r="G1183">
        <v>1174</v>
      </c>
      <c r="H1183" s="2">
        <v>8.6900000000000005E-2</v>
      </c>
      <c r="I1183" s="2">
        <f t="shared" si="18"/>
        <v>102.0206</v>
      </c>
    </row>
    <row r="1184" spans="1:9" x14ac:dyDescent="0.35">
      <c r="A1184" t="s">
        <v>1974</v>
      </c>
      <c r="B1184" t="s">
        <v>1975</v>
      </c>
      <c r="C1184">
        <v>204</v>
      </c>
      <c r="E1184">
        <v>360</v>
      </c>
      <c r="F1184" t="s">
        <v>1973</v>
      </c>
      <c r="G1184">
        <v>564</v>
      </c>
      <c r="H1184" s="2">
        <v>9.5700000000000007E-2</v>
      </c>
      <c r="I1184" s="2">
        <f t="shared" si="18"/>
        <v>53.974800000000002</v>
      </c>
    </row>
    <row r="1185" spans="1:9" x14ac:dyDescent="0.35">
      <c r="A1185" t="s">
        <v>1976</v>
      </c>
      <c r="B1185" t="s">
        <v>1977</v>
      </c>
      <c r="C1185">
        <v>26</v>
      </c>
      <c r="E1185">
        <v>952</v>
      </c>
      <c r="F1185" t="s">
        <v>1978</v>
      </c>
      <c r="G1185">
        <v>978</v>
      </c>
      <c r="H1185" s="2">
        <v>0.12430000000000001</v>
      </c>
      <c r="I1185" s="2">
        <f t="shared" si="18"/>
        <v>121.56540000000001</v>
      </c>
    </row>
    <row r="1186" spans="1:9" x14ac:dyDescent="0.35">
      <c r="A1186" t="s">
        <v>1979</v>
      </c>
      <c r="B1186" t="s">
        <v>1980</v>
      </c>
      <c r="C1186">
        <v>20</v>
      </c>
      <c r="E1186">
        <v>1604</v>
      </c>
      <c r="F1186" t="s">
        <v>1981</v>
      </c>
      <c r="G1186">
        <v>1624</v>
      </c>
      <c r="H1186" s="2">
        <v>0.14960000000000001</v>
      </c>
      <c r="I1186" s="2">
        <f t="shared" si="18"/>
        <v>242.95040000000003</v>
      </c>
    </row>
    <row r="1187" spans="1:9" x14ac:dyDescent="0.35">
      <c r="A1187" t="s">
        <v>1982</v>
      </c>
      <c r="B1187" t="s">
        <v>1983</v>
      </c>
      <c r="C1187">
        <v>1</v>
      </c>
      <c r="E1187">
        <v>321</v>
      </c>
      <c r="F1187" t="s">
        <v>1984</v>
      </c>
      <c r="G1187">
        <v>322</v>
      </c>
      <c r="H1187" s="2">
        <v>0.59840000000000004</v>
      </c>
      <c r="I1187" s="2">
        <f t="shared" si="18"/>
        <v>192.68480000000002</v>
      </c>
    </row>
    <row r="1188" spans="1:9" x14ac:dyDescent="0.35">
      <c r="A1188" t="s">
        <v>1985</v>
      </c>
      <c r="B1188" t="s">
        <v>1986</v>
      </c>
      <c r="C1188">
        <v>8</v>
      </c>
      <c r="E1188">
        <v>3708</v>
      </c>
      <c r="F1188" t="s">
        <v>1987</v>
      </c>
      <c r="G1188">
        <v>3716</v>
      </c>
      <c r="H1188" s="2">
        <v>0.10120000000000001</v>
      </c>
      <c r="I1188" s="2">
        <f t="shared" si="18"/>
        <v>376.05920000000003</v>
      </c>
    </row>
    <row r="1189" spans="1:9" x14ac:dyDescent="0.35">
      <c r="A1189" t="s">
        <v>1988</v>
      </c>
      <c r="B1189" t="s">
        <v>1989</v>
      </c>
      <c r="C1189">
        <v>7</v>
      </c>
      <c r="E1189">
        <v>3670</v>
      </c>
      <c r="F1189" t="s">
        <v>1990</v>
      </c>
      <c r="G1189">
        <v>3677</v>
      </c>
      <c r="H1189" s="2">
        <v>0.11110000000000002</v>
      </c>
      <c r="I1189" s="2">
        <f t="shared" si="18"/>
        <v>408.51470000000006</v>
      </c>
    </row>
    <row r="1190" spans="1:9" x14ac:dyDescent="0.35">
      <c r="A1190" t="s">
        <v>1991</v>
      </c>
      <c r="B1190" t="s">
        <v>1992</v>
      </c>
      <c r="C1190">
        <v>7</v>
      </c>
      <c r="E1190">
        <v>4039</v>
      </c>
      <c r="F1190" t="s">
        <v>1993</v>
      </c>
      <c r="G1190">
        <v>4046</v>
      </c>
      <c r="H1190" s="2">
        <v>0.11990000000000001</v>
      </c>
      <c r="I1190" s="2">
        <f t="shared" si="18"/>
        <v>485.11540000000002</v>
      </c>
    </row>
    <row r="1191" spans="1:9" x14ac:dyDescent="0.35">
      <c r="A1191" t="s">
        <v>1994</v>
      </c>
      <c r="B1191" t="s">
        <v>1995</v>
      </c>
      <c r="C1191">
        <v>11</v>
      </c>
      <c r="E1191">
        <v>3409</v>
      </c>
      <c r="F1191" t="s">
        <v>1996</v>
      </c>
      <c r="G1191">
        <v>3420</v>
      </c>
      <c r="H1191" s="2">
        <v>0.11220000000000001</v>
      </c>
      <c r="I1191" s="2">
        <f t="shared" si="18"/>
        <v>383.72400000000005</v>
      </c>
    </row>
    <row r="1192" spans="1:9" x14ac:dyDescent="0.35">
      <c r="A1192" t="s">
        <v>1997</v>
      </c>
      <c r="B1192" t="s">
        <v>1998</v>
      </c>
      <c r="C1192">
        <v>6</v>
      </c>
      <c r="E1192">
        <v>318</v>
      </c>
      <c r="F1192" t="s">
        <v>1999</v>
      </c>
      <c r="G1192">
        <v>324</v>
      </c>
      <c r="H1192" s="2">
        <v>0.51260000000000006</v>
      </c>
      <c r="I1192" s="2">
        <f t="shared" si="18"/>
        <v>166.08240000000001</v>
      </c>
    </row>
    <row r="1193" spans="1:9" x14ac:dyDescent="0.35">
      <c r="A1193" t="s">
        <v>2000</v>
      </c>
      <c r="B1193" t="s">
        <v>2001</v>
      </c>
      <c r="C1193">
        <v>4</v>
      </c>
      <c r="E1193">
        <v>362</v>
      </c>
      <c r="F1193" t="s">
        <v>2002</v>
      </c>
      <c r="G1193">
        <v>366</v>
      </c>
      <c r="H1193" s="2">
        <v>0.54670000000000007</v>
      </c>
      <c r="I1193" s="2">
        <f t="shared" si="18"/>
        <v>200.09220000000002</v>
      </c>
    </row>
    <row r="1194" spans="1:9" x14ac:dyDescent="0.35">
      <c r="A1194" t="s">
        <v>2003</v>
      </c>
      <c r="B1194" t="s">
        <v>2004</v>
      </c>
      <c r="C1194">
        <v>31</v>
      </c>
      <c r="E1194">
        <v>458</v>
      </c>
      <c r="F1194" t="s">
        <v>2005</v>
      </c>
      <c r="G1194">
        <v>489</v>
      </c>
      <c r="H1194" s="2">
        <v>0.27500000000000002</v>
      </c>
      <c r="I1194" s="2">
        <f t="shared" si="18"/>
        <v>134.47500000000002</v>
      </c>
    </row>
    <row r="1195" spans="1:9" x14ac:dyDescent="0.35">
      <c r="A1195" t="s">
        <v>2006</v>
      </c>
      <c r="B1195" t="s">
        <v>2007</v>
      </c>
      <c r="C1195">
        <v>3</v>
      </c>
      <c r="E1195">
        <v>648</v>
      </c>
      <c r="F1195" t="s">
        <v>2008</v>
      </c>
      <c r="G1195">
        <v>651</v>
      </c>
      <c r="H1195" s="2">
        <v>1.2914000000000001</v>
      </c>
      <c r="I1195" s="2">
        <f t="shared" si="18"/>
        <v>840.70140000000004</v>
      </c>
    </row>
    <row r="1196" spans="1:9" x14ac:dyDescent="0.35">
      <c r="A1196" t="s">
        <v>2009</v>
      </c>
      <c r="B1196" t="s">
        <v>2010</v>
      </c>
      <c r="C1196">
        <v>6</v>
      </c>
      <c r="E1196">
        <v>904</v>
      </c>
      <c r="F1196" t="s">
        <v>2011</v>
      </c>
      <c r="G1196">
        <v>910</v>
      </c>
      <c r="H1196" s="2">
        <v>1.0054000000000001</v>
      </c>
      <c r="I1196" s="2">
        <f t="shared" si="18"/>
        <v>914.9140000000001</v>
      </c>
    </row>
    <row r="1197" spans="1:9" x14ac:dyDescent="0.35">
      <c r="A1197" t="s">
        <v>2012</v>
      </c>
      <c r="B1197" t="s">
        <v>2013</v>
      </c>
      <c r="C1197">
        <v>5</v>
      </c>
      <c r="E1197">
        <v>473</v>
      </c>
      <c r="F1197" t="s">
        <v>2014</v>
      </c>
      <c r="G1197">
        <v>478</v>
      </c>
      <c r="H1197" s="2">
        <v>0.92180000000000006</v>
      </c>
      <c r="I1197" s="2">
        <f t="shared" si="18"/>
        <v>440.62040000000002</v>
      </c>
    </row>
    <row r="1198" spans="1:9" x14ac:dyDescent="0.35">
      <c r="A1198" t="s">
        <v>2015</v>
      </c>
      <c r="B1198" t="s">
        <v>2016</v>
      </c>
      <c r="C1198">
        <v>8</v>
      </c>
      <c r="E1198">
        <v>576</v>
      </c>
      <c r="F1198" t="s">
        <v>2014</v>
      </c>
      <c r="G1198">
        <v>584</v>
      </c>
      <c r="H1198" s="2">
        <v>1.0659000000000001</v>
      </c>
      <c r="I1198" s="2">
        <f t="shared" si="18"/>
        <v>622.48560000000009</v>
      </c>
    </row>
    <row r="1199" spans="1:9" x14ac:dyDescent="0.35">
      <c r="A1199" t="s">
        <v>2017</v>
      </c>
      <c r="B1199" t="s">
        <v>2018</v>
      </c>
      <c r="C1199">
        <v>1</v>
      </c>
      <c r="E1199">
        <v>748</v>
      </c>
      <c r="F1199" t="s">
        <v>2019</v>
      </c>
      <c r="G1199">
        <v>749</v>
      </c>
      <c r="H1199" s="2">
        <v>1.2595000000000001</v>
      </c>
      <c r="I1199" s="2">
        <f t="shared" si="18"/>
        <v>943.3655</v>
      </c>
    </row>
    <row r="1200" spans="1:9" x14ac:dyDescent="0.35">
      <c r="A1200" t="s">
        <v>2020</v>
      </c>
      <c r="B1200" t="s">
        <v>2021</v>
      </c>
      <c r="C1200">
        <v>10</v>
      </c>
      <c r="E1200">
        <v>780</v>
      </c>
      <c r="F1200" t="s">
        <v>2019</v>
      </c>
      <c r="G1200">
        <v>790</v>
      </c>
      <c r="H1200" s="2">
        <v>1.5477000000000001</v>
      </c>
      <c r="I1200" s="2">
        <f t="shared" si="18"/>
        <v>1222.683</v>
      </c>
    </row>
    <row r="1201" spans="1:9" x14ac:dyDescent="0.35">
      <c r="A1201" t="s">
        <v>2022</v>
      </c>
      <c r="B1201" t="s">
        <v>2023</v>
      </c>
      <c r="C1201">
        <v>11</v>
      </c>
      <c r="E1201">
        <v>2045</v>
      </c>
      <c r="F1201" t="s">
        <v>2024</v>
      </c>
      <c r="G1201">
        <v>2056</v>
      </c>
      <c r="H1201" s="2">
        <v>0.29150000000000004</v>
      </c>
      <c r="I1201" s="2">
        <f t="shared" si="18"/>
        <v>599.32400000000007</v>
      </c>
    </row>
    <row r="1202" spans="1:9" x14ac:dyDescent="0.35">
      <c r="A1202" t="s">
        <v>2025</v>
      </c>
      <c r="B1202" t="s">
        <v>2026</v>
      </c>
      <c r="C1202">
        <v>3</v>
      </c>
      <c r="E1202">
        <v>1649</v>
      </c>
      <c r="F1202" t="s">
        <v>2027</v>
      </c>
      <c r="G1202">
        <v>1652</v>
      </c>
      <c r="H1202" s="2">
        <v>1.5004000000000002</v>
      </c>
      <c r="I1202" s="2">
        <f t="shared" si="18"/>
        <v>2478.6608000000001</v>
      </c>
    </row>
    <row r="1203" spans="1:9" x14ac:dyDescent="0.35">
      <c r="A1203" t="s">
        <v>2028</v>
      </c>
      <c r="B1203" t="s">
        <v>2029</v>
      </c>
      <c r="C1203">
        <v>5</v>
      </c>
      <c r="E1203">
        <v>108</v>
      </c>
      <c r="F1203" t="s">
        <v>2030</v>
      </c>
      <c r="G1203">
        <v>113</v>
      </c>
      <c r="H1203" s="2">
        <v>1.4938000000000002</v>
      </c>
      <c r="I1203" s="2">
        <f t="shared" si="18"/>
        <v>168.79940000000002</v>
      </c>
    </row>
    <row r="1204" spans="1:9" x14ac:dyDescent="0.35">
      <c r="A1204" t="s">
        <v>2031</v>
      </c>
      <c r="B1204" t="s">
        <v>2032</v>
      </c>
      <c r="C1204">
        <v>0</v>
      </c>
      <c r="E1204">
        <v>0</v>
      </c>
      <c r="F1204" t="s">
        <v>2033</v>
      </c>
      <c r="G1204">
        <v>0</v>
      </c>
      <c r="H1204" s="2">
        <v>0</v>
      </c>
      <c r="I1204" s="2">
        <f t="shared" si="18"/>
        <v>0</v>
      </c>
    </row>
    <row r="1205" spans="1:9" x14ac:dyDescent="0.35">
      <c r="A1205" t="s">
        <v>2034</v>
      </c>
      <c r="B1205" t="s">
        <v>2035</v>
      </c>
      <c r="C1205">
        <v>14</v>
      </c>
      <c r="E1205">
        <v>281</v>
      </c>
      <c r="F1205" t="s">
        <v>2036</v>
      </c>
      <c r="G1205">
        <v>295</v>
      </c>
      <c r="H1205" s="2">
        <v>0.20240000000000002</v>
      </c>
      <c r="I1205" s="2">
        <f t="shared" si="18"/>
        <v>59.708000000000006</v>
      </c>
    </row>
    <row r="1206" spans="1:9" x14ac:dyDescent="0.35">
      <c r="A1206" t="s">
        <v>2037</v>
      </c>
      <c r="B1206" t="s">
        <v>2038</v>
      </c>
      <c r="C1206">
        <v>0</v>
      </c>
      <c r="E1206">
        <v>0</v>
      </c>
      <c r="F1206" t="s">
        <v>2039</v>
      </c>
      <c r="G1206">
        <v>0</v>
      </c>
      <c r="H1206" s="2">
        <v>0</v>
      </c>
      <c r="I1206" s="2">
        <f t="shared" si="18"/>
        <v>0</v>
      </c>
    </row>
    <row r="1207" spans="1:9" x14ac:dyDescent="0.35">
      <c r="A1207" t="s">
        <v>2040</v>
      </c>
      <c r="B1207" t="s">
        <v>2041</v>
      </c>
      <c r="C1207">
        <v>0</v>
      </c>
      <c r="E1207">
        <v>0</v>
      </c>
      <c r="F1207" t="s">
        <v>2042</v>
      </c>
      <c r="G1207">
        <v>0</v>
      </c>
      <c r="H1207" s="2">
        <v>0</v>
      </c>
      <c r="I1207" s="2">
        <f t="shared" si="18"/>
        <v>0</v>
      </c>
    </row>
    <row r="1208" spans="1:9" x14ac:dyDescent="0.35">
      <c r="A1208" t="s">
        <v>2043</v>
      </c>
      <c r="B1208" t="s">
        <v>2044</v>
      </c>
      <c r="C1208">
        <v>7</v>
      </c>
      <c r="E1208">
        <v>2032</v>
      </c>
      <c r="F1208" t="s">
        <v>2045</v>
      </c>
      <c r="G1208">
        <v>2039</v>
      </c>
      <c r="H1208" s="2">
        <v>0.20130000000000001</v>
      </c>
      <c r="I1208" s="2">
        <f t="shared" si="18"/>
        <v>410.45070000000004</v>
      </c>
    </row>
    <row r="1209" spans="1:9" x14ac:dyDescent="0.35">
      <c r="A1209" t="s">
        <v>2046</v>
      </c>
      <c r="B1209" t="s">
        <v>2047</v>
      </c>
      <c r="C1209">
        <v>8</v>
      </c>
      <c r="E1209">
        <v>924</v>
      </c>
      <c r="F1209" t="s">
        <v>2048</v>
      </c>
      <c r="G1209">
        <v>932</v>
      </c>
      <c r="H1209" s="2">
        <v>1.5378000000000001</v>
      </c>
      <c r="I1209" s="2">
        <f t="shared" si="18"/>
        <v>1433.2296000000001</v>
      </c>
    </row>
    <row r="1210" spans="1:9" x14ac:dyDescent="0.35">
      <c r="A1210" t="s">
        <v>2049</v>
      </c>
      <c r="B1210" t="s">
        <v>2050</v>
      </c>
      <c r="C1210">
        <v>37</v>
      </c>
      <c r="E1210">
        <v>1422</v>
      </c>
      <c r="F1210" t="s">
        <v>2051</v>
      </c>
      <c r="G1210">
        <v>1459</v>
      </c>
      <c r="H1210" s="2">
        <v>0.63690000000000002</v>
      </c>
      <c r="I1210" s="2">
        <f t="shared" si="18"/>
        <v>929.23710000000005</v>
      </c>
    </row>
    <row r="1211" spans="1:9" x14ac:dyDescent="0.35">
      <c r="A1211" t="s">
        <v>2052</v>
      </c>
      <c r="B1211" t="s">
        <v>2053</v>
      </c>
      <c r="C1211">
        <v>23</v>
      </c>
      <c r="E1211">
        <v>2758</v>
      </c>
      <c r="F1211" t="s">
        <v>2054</v>
      </c>
      <c r="G1211">
        <v>2781</v>
      </c>
      <c r="H1211" s="2">
        <v>0.73920000000000008</v>
      </c>
      <c r="I1211" s="2">
        <f t="shared" si="18"/>
        <v>2055.7152000000001</v>
      </c>
    </row>
    <row r="1212" spans="1:9" x14ac:dyDescent="0.35">
      <c r="A1212" t="s">
        <v>2055</v>
      </c>
      <c r="B1212" t="s">
        <v>2056</v>
      </c>
      <c r="C1212">
        <v>20</v>
      </c>
      <c r="E1212">
        <v>1646</v>
      </c>
      <c r="F1212" t="s">
        <v>2057</v>
      </c>
      <c r="G1212">
        <v>1666</v>
      </c>
      <c r="H1212" s="2">
        <v>0.1573</v>
      </c>
      <c r="I1212" s="2">
        <f t="shared" si="18"/>
        <v>262.06180000000001</v>
      </c>
    </row>
    <row r="1213" spans="1:9" x14ac:dyDescent="0.35">
      <c r="A1213" t="s">
        <v>2058</v>
      </c>
      <c r="B1213" t="s">
        <v>2059</v>
      </c>
      <c r="C1213">
        <v>29</v>
      </c>
      <c r="E1213">
        <v>7019</v>
      </c>
      <c r="F1213" t="s">
        <v>2060</v>
      </c>
      <c r="G1213">
        <v>7048</v>
      </c>
      <c r="H1213" s="2">
        <v>0.2596</v>
      </c>
      <c r="I1213" s="2">
        <f t="shared" si="18"/>
        <v>1829.6607999999999</v>
      </c>
    </row>
    <row r="1214" spans="1:9" x14ac:dyDescent="0.35">
      <c r="A1214" t="s">
        <v>2061</v>
      </c>
      <c r="B1214" t="s">
        <v>2062</v>
      </c>
      <c r="C1214">
        <v>41</v>
      </c>
      <c r="E1214">
        <v>2895</v>
      </c>
      <c r="F1214" t="s">
        <v>2063</v>
      </c>
      <c r="G1214">
        <v>2936</v>
      </c>
      <c r="H1214" s="2">
        <v>0.25850000000000001</v>
      </c>
      <c r="I1214" s="2">
        <f t="shared" si="18"/>
        <v>758.95600000000002</v>
      </c>
    </row>
    <row r="1215" spans="1:9" x14ac:dyDescent="0.35">
      <c r="A1215" t="s">
        <v>2064</v>
      </c>
      <c r="B1215" t="s">
        <v>2065</v>
      </c>
      <c r="C1215">
        <v>0</v>
      </c>
      <c r="E1215">
        <v>2796</v>
      </c>
      <c r="F1215" t="s">
        <v>2066</v>
      </c>
      <c r="G1215">
        <v>2796</v>
      </c>
      <c r="H1215" s="2">
        <v>0.33110000000000001</v>
      </c>
      <c r="I1215" s="2">
        <f t="shared" si="18"/>
        <v>925.75559999999996</v>
      </c>
    </row>
    <row r="1216" spans="1:9" x14ac:dyDescent="0.35">
      <c r="A1216" t="s">
        <v>2067</v>
      </c>
      <c r="B1216" t="s">
        <v>2068</v>
      </c>
      <c r="C1216">
        <v>23</v>
      </c>
      <c r="E1216">
        <v>401</v>
      </c>
      <c r="F1216" t="s">
        <v>2069</v>
      </c>
      <c r="G1216">
        <v>424</v>
      </c>
      <c r="H1216" s="2">
        <v>0.1716</v>
      </c>
      <c r="I1216" s="2">
        <f t="shared" si="18"/>
        <v>72.758399999999995</v>
      </c>
    </row>
    <row r="1217" spans="1:9" x14ac:dyDescent="0.35">
      <c r="A1217" t="s">
        <v>2070</v>
      </c>
      <c r="B1217" t="s">
        <v>2071</v>
      </c>
      <c r="C1217">
        <v>13</v>
      </c>
      <c r="E1217">
        <v>177</v>
      </c>
      <c r="F1217" t="s">
        <v>2069</v>
      </c>
      <c r="G1217">
        <v>190</v>
      </c>
      <c r="H1217" s="2">
        <v>0.1716</v>
      </c>
      <c r="I1217" s="2">
        <f t="shared" si="18"/>
        <v>32.603999999999999</v>
      </c>
    </row>
    <row r="1218" spans="1:9" x14ac:dyDescent="0.35">
      <c r="A1218" t="s">
        <v>2072</v>
      </c>
      <c r="B1218" t="s">
        <v>2073</v>
      </c>
      <c r="C1218">
        <v>11</v>
      </c>
      <c r="E1218">
        <v>382</v>
      </c>
      <c r="F1218" t="s">
        <v>2074</v>
      </c>
      <c r="G1218">
        <v>393</v>
      </c>
      <c r="H1218" s="2">
        <v>3.0348999999999999</v>
      </c>
      <c r="I1218" s="2">
        <f t="shared" ref="I1218:I1281" si="19">G1218*H1218</f>
        <v>1192.7157</v>
      </c>
    </row>
    <row r="1219" spans="1:9" x14ac:dyDescent="0.35">
      <c r="A1219" t="s">
        <v>2075</v>
      </c>
      <c r="B1219" t="s">
        <v>2076</v>
      </c>
      <c r="C1219">
        <v>10</v>
      </c>
      <c r="E1219">
        <v>1589</v>
      </c>
      <c r="F1219" t="s">
        <v>2077</v>
      </c>
      <c r="G1219">
        <v>1599</v>
      </c>
      <c r="H1219" s="2">
        <v>0.31790000000000002</v>
      </c>
      <c r="I1219" s="2">
        <f t="shared" si="19"/>
        <v>508.32210000000003</v>
      </c>
    </row>
    <row r="1220" spans="1:9" x14ac:dyDescent="0.35">
      <c r="A1220" t="s">
        <v>2078</v>
      </c>
      <c r="B1220" t="s">
        <v>2079</v>
      </c>
      <c r="C1220">
        <v>12</v>
      </c>
      <c r="E1220">
        <v>3458</v>
      </c>
      <c r="F1220" t="s">
        <v>2080</v>
      </c>
      <c r="G1220">
        <v>3470</v>
      </c>
      <c r="H1220" s="2">
        <v>0.34100000000000003</v>
      </c>
      <c r="I1220" s="2">
        <f t="shared" si="19"/>
        <v>1183.27</v>
      </c>
    </row>
    <row r="1221" spans="1:9" x14ac:dyDescent="0.35">
      <c r="A1221" t="s">
        <v>2081</v>
      </c>
      <c r="B1221" t="s">
        <v>2082</v>
      </c>
      <c r="C1221">
        <v>22</v>
      </c>
      <c r="E1221">
        <v>0</v>
      </c>
      <c r="F1221" t="s">
        <v>2083</v>
      </c>
      <c r="G1221">
        <v>22</v>
      </c>
      <c r="H1221" s="2">
        <v>1.2452000000000001</v>
      </c>
      <c r="I1221" s="2">
        <f t="shared" si="19"/>
        <v>27.394400000000001</v>
      </c>
    </row>
    <row r="1222" spans="1:9" x14ac:dyDescent="0.35">
      <c r="A1222" t="s">
        <v>2084</v>
      </c>
      <c r="B1222" t="s">
        <v>2085</v>
      </c>
      <c r="C1222">
        <v>40</v>
      </c>
      <c r="E1222">
        <v>732</v>
      </c>
      <c r="F1222" t="s">
        <v>2086</v>
      </c>
      <c r="G1222">
        <v>772</v>
      </c>
      <c r="H1222" s="2">
        <v>1.2452000000000001</v>
      </c>
      <c r="I1222" s="2">
        <f t="shared" si="19"/>
        <v>961.29440000000011</v>
      </c>
    </row>
    <row r="1223" spans="1:9" x14ac:dyDescent="0.35">
      <c r="A1223" t="s">
        <v>2087</v>
      </c>
      <c r="B1223" t="s">
        <v>2082</v>
      </c>
      <c r="C1223">
        <v>15</v>
      </c>
      <c r="E1223">
        <v>42</v>
      </c>
      <c r="F1223" t="s">
        <v>2088</v>
      </c>
      <c r="G1223">
        <v>57</v>
      </c>
      <c r="H1223" s="2">
        <v>1.2749000000000001</v>
      </c>
      <c r="I1223" s="2">
        <f t="shared" si="19"/>
        <v>72.669300000000007</v>
      </c>
    </row>
    <row r="1224" spans="1:9" x14ac:dyDescent="0.35">
      <c r="A1224" t="s">
        <v>2089</v>
      </c>
      <c r="B1224" t="s">
        <v>2090</v>
      </c>
      <c r="C1224">
        <v>7</v>
      </c>
      <c r="E1224">
        <v>1115</v>
      </c>
      <c r="F1224" t="s">
        <v>2091</v>
      </c>
      <c r="G1224">
        <v>1122</v>
      </c>
      <c r="H1224" s="2">
        <v>2.4024000000000005</v>
      </c>
      <c r="I1224" s="2">
        <f t="shared" si="19"/>
        <v>2695.4928000000004</v>
      </c>
    </row>
    <row r="1225" spans="1:9" x14ac:dyDescent="0.35">
      <c r="A1225" t="s">
        <v>2092</v>
      </c>
      <c r="B1225" t="s">
        <v>2093</v>
      </c>
      <c r="C1225">
        <v>0</v>
      </c>
      <c r="E1225">
        <v>280</v>
      </c>
      <c r="F1225" t="s">
        <v>2094</v>
      </c>
      <c r="G1225">
        <v>280</v>
      </c>
      <c r="H1225" s="2">
        <v>4.8906000000000001</v>
      </c>
      <c r="I1225" s="2">
        <f t="shared" si="19"/>
        <v>1369.3679999999999</v>
      </c>
    </row>
    <row r="1226" spans="1:9" x14ac:dyDescent="0.35">
      <c r="A1226" t="s">
        <v>2095</v>
      </c>
      <c r="B1226" t="s">
        <v>2096</v>
      </c>
      <c r="C1226">
        <v>24</v>
      </c>
      <c r="E1226">
        <v>320</v>
      </c>
      <c r="F1226" t="s">
        <v>2097</v>
      </c>
      <c r="G1226">
        <v>344</v>
      </c>
      <c r="H1226" s="2">
        <v>6.7562000000000006</v>
      </c>
      <c r="I1226" s="2">
        <f t="shared" si="19"/>
        <v>2324.1328000000003</v>
      </c>
    </row>
    <row r="1227" spans="1:9" x14ac:dyDescent="0.35">
      <c r="A1227" t="s">
        <v>2098</v>
      </c>
      <c r="B1227" t="s">
        <v>2099</v>
      </c>
      <c r="C1227">
        <v>8</v>
      </c>
      <c r="E1227">
        <v>224</v>
      </c>
      <c r="F1227" t="s">
        <v>2100</v>
      </c>
      <c r="G1227">
        <v>232</v>
      </c>
      <c r="H1227" s="2">
        <v>4.6519000000000004</v>
      </c>
      <c r="I1227" s="2">
        <f t="shared" si="19"/>
        <v>1079.2408</v>
      </c>
    </row>
    <row r="1228" spans="1:9" x14ac:dyDescent="0.35">
      <c r="A1228" t="s">
        <v>2101</v>
      </c>
      <c r="B1228" t="s">
        <v>2102</v>
      </c>
      <c r="C1228">
        <v>0</v>
      </c>
      <c r="E1228">
        <v>150</v>
      </c>
      <c r="F1228" t="s">
        <v>2103</v>
      </c>
      <c r="G1228">
        <v>150</v>
      </c>
      <c r="H1228" s="2">
        <v>4.5122000000000009</v>
      </c>
      <c r="I1228" s="2">
        <f t="shared" si="19"/>
        <v>676.83000000000015</v>
      </c>
    </row>
    <row r="1229" spans="1:9" x14ac:dyDescent="0.35">
      <c r="A1229" t="s">
        <v>2104</v>
      </c>
      <c r="B1229" t="s">
        <v>2105</v>
      </c>
      <c r="C1229">
        <v>1</v>
      </c>
      <c r="E1229">
        <v>103</v>
      </c>
      <c r="F1229" t="s">
        <v>2106</v>
      </c>
      <c r="G1229">
        <v>104</v>
      </c>
      <c r="H1229" s="2">
        <v>1.9855</v>
      </c>
      <c r="I1229" s="2">
        <f t="shared" si="19"/>
        <v>206.49200000000002</v>
      </c>
    </row>
    <row r="1230" spans="1:9" x14ac:dyDescent="0.35">
      <c r="A1230" t="s">
        <v>2107</v>
      </c>
      <c r="B1230" t="s">
        <v>2108</v>
      </c>
      <c r="C1230">
        <v>2</v>
      </c>
      <c r="E1230">
        <v>1416</v>
      </c>
      <c r="F1230" t="s">
        <v>2109</v>
      </c>
      <c r="G1230">
        <v>1418</v>
      </c>
      <c r="H1230" s="2">
        <v>0.64129999999999998</v>
      </c>
      <c r="I1230" s="2">
        <f t="shared" si="19"/>
        <v>909.36339999999996</v>
      </c>
    </row>
    <row r="1231" spans="1:9" x14ac:dyDescent="0.35">
      <c r="A1231" t="s">
        <v>2110</v>
      </c>
      <c r="B1231" t="s">
        <v>2111</v>
      </c>
      <c r="C1231">
        <v>0</v>
      </c>
      <c r="E1231">
        <v>150</v>
      </c>
      <c r="F1231" t="s">
        <v>2112</v>
      </c>
      <c r="G1231">
        <v>150</v>
      </c>
      <c r="H1231" s="2">
        <v>0.73370000000000013</v>
      </c>
      <c r="I1231" s="2">
        <f t="shared" si="19"/>
        <v>110.05500000000002</v>
      </c>
    </row>
    <row r="1232" spans="1:9" x14ac:dyDescent="0.35">
      <c r="A1232" t="s">
        <v>2113</v>
      </c>
      <c r="B1232" t="s">
        <v>2114</v>
      </c>
      <c r="C1232">
        <v>3</v>
      </c>
      <c r="E1232">
        <v>228</v>
      </c>
      <c r="F1232" t="s">
        <v>2115</v>
      </c>
      <c r="G1232">
        <v>231</v>
      </c>
      <c r="H1232" s="2">
        <v>0.8338000000000001</v>
      </c>
      <c r="I1232" s="2">
        <f t="shared" si="19"/>
        <v>192.60780000000003</v>
      </c>
    </row>
    <row r="1233" spans="1:9" x14ac:dyDescent="0.35">
      <c r="A1233" t="s">
        <v>2116</v>
      </c>
      <c r="B1233" t="s">
        <v>2117</v>
      </c>
      <c r="C1233">
        <v>4</v>
      </c>
      <c r="E1233">
        <v>241</v>
      </c>
      <c r="F1233" t="s">
        <v>2118</v>
      </c>
      <c r="G1233">
        <v>245</v>
      </c>
      <c r="H1233" s="2">
        <v>0.92400000000000004</v>
      </c>
      <c r="I1233" s="2">
        <f t="shared" si="19"/>
        <v>226.38000000000002</v>
      </c>
    </row>
    <row r="1234" spans="1:9" x14ac:dyDescent="0.35">
      <c r="A1234" t="s">
        <v>2119</v>
      </c>
      <c r="B1234" t="s">
        <v>2120</v>
      </c>
      <c r="C1234">
        <v>4</v>
      </c>
      <c r="E1234">
        <v>32</v>
      </c>
      <c r="F1234" t="s">
        <v>2121</v>
      </c>
      <c r="G1234">
        <v>36</v>
      </c>
      <c r="H1234" s="2">
        <v>1.5444</v>
      </c>
      <c r="I1234" s="2">
        <f t="shared" si="19"/>
        <v>55.598399999999998</v>
      </c>
    </row>
    <row r="1235" spans="1:9" x14ac:dyDescent="0.35">
      <c r="A1235" t="s">
        <v>2122</v>
      </c>
      <c r="B1235" t="s">
        <v>2123</v>
      </c>
      <c r="C1235">
        <v>2</v>
      </c>
      <c r="E1235">
        <v>1016</v>
      </c>
      <c r="F1235" t="s">
        <v>2124</v>
      </c>
      <c r="G1235">
        <v>1018</v>
      </c>
      <c r="H1235" s="2">
        <v>3.4617</v>
      </c>
      <c r="I1235" s="2">
        <f t="shared" si="19"/>
        <v>3524.0106000000001</v>
      </c>
    </row>
    <row r="1236" spans="1:9" x14ac:dyDescent="0.35">
      <c r="A1236" t="s">
        <v>2125</v>
      </c>
      <c r="B1236" t="s">
        <v>2123</v>
      </c>
      <c r="C1236">
        <v>22</v>
      </c>
      <c r="E1236">
        <v>732</v>
      </c>
      <c r="F1236" t="s">
        <v>2126</v>
      </c>
      <c r="G1236">
        <v>754</v>
      </c>
      <c r="H1236" s="2">
        <v>0.44220000000000004</v>
      </c>
      <c r="I1236" s="2">
        <f t="shared" si="19"/>
        <v>333.41880000000003</v>
      </c>
    </row>
    <row r="1237" spans="1:9" x14ac:dyDescent="0.35">
      <c r="A1237" t="s">
        <v>2127</v>
      </c>
      <c r="B1237" t="s">
        <v>2128</v>
      </c>
      <c r="C1237">
        <v>11</v>
      </c>
      <c r="E1237">
        <v>2099</v>
      </c>
      <c r="F1237" t="s">
        <v>2129</v>
      </c>
      <c r="G1237">
        <v>2110</v>
      </c>
      <c r="H1237" s="2">
        <v>0.83820000000000006</v>
      </c>
      <c r="I1237" s="2">
        <f t="shared" si="19"/>
        <v>1768.6020000000001</v>
      </c>
    </row>
    <row r="1238" spans="1:9" x14ac:dyDescent="0.35">
      <c r="A1238" t="s">
        <v>2130</v>
      </c>
      <c r="B1238" t="s">
        <v>2131</v>
      </c>
      <c r="C1238">
        <v>22</v>
      </c>
      <c r="E1238">
        <v>143</v>
      </c>
      <c r="F1238" t="s">
        <v>2132</v>
      </c>
      <c r="G1238">
        <v>165</v>
      </c>
      <c r="H1238" s="2">
        <v>0.78100000000000003</v>
      </c>
      <c r="I1238" s="2">
        <f t="shared" si="19"/>
        <v>128.86500000000001</v>
      </c>
    </row>
    <row r="1239" spans="1:9" x14ac:dyDescent="0.35">
      <c r="A1239" t="s">
        <v>2133</v>
      </c>
      <c r="B1239" t="s">
        <v>2134</v>
      </c>
      <c r="C1239">
        <v>3</v>
      </c>
      <c r="E1239">
        <v>281</v>
      </c>
      <c r="F1239" t="s">
        <v>2135</v>
      </c>
      <c r="G1239">
        <v>284</v>
      </c>
      <c r="H1239" s="2">
        <v>1.8007000000000002</v>
      </c>
      <c r="I1239" s="2">
        <f t="shared" si="19"/>
        <v>511.39880000000005</v>
      </c>
    </row>
    <row r="1240" spans="1:9" x14ac:dyDescent="0.35">
      <c r="A1240" t="s">
        <v>2136</v>
      </c>
      <c r="B1240" t="s">
        <v>2137</v>
      </c>
      <c r="C1240">
        <v>257</v>
      </c>
      <c r="E1240">
        <v>1457</v>
      </c>
      <c r="F1240" t="s">
        <v>2138</v>
      </c>
      <c r="G1240">
        <v>1714</v>
      </c>
      <c r="H1240" s="2">
        <v>0.33550000000000002</v>
      </c>
      <c r="I1240" s="2">
        <f t="shared" si="19"/>
        <v>575.04700000000003</v>
      </c>
    </row>
    <row r="1241" spans="1:9" x14ac:dyDescent="0.35">
      <c r="A1241" t="s">
        <v>2139</v>
      </c>
      <c r="B1241" t="s">
        <v>2140</v>
      </c>
      <c r="C1241">
        <v>0</v>
      </c>
      <c r="E1241">
        <v>0</v>
      </c>
      <c r="F1241" t="s">
        <v>2141</v>
      </c>
      <c r="G1241">
        <v>0</v>
      </c>
      <c r="H1241" s="2">
        <v>0</v>
      </c>
      <c r="I1241" s="2">
        <f t="shared" si="19"/>
        <v>0</v>
      </c>
    </row>
    <row r="1242" spans="1:9" x14ac:dyDescent="0.35">
      <c r="A1242" t="s">
        <v>2142</v>
      </c>
      <c r="B1242" t="s">
        <v>2143</v>
      </c>
      <c r="C1242">
        <v>11</v>
      </c>
      <c r="E1242">
        <v>1164</v>
      </c>
      <c r="F1242" t="s">
        <v>2144</v>
      </c>
      <c r="G1242">
        <v>1175</v>
      </c>
      <c r="H1242" s="2">
        <v>0.96030000000000004</v>
      </c>
      <c r="I1242" s="2">
        <f t="shared" si="19"/>
        <v>1128.3525</v>
      </c>
    </row>
    <row r="1243" spans="1:9" x14ac:dyDescent="0.35">
      <c r="A1243" t="s">
        <v>2145</v>
      </c>
      <c r="B1243" t="s">
        <v>2146</v>
      </c>
      <c r="C1243">
        <v>7</v>
      </c>
      <c r="E1243">
        <v>1522</v>
      </c>
      <c r="F1243" t="s">
        <v>2147</v>
      </c>
      <c r="G1243">
        <v>1529</v>
      </c>
      <c r="H1243" s="2">
        <v>1.0956000000000001</v>
      </c>
      <c r="I1243" s="2">
        <f t="shared" si="19"/>
        <v>1675.1724000000002</v>
      </c>
    </row>
    <row r="1244" spans="1:9" x14ac:dyDescent="0.35">
      <c r="A1244" t="s">
        <v>2148</v>
      </c>
      <c r="B1244" t="s">
        <v>2149</v>
      </c>
      <c r="C1244">
        <v>22</v>
      </c>
      <c r="E1244">
        <v>1951</v>
      </c>
      <c r="F1244" t="s">
        <v>2150</v>
      </c>
      <c r="G1244">
        <v>1973</v>
      </c>
      <c r="H1244" s="2">
        <v>2.7500000000000004E-2</v>
      </c>
      <c r="I1244" s="2">
        <f t="shared" si="19"/>
        <v>54.257500000000007</v>
      </c>
    </row>
    <row r="1245" spans="1:9" x14ac:dyDescent="0.35">
      <c r="A1245" t="s">
        <v>2151</v>
      </c>
      <c r="B1245" t="s">
        <v>2152</v>
      </c>
      <c r="C1245">
        <v>12</v>
      </c>
      <c r="E1245">
        <v>1318</v>
      </c>
      <c r="F1245" t="s">
        <v>2153</v>
      </c>
      <c r="G1245">
        <v>1330</v>
      </c>
      <c r="H1245" s="2">
        <v>0.5302</v>
      </c>
      <c r="I1245" s="2">
        <f t="shared" si="19"/>
        <v>705.16600000000005</v>
      </c>
    </row>
    <row r="1246" spans="1:9" x14ac:dyDescent="0.35">
      <c r="A1246" t="s">
        <v>2154</v>
      </c>
      <c r="B1246" t="s">
        <v>2155</v>
      </c>
      <c r="C1246">
        <v>6</v>
      </c>
      <c r="E1246">
        <v>1507</v>
      </c>
      <c r="F1246" t="s">
        <v>2156</v>
      </c>
      <c r="G1246">
        <v>1513</v>
      </c>
      <c r="H1246" s="2">
        <v>1.0230000000000001</v>
      </c>
      <c r="I1246" s="2">
        <f t="shared" si="19"/>
        <v>1547.7990000000002</v>
      </c>
    </row>
    <row r="1247" spans="1:9" x14ac:dyDescent="0.35">
      <c r="A1247" t="s">
        <v>2157</v>
      </c>
      <c r="B1247" t="s">
        <v>2158</v>
      </c>
      <c r="C1247">
        <v>8</v>
      </c>
      <c r="E1247">
        <v>2627</v>
      </c>
      <c r="F1247" t="s">
        <v>2159</v>
      </c>
      <c r="G1247">
        <v>2635</v>
      </c>
      <c r="H1247" s="2">
        <v>0.60940000000000005</v>
      </c>
      <c r="I1247" s="2">
        <f t="shared" si="19"/>
        <v>1605.7690000000002</v>
      </c>
    </row>
    <row r="1248" spans="1:9" x14ac:dyDescent="0.35">
      <c r="A1248" t="s">
        <v>2160</v>
      </c>
      <c r="B1248" t="s">
        <v>2161</v>
      </c>
      <c r="C1248">
        <v>6</v>
      </c>
      <c r="E1248">
        <v>2524</v>
      </c>
      <c r="F1248" t="s">
        <v>2162</v>
      </c>
      <c r="G1248">
        <v>2530</v>
      </c>
      <c r="H1248" s="2">
        <v>0.73590000000000011</v>
      </c>
      <c r="I1248" s="2">
        <f t="shared" si="19"/>
        <v>1861.8270000000002</v>
      </c>
    </row>
    <row r="1249" spans="1:9" x14ac:dyDescent="0.35">
      <c r="A1249" t="s">
        <v>2163</v>
      </c>
      <c r="B1249" t="s">
        <v>2164</v>
      </c>
      <c r="C1249">
        <v>33</v>
      </c>
      <c r="E1249">
        <v>2344</v>
      </c>
      <c r="F1249" t="s">
        <v>2165</v>
      </c>
      <c r="G1249">
        <v>2377</v>
      </c>
      <c r="H1249" s="2">
        <v>0.57530000000000003</v>
      </c>
      <c r="I1249" s="2">
        <f t="shared" si="19"/>
        <v>1367.4881</v>
      </c>
    </row>
    <row r="1250" spans="1:9" x14ac:dyDescent="0.35">
      <c r="A1250" t="s">
        <v>2166</v>
      </c>
      <c r="B1250" t="s">
        <v>2167</v>
      </c>
      <c r="C1250">
        <v>14</v>
      </c>
      <c r="E1250">
        <v>391</v>
      </c>
      <c r="F1250" t="s">
        <v>2168</v>
      </c>
      <c r="G1250">
        <v>405</v>
      </c>
      <c r="H1250" s="2">
        <v>4.3174999999999999</v>
      </c>
      <c r="I1250" s="2">
        <f t="shared" si="19"/>
        <v>1748.5874999999999</v>
      </c>
    </row>
    <row r="1251" spans="1:9" x14ac:dyDescent="0.35">
      <c r="A1251" t="s">
        <v>2169</v>
      </c>
      <c r="B1251" t="s">
        <v>2170</v>
      </c>
      <c r="C1251">
        <v>34</v>
      </c>
      <c r="E1251">
        <v>301</v>
      </c>
      <c r="F1251" t="s">
        <v>2171</v>
      </c>
      <c r="G1251">
        <v>335</v>
      </c>
      <c r="H1251" s="2">
        <v>4.1932</v>
      </c>
      <c r="I1251" s="2">
        <f t="shared" si="19"/>
        <v>1404.722</v>
      </c>
    </row>
    <row r="1252" spans="1:9" x14ac:dyDescent="0.35">
      <c r="A1252" t="s">
        <v>2172</v>
      </c>
      <c r="B1252" t="s">
        <v>2173</v>
      </c>
      <c r="C1252">
        <v>55</v>
      </c>
      <c r="E1252">
        <v>134</v>
      </c>
      <c r="F1252" t="s">
        <v>2174</v>
      </c>
      <c r="G1252">
        <v>189</v>
      </c>
      <c r="H1252" s="2">
        <v>0.21340000000000003</v>
      </c>
      <c r="I1252" s="2">
        <f t="shared" si="19"/>
        <v>40.332600000000006</v>
      </c>
    </row>
    <row r="1253" spans="1:9" x14ac:dyDescent="0.35">
      <c r="A1253" t="s">
        <v>2175</v>
      </c>
      <c r="B1253" t="s">
        <v>2176</v>
      </c>
      <c r="C1253">
        <v>159</v>
      </c>
      <c r="E1253">
        <v>1593</v>
      </c>
      <c r="F1253" t="s">
        <v>2177</v>
      </c>
      <c r="G1253">
        <v>1752</v>
      </c>
      <c r="H1253" s="2">
        <v>0.60830000000000006</v>
      </c>
      <c r="I1253" s="2">
        <f t="shared" si="19"/>
        <v>1065.7416000000001</v>
      </c>
    </row>
    <row r="1254" spans="1:9" x14ac:dyDescent="0.35">
      <c r="A1254" t="s">
        <v>2178</v>
      </c>
      <c r="B1254" t="s">
        <v>2179</v>
      </c>
      <c r="C1254">
        <v>3</v>
      </c>
      <c r="E1254">
        <v>791</v>
      </c>
      <c r="F1254" t="s">
        <v>2180</v>
      </c>
      <c r="G1254">
        <v>794</v>
      </c>
      <c r="H1254" s="2">
        <v>3.2065000000000001</v>
      </c>
      <c r="I1254" s="2">
        <f t="shared" si="19"/>
        <v>2545.9610000000002</v>
      </c>
    </row>
    <row r="1255" spans="1:9" x14ac:dyDescent="0.35">
      <c r="A1255" t="s">
        <v>2181</v>
      </c>
      <c r="B1255" t="s">
        <v>2182</v>
      </c>
      <c r="C1255">
        <v>5</v>
      </c>
      <c r="E1255">
        <v>512</v>
      </c>
      <c r="F1255" t="s">
        <v>2183</v>
      </c>
      <c r="G1255">
        <v>517</v>
      </c>
      <c r="H1255" s="2">
        <v>1.9635</v>
      </c>
      <c r="I1255" s="2">
        <f t="shared" si="19"/>
        <v>1015.1295</v>
      </c>
    </row>
    <row r="1256" spans="1:9" x14ac:dyDescent="0.35">
      <c r="A1256" t="s">
        <v>2184</v>
      </c>
      <c r="B1256" t="s">
        <v>2185</v>
      </c>
      <c r="C1256">
        <v>4</v>
      </c>
      <c r="E1256">
        <v>1036</v>
      </c>
      <c r="F1256" t="s">
        <v>2186</v>
      </c>
      <c r="G1256">
        <v>1040</v>
      </c>
      <c r="H1256" s="2">
        <v>2.1339999999999999</v>
      </c>
      <c r="I1256" s="2">
        <f t="shared" si="19"/>
        <v>2219.3599999999997</v>
      </c>
    </row>
    <row r="1257" spans="1:9" x14ac:dyDescent="0.35">
      <c r="A1257" t="s">
        <v>2187</v>
      </c>
      <c r="B1257" t="s">
        <v>2188</v>
      </c>
      <c r="C1257">
        <v>1</v>
      </c>
      <c r="E1257">
        <v>0</v>
      </c>
      <c r="G1257">
        <v>1</v>
      </c>
      <c r="H1257" s="2">
        <v>4.4990000000000006</v>
      </c>
      <c r="I1257" s="2">
        <f t="shared" si="19"/>
        <v>4.4990000000000006</v>
      </c>
    </row>
    <row r="1258" spans="1:9" x14ac:dyDescent="0.35">
      <c r="A1258" t="s">
        <v>2189</v>
      </c>
      <c r="B1258" t="s">
        <v>2190</v>
      </c>
      <c r="C1258">
        <v>1</v>
      </c>
      <c r="E1258">
        <v>0</v>
      </c>
      <c r="G1258">
        <v>1</v>
      </c>
      <c r="H1258" s="2">
        <v>3.6685000000000003</v>
      </c>
      <c r="I1258" s="2">
        <f t="shared" si="19"/>
        <v>3.6685000000000003</v>
      </c>
    </row>
    <row r="1259" spans="1:9" x14ac:dyDescent="0.35">
      <c r="A1259" t="s">
        <v>2191</v>
      </c>
      <c r="B1259" t="s">
        <v>2192</v>
      </c>
      <c r="C1259">
        <v>0</v>
      </c>
      <c r="E1259">
        <v>19</v>
      </c>
      <c r="F1259" t="s">
        <v>1390</v>
      </c>
      <c r="G1259">
        <v>19</v>
      </c>
      <c r="H1259" s="2">
        <v>1.5840000000000001</v>
      </c>
      <c r="I1259" s="2">
        <f t="shared" si="19"/>
        <v>30.096</v>
      </c>
    </row>
    <row r="1260" spans="1:9" x14ac:dyDescent="0.35">
      <c r="A1260" t="s">
        <v>2193</v>
      </c>
      <c r="B1260" t="s">
        <v>2194</v>
      </c>
      <c r="C1260">
        <v>0</v>
      </c>
      <c r="E1260">
        <v>15</v>
      </c>
      <c r="F1260" t="s">
        <v>2195</v>
      </c>
      <c r="G1260">
        <v>15</v>
      </c>
      <c r="H1260" s="2">
        <v>23.755600000000001</v>
      </c>
      <c r="I1260" s="2">
        <f t="shared" si="19"/>
        <v>356.334</v>
      </c>
    </row>
    <row r="1261" spans="1:9" x14ac:dyDescent="0.35">
      <c r="A1261" t="s">
        <v>2196</v>
      </c>
      <c r="B1261" t="s">
        <v>2197</v>
      </c>
      <c r="C1261">
        <v>0</v>
      </c>
      <c r="E1261">
        <v>3</v>
      </c>
      <c r="F1261" t="s">
        <v>2195</v>
      </c>
      <c r="G1261">
        <v>3</v>
      </c>
      <c r="H1261" s="2">
        <v>5.0049999999999999</v>
      </c>
      <c r="I1261" s="2">
        <f t="shared" si="19"/>
        <v>15.015000000000001</v>
      </c>
    </row>
    <row r="1262" spans="1:9" x14ac:dyDescent="0.35">
      <c r="A1262" t="s">
        <v>2198</v>
      </c>
      <c r="B1262" t="s">
        <v>2199</v>
      </c>
      <c r="C1262">
        <v>0</v>
      </c>
      <c r="E1262">
        <v>9</v>
      </c>
      <c r="F1262" t="s">
        <v>2195</v>
      </c>
      <c r="G1262">
        <v>9</v>
      </c>
      <c r="H1262" s="2">
        <v>13.481600000000002</v>
      </c>
      <c r="I1262" s="2">
        <f t="shared" si="19"/>
        <v>121.33440000000002</v>
      </c>
    </row>
    <row r="1263" spans="1:9" x14ac:dyDescent="0.35">
      <c r="A1263" t="s">
        <v>2200</v>
      </c>
      <c r="B1263" t="s">
        <v>2201</v>
      </c>
      <c r="C1263">
        <v>0</v>
      </c>
      <c r="E1263">
        <v>13</v>
      </c>
      <c r="F1263" t="s">
        <v>2195</v>
      </c>
      <c r="G1263">
        <v>13</v>
      </c>
      <c r="H1263" s="2">
        <v>2.64</v>
      </c>
      <c r="I1263" s="2">
        <f t="shared" si="19"/>
        <v>34.32</v>
      </c>
    </row>
    <row r="1264" spans="1:9" x14ac:dyDescent="0.35">
      <c r="A1264" t="s">
        <v>2202</v>
      </c>
      <c r="B1264" t="s">
        <v>2203</v>
      </c>
      <c r="C1264">
        <v>0</v>
      </c>
      <c r="E1264">
        <v>27</v>
      </c>
      <c r="F1264" t="s">
        <v>2195</v>
      </c>
      <c r="G1264">
        <v>27</v>
      </c>
      <c r="H1264" s="2">
        <v>2.64</v>
      </c>
      <c r="I1264" s="2">
        <f t="shared" si="19"/>
        <v>71.28</v>
      </c>
    </row>
    <row r="1265" spans="1:9" x14ac:dyDescent="0.35">
      <c r="A1265" t="s">
        <v>2204</v>
      </c>
      <c r="B1265" t="s">
        <v>2205</v>
      </c>
      <c r="C1265">
        <v>0</v>
      </c>
      <c r="E1265">
        <v>3</v>
      </c>
      <c r="F1265" t="s">
        <v>2195</v>
      </c>
      <c r="G1265">
        <v>3</v>
      </c>
      <c r="H1265" s="2">
        <v>5.9840000000000009</v>
      </c>
      <c r="I1265" s="2">
        <f t="shared" si="19"/>
        <v>17.952000000000002</v>
      </c>
    </row>
    <row r="1266" spans="1:9" x14ac:dyDescent="0.35">
      <c r="A1266" t="s">
        <v>2206</v>
      </c>
      <c r="B1266" t="s">
        <v>2207</v>
      </c>
      <c r="C1266">
        <v>0</v>
      </c>
      <c r="E1266">
        <v>54</v>
      </c>
      <c r="F1266" t="s">
        <v>1390</v>
      </c>
      <c r="G1266">
        <v>54</v>
      </c>
      <c r="H1266" s="2">
        <v>0.97350000000000014</v>
      </c>
      <c r="I1266" s="2">
        <f t="shared" si="19"/>
        <v>52.56900000000001</v>
      </c>
    </row>
    <row r="1267" spans="1:9" x14ac:dyDescent="0.35">
      <c r="A1267" t="s">
        <v>2208</v>
      </c>
      <c r="B1267" t="s">
        <v>2209</v>
      </c>
      <c r="C1267">
        <v>0</v>
      </c>
      <c r="E1267">
        <v>9</v>
      </c>
      <c r="F1267" t="s">
        <v>2195</v>
      </c>
      <c r="G1267">
        <v>9</v>
      </c>
      <c r="H1267" s="2">
        <v>9.3313000000000006</v>
      </c>
      <c r="I1267" s="2">
        <f t="shared" si="19"/>
        <v>83.981700000000004</v>
      </c>
    </row>
    <row r="1268" spans="1:9" x14ac:dyDescent="0.35">
      <c r="A1268" t="s">
        <v>2210</v>
      </c>
      <c r="B1268" t="s">
        <v>2211</v>
      </c>
      <c r="C1268">
        <v>1</v>
      </c>
      <c r="E1268">
        <v>5</v>
      </c>
      <c r="F1268" t="s">
        <v>2195</v>
      </c>
      <c r="G1268">
        <v>6</v>
      </c>
      <c r="H1268" s="2">
        <v>13.453000000000001</v>
      </c>
      <c r="I1268" s="2">
        <f t="shared" si="19"/>
        <v>80.718000000000004</v>
      </c>
    </row>
    <row r="1269" spans="1:9" x14ac:dyDescent="0.35">
      <c r="A1269" t="s">
        <v>2212</v>
      </c>
      <c r="B1269" t="s">
        <v>2213</v>
      </c>
      <c r="C1269">
        <v>0</v>
      </c>
      <c r="E1269">
        <v>0</v>
      </c>
      <c r="F1269" t="s">
        <v>1390</v>
      </c>
      <c r="G1269">
        <v>0</v>
      </c>
      <c r="H1269" s="2">
        <v>0</v>
      </c>
      <c r="I1269" s="2">
        <f t="shared" si="19"/>
        <v>0</v>
      </c>
    </row>
    <row r="1270" spans="1:9" x14ac:dyDescent="0.35">
      <c r="A1270" t="s">
        <v>2214</v>
      </c>
      <c r="B1270" t="s">
        <v>2215</v>
      </c>
      <c r="C1270">
        <v>0</v>
      </c>
      <c r="E1270">
        <v>0</v>
      </c>
      <c r="F1270" t="s">
        <v>1390</v>
      </c>
      <c r="G1270">
        <v>0</v>
      </c>
      <c r="H1270" s="2">
        <v>0</v>
      </c>
      <c r="I1270" s="2">
        <f t="shared" si="19"/>
        <v>0</v>
      </c>
    </row>
    <row r="1271" spans="1:9" x14ac:dyDescent="0.35">
      <c r="A1271" t="s">
        <v>2216</v>
      </c>
      <c r="B1271" t="s">
        <v>2217</v>
      </c>
      <c r="C1271">
        <v>0</v>
      </c>
      <c r="E1271">
        <v>2</v>
      </c>
      <c r="G1271">
        <v>2</v>
      </c>
      <c r="H1271" s="2">
        <v>0</v>
      </c>
      <c r="I1271" s="2">
        <f t="shared" si="19"/>
        <v>0</v>
      </c>
    </row>
    <row r="1272" spans="1:9" x14ac:dyDescent="0.35">
      <c r="A1272" t="s">
        <v>2218</v>
      </c>
      <c r="B1272" t="s">
        <v>2219</v>
      </c>
      <c r="C1272">
        <v>12</v>
      </c>
      <c r="E1272">
        <v>9611</v>
      </c>
      <c r="G1272">
        <v>9623</v>
      </c>
      <c r="H1272" s="2">
        <v>0.68420000000000003</v>
      </c>
      <c r="I1272" s="2">
        <f t="shared" si="19"/>
        <v>6584.0565999999999</v>
      </c>
    </row>
    <row r="1273" spans="1:9" x14ac:dyDescent="0.35">
      <c r="A1273" t="s">
        <v>2220</v>
      </c>
      <c r="B1273" t="s">
        <v>2221</v>
      </c>
      <c r="C1273">
        <v>2</v>
      </c>
      <c r="E1273">
        <v>0</v>
      </c>
      <c r="F1273" t="s">
        <v>2222</v>
      </c>
      <c r="G1273">
        <v>2</v>
      </c>
      <c r="H1273" s="2">
        <v>23.791900000000002</v>
      </c>
      <c r="I1273" s="2">
        <f t="shared" si="19"/>
        <v>47.583800000000004</v>
      </c>
    </row>
    <row r="1274" spans="1:9" x14ac:dyDescent="0.35">
      <c r="A1274" t="s">
        <v>2223</v>
      </c>
      <c r="B1274" t="s">
        <v>2224</v>
      </c>
      <c r="C1274">
        <v>3</v>
      </c>
      <c r="E1274">
        <v>1</v>
      </c>
      <c r="F1274" t="s">
        <v>2225</v>
      </c>
      <c r="G1274">
        <v>4</v>
      </c>
      <c r="H1274" s="2">
        <v>17.737500000000001</v>
      </c>
      <c r="I1274" s="2">
        <f t="shared" si="19"/>
        <v>70.95</v>
      </c>
    </row>
    <row r="1275" spans="1:9" x14ac:dyDescent="0.35">
      <c r="A1275" t="s">
        <v>2226</v>
      </c>
      <c r="B1275" t="s">
        <v>2227</v>
      </c>
      <c r="C1275">
        <v>1</v>
      </c>
      <c r="E1275">
        <v>0</v>
      </c>
      <c r="F1275" t="s">
        <v>2228</v>
      </c>
      <c r="G1275">
        <v>1</v>
      </c>
      <c r="H1275" s="2">
        <v>25.360500000000002</v>
      </c>
      <c r="I1275" s="2">
        <f t="shared" si="19"/>
        <v>25.360500000000002</v>
      </c>
    </row>
    <row r="1276" spans="1:9" x14ac:dyDescent="0.35">
      <c r="A1276" t="s">
        <v>2229</v>
      </c>
      <c r="B1276" t="s">
        <v>2230</v>
      </c>
      <c r="C1276">
        <v>0</v>
      </c>
      <c r="E1276">
        <v>0</v>
      </c>
      <c r="F1276" t="s">
        <v>2231</v>
      </c>
      <c r="G1276">
        <v>0</v>
      </c>
      <c r="H1276" s="2">
        <v>0</v>
      </c>
      <c r="I1276" s="2">
        <f t="shared" si="19"/>
        <v>0</v>
      </c>
    </row>
    <row r="1277" spans="1:9" x14ac:dyDescent="0.35">
      <c r="A1277" t="s">
        <v>2232</v>
      </c>
      <c r="B1277" t="s">
        <v>2233</v>
      </c>
      <c r="C1277">
        <v>2</v>
      </c>
      <c r="E1277">
        <v>0</v>
      </c>
      <c r="F1277" t="s">
        <v>2228</v>
      </c>
      <c r="G1277">
        <v>2</v>
      </c>
      <c r="H1277" s="2">
        <v>18.535000000000004</v>
      </c>
      <c r="I1277" s="2">
        <f t="shared" si="19"/>
        <v>37.070000000000007</v>
      </c>
    </row>
    <row r="1278" spans="1:9" x14ac:dyDescent="0.35">
      <c r="A1278" t="s">
        <v>2234</v>
      </c>
      <c r="B1278" t="s">
        <v>2235</v>
      </c>
      <c r="C1278">
        <v>1</v>
      </c>
      <c r="E1278">
        <v>0</v>
      </c>
      <c r="F1278" t="s">
        <v>2228</v>
      </c>
      <c r="G1278">
        <v>1</v>
      </c>
      <c r="H1278" s="2">
        <v>14.011800000000001</v>
      </c>
      <c r="I1278" s="2">
        <f t="shared" si="19"/>
        <v>14.011800000000001</v>
      </c>
    </row>
    <row r="1279" spans="1:9" x14ac:dyDescent="0.35">
      <c r="A1279" t="s">
        <v>2236</v>
      </c>
      <c r="B1279" t="s">
        <v>2237</v>
      </c>
      <c r="C1279">
        <v>0</v>
      </c>
      <c r="E1279">
        <v>0</v>
      </c>
      <c r="F1279" t="s">
        <v>2238</v>
      </c>
      <c r="G1279">
        <v>0</v>
      </c>
      <c r="H1279" s="2">
        <v>0</v>
      </c>
      <c r="I1279" s="2">
        <f t="shared" si="19"/>
        <v>0</v>
      </c>
    </row>
    <row r="1280" spans="1:9" x14ac:dyDescent="0.35">
      <c r="A1280" t="s">
        <v>2239</v>
      </c>
      <c r="B1280" t="s">
        <v>2240</v>
      </c>
      <c r="C1280">
        <v>0</v>
      </c>
      <c r="E1280">
        <v>3</v>
      </c>
      <c r="F1280" t="s">
        <v>2238</v>
      </c>
      <c r="G1280">
        <v>3</v>
      </c>
      <c r="H1280" s="2">
        <v>23.388200000000001</v>
      </c>
      <c r="I1280" s="2">
        <f t="shared" si="19"/>
        <v>70.164600000000007</v>
      </c>
    </row>
    <row r="1281" spans="1:9" x14ac:dyDescent="0.35">
      <c r="A1281" t="s">
        <v>2241</v>
      </c>
      <c r="B1281" t="s">
        <v>2242</v>
      </c>
      <c r="C1281">
        <v>0</v>
      </c>
      <c r="E1281">
        <v>4</v>
      </c>
      <c r="F1281" t="s">
        <v>2228</v>
      </c>
      <c r="G1281">
        <v>4</v>
      </c>
      <c r="H1281" s="2">
        <v>5.4747000000000003</v>
      </c>
      <c r="I1281" s="2">
        <f t="shared" si="19"/>
        <v>21.898800000000001</v>
      </c>
    </row>
    <row r="1282" spans="1:9" x14ac:dyDescent="0.35">
      <c r="A1282" t="s">
        <v>2243</v>
      </c>
      <c r="B1282" t="s">
        <v>2244</v>
      </c>
      <c r="C1282">
        <v>1</v>
      </c>
      <c r="E1282">
        <v>2</v>
      </c>
      <c r="F1282" t="s">
        <v>2245</v>
      </c>
      <c r="G1282">
        <v>3</v>
      </c>
      <c r="H1282" s="2">
        <v>21.398300000000003</v>
      </c>
      <c r="I1282" s="2">
        <f t="shared" ref="I1282:I1345" si="20">G1282*H1282</f>
        <v>64.194900000000004</v>
      </c>
    </row>
    <row r="1283" spans="1:9" x14ac:dyDescent="0.35">
      <c r="A1283" t="s">
        <v>2246</v>
      </c>
      <c r="B1283" t="s">
        <v>2247</v>
      </c>
      <c r="C1283">
        <v>1</v>
      </c>
      <c r="E1283">
        <v>0</v>
      </c>
      <c r="F1283" t="s">
        <v>2248</v>
      </c>
      <c r="G1283">
        <v>1</v>
      </c>
      <c r="H1283" s="2">
        <v>0</v>
      </c>
      <c r="I1283" s="2">
        <f t="shared" si="20"/>
        <v>0</v>
      </c>
    </row>
    <row r="1284" spans="1:9" x14ac:dyDescent="0.35">
      <c r="A1284" t="s">
        <v>2249</v>
      </c>
      <c r="B1284" t="s">
        <v>2250</v>
      </c>
      <c r="C1284">
        <v>1</v>
      </c>
      <c r="E1284">
        <v>0</v>
      </c>
      <c r="F1284" t="s">
        <v>2251</v>
      </c>
      <c r="G1284">
        <v>1</v>
      </c>
      <c r="H1284" s="2">
        <v>19.690000000000001</v>
      </c>
      <c r="I1284" s="2">
        <f t="shared" si="20"/>
        <v>19.690000000000001</v>
      </c>
    </row>
    <row r="1285" spans="1:9" x14ac:dyDescent="0.35">
      <c r="A1285" t="s">
        <v>2252</v>
      </c>
      <c r="B1285" t="s">
        <v>2253</v>
      </c>
      <c r="C1285">
        <v>2</v>
      </c>
      <c r="E1285">
        <v>1</v>
      </c>
      <c r="F1285" t="s">
        <v>2251</v>
      </c>
      <c r="G1285">
        <v>3</v>
      </c>
      <c r="H1285" s="2">
        <v>2.915</v>
      </c>
      <c r="I1285" s="2">
        <f t="shared" si="20"/>
        <v>8.745000000000001</v>
      </c>
    </row>
    <row r="1286" spans="1:9" x14ac:dyDescent="0.35">
      <c r="A1286" t="s">
        <v>2254</v>
      </c>
      <c r="B1286" t="s">
        <v>2255</v>
      </c>
      <c r="C1286">
        <v>2</v>
      </c>
      <c r="E1286">
        <v>7</v>
      </c>
      <c r="F1286" t="s">
        <v>2256</v>
      </c>
      <c r="G1286">
        <v>9</v>
      </c>
      <c r="H1286" s="2">
        <v>0</v>
      </c>
      <c r="I1286" s="2">
        <f t="shared" si="20"/>
        <v>0</v>
      </c>
    </row>
    <row r="1287" spans="1:9" x14ac:dyDescent="0.35">
      <c r="A1287" t="s">
        <v>2257</v>
      </c>
      <c r="B1287" t="s">
        <v>2258</v>
      </c>
      <c r="C1287">
        <v>0</v>
      </c>
      <c r="E1287">
        <v>5</v>
      </c>
      <c r="F1287" t="s">
        <v>2259</v>
      </c>
      <c r="G1287">
        <v>5</v>
      </c>
      <c r="H1287" s="2">
        <v>0</v>
      </c>
      <c r="I1287" s="2">
        <f t="shared" si="20"/>
        <v>0</v>
      </c>
    </row>
    <row r="1288" spans="1:9" x14ac:dyDescent="0.35">
      <c r="A1288" t="s">
        <v>2260</v>
      </c>
      <c r="B1288" t="s">
        <v>2261</v>
      </c>
      <c r="C1288">
        <v>0</v>
      </c>
      <c r="E1288">
        <v>1</v>
      </c>
      <c r="G1288">
        <v>1</v>
      </c>
      <c r="H1288" s="2">
        <v>0</v>
      </c>
      <c r="I1288" s="2">
        <f t="shared" si="20"/>
        <v>0</v>
      </c>
    </row>
    <row r="1289" spans="1:9" x14ac:dyDescent="0.35">
      <c r="A1289" t="s">
        <v>2262</v>
      </c>
      <c r="B1289" t="s">
        <v>2263</v>
      </c>
      <c r="C1289">
        <v>0</v>
      </c>
      <c r="E1289">
        <v>2</v>
      </c>
      <c r="F1289" t="s">
        <v>2264</v>
      </c>
      <c r="G1289">
        <v>2</v>
      </c>
      <c r="H1289" s="2">
        <v>0</v>
      </c>
      <c r="I1289" s="2">
        <f t="shared" si="20"/>
        <v>0</v>
      </c>
    </row>
    <row r="1290" spans="1:9" x14ac:dyDescent="0.35">
      <c r="A1290" t="s">
        <v>2265</v>
      </c>
      <c r="B1290" t="s">
        <v>2266</v>
      </c>
      <c r="C1290">
        <v>0</v>
      </c>
      <c r="E1290">
        <v>4</v>
      </c>
      <c r="G1290">
        <v>4</v>
      </c>
      <c r="H1290" s="2">
        <v>0</v>
      </c>
      <c r="I1290" s="2">
        <f t="shared" si="20"/>
        <v>0</v>
      </c>
    </row>
    <row r="1291" spans="1:9" x14ac:dyDescent="0.35">
      <c r="A1291" t="s">
        <v>2267</v>
      </c>
      <c r="B1291" t="s">
        <v>2268</v>
      </c>
      <c r="C1291">
        <v>0</v>
      </c>
      <c r="E1291">
        <v>1</v>
      </c>
      <c r="F1291" t="s">
        <v>1313</v>
      </c>
      <c r="G1291">
        <v>1</v>
      </c>
      <c r="H1291" s="2">
        <v>0.97350000000000014</v>
      </c>
      <c r="I1291" s="2">
        <f t="shared" si="20"/>
        <v>0.97350000000000014</v>
      </c>
    </row>
    <row r="1292" spans="1:9" x14ac:dyDescent="0.35">
      <c r="A1292" t="s">
        <v>2269</v>
      </c>
      <c r="B1292" t="s">
        <v>2270</v>
      </c>
      <c r="C1292">
        <v>26</v>
      </c>
      <c r="E1292">
        <v>0</v>
      </c>
      <c r="F1292" t="s">
        <v>1313</v>
      </c>
      <c r="G1292">
        <v>26</v>
      </c>
      <c r="H1292" s="2">
        <v>1.6071000000000002</v>
      </c>
      <c r="I1292" s="2">
        <f t="shared" si="20"/>
        <v>41.784600000000005</v>
      </c>
    </row>
    <row r="1293" spans="1:9" x14ac:dyDescent="0.35">
      <c r="A1293" t="s">
        <v>2271</v>
      </c>
      <c r="B1293" t="s">
        <v>2272</v>
      </c>
      <c r="C1293">
        <v>0</v>
      </c>
      <c r="E1293">
        <v>0</v>
      </c>
      <c r="F1293" t="s">
        <v>1313</v>
      </c>
      <c r="G1293">
        <v>0</v>
      </c>
      <c r="H1293" s="2">
        <v>0</v>
      </c>
      <c r="I1293" s="2">
        <f t="shared" si="20"/>
        <v>0</v>
      </c>
    </row>
    <row r="1294" spans="1:9" x14ac:dyDescent="0.35">
      <c r="A1294" t="s">
        <v>2273</v>
      </c>
      <c r="B1294" t="s">
        <v>2274</v>
      </c>
      <c r="C1294">
        <v>5</v>
      </c>
      <c r="E1294">
        <v>16</v>
      </c>
      <c r="F1294" t="s">
        <v>1313</v>
      </c>
      <c r="G1294">
        <v>21</v>
      </c>
      <c r="H1294" s="2">
        <v>2.8248000000000002</v>
      </c>
      <c r="I1294" s="2">
        <f t="shared" si="20"/>
        <v>59.320800000000006</v>
      </c>
    </row>
    <row r="1295" spans="1:9" x14ac:dyDescent="0.35">
      <c r="A1295" t="s">
        <v>2275</v>
      </c>
      <c r="B1295" t="s">
        <v>2276</v>
      </c>
      <c r="C1295">
        <v>0</v>
      </c>
      <c r="E1295">
        <v>22</v>
      </c>
      <c r="F1295" t="s">
        <v>1313</v>
      </c>
      <c r="G1295">
        <v>22</v>
      </c>
      <c r="H1295" s="2">
        <v>2.7192000000000003</v>
      </c>
      <c r="I1295" s="2">
        <f t="shared" si="20"/>
        <v>59.822400000000009</v>
      </c>
    </row>
    <row r="1296" spans="1:9" x14ac:dyDescent="0.35">
      <c r="A1296" t="s">
        <v>2277</v>
      </c>
      <c r="B1296" t="s">
        <v>2278</v>
      </c>
      <c r="C1296">
        <v>6</v>
      </c>
      <c r="E1296">
        <v>9</v>
      </c>
      <c r="F1296" t="s">
        <v>1313</v>
      </c>
      <c r="G1296">
        <v>15</v>
      </c>
      <c r="H1296" s="2">
        <v>1.5532000000000001</v>
      </c>
      <c r="I1296" s="2">
        <f t="shared" si="20"/>
        <v>23.298000000000002</v>
      </c>
    </row>
    <row r="1297" spans="1:9" x14ac:dyDescent="0.35">
      <c r="A1297" t="s">
        <v>2279</v>
      </c>
      <c r="B1297" t="s">
        <v>2280</v>
      </c>
      <c r="C1297">
        <v>2</v>
      </c>
      <c r="E1297">
        <v>2</v>
      </c>
      <c r="F1297" t="s">
        <v>1313</v>
      </c>
      <c r="G1297">
        <v>4</v>
      </c>
      <c r="H1297" s="2">
        <v>1.9712000000000003</v>
      </c>
      <c r="I1297" s="2">
        <f t="shared" si="20"/>
        <v>7.8848000000000011</v>
      </c>
    </row>
    <row r="1298" spans="1:9" x14ac:dyDescent="0.35">
      <c r="A1298" t="s">
        <v>2281</v>
      </c>
      <c r="B1298" t="s">
        <v>2282</v>
      </c>
      <c r="C1298">
        <v>0</v>
      </c>
      <c r="E1298">
        <v>1</v>
      </c>
      <c r="F1298" t="s">
        <v>1313</v>
      </c>
      <c r="G1298">
        <v>1</v>
      </c>
      <c r="H1298" s="2">
        <v>1.9712000000000003</v>
      </c>
      <c r="I1298" s="2">
        <f t="shared" si="20"/>
        <v>1.9712000000000003</v>
      </c>
    </row>
    <row r="1299" spans="1:9" x14ac:dyDescent="0.35">
      <c r="A1299" t="s">
        <v>2283</v>
      </c>
      <c r="B1299" t="s">
        <v>2284</v>
      </c>
      <c r="C1299">
        <v>6</v>
      </c>
      <c r="E1299">
        <v>0</v>
      </c>
      <c r="F1299" t="s">
        <v>1313</v>
      </c>
      <c r="G1299">
        <v>6</v>
      </c>
      <c r="H1299" s="2">
        <v>1.3981000000000001</v>
      </c>
      <c r="I1299" s="2">
        <f t="shared" si="20"/>
        <v>8.3886000000000003</v>
      </c>
    </row>
    <row r="1300" spans="1:9" x14ac:dyDescent="0.35">
      <c r="A1300" t="s">
        <v>2285</v>
      </c>
      <c r="B1300" t="s">
        <v>2286</v>
      </c>
      <c r="C1300">
        <v>7</v>
      </c>
      <c r="E1300">
        <v>7</v>
      </c>
      <c r="F1300" t="s">
        <v>1313</v>
      </c>
      <c r="G1300">
        <v>14</v>
      </c>
      <c r="H1300" s="2">
        <v>2.4013</v>
      </c>
      <c r="I1300" s="2">
        <f t="shared" si="20"/>
        <v>33.618200000000002</v>
      </c>
    </row>
    <row r="1301" spans="1:9" x14ac:dyDescent="0.35">
      <c r="A1301" t="s">
        <v>2287</v>
      </c>
      <c r="B1301" t="s">
        <v>2288</v>
      </c>
      <c r="C1301">
        <v>6</v>
      </c>
      <c r="E1301">
        <v>0</v>
      </c>
      <c r="F1301" t="s">
        <v>1313</v>
      </c>
      <c r="G1301">
        <v>6</v>
      </c>
      <c r="H1301" s="2">
        <v>4.2999000000000001</v>
      </c>
      <c r="I1301" s="2">
        <f t="shared" si="20"/>
        <v>25.799399999999999</v>
      </c>
    </row>
    <row r="1302" spans="1:9" x14ac:dyDescent="0.35">
      <c r="A1302" t="s">
        <v>2289</v>
      </c>
      <c r="B1302" t="s">
        <v>2290</v>
      </c>
      <c r="C1302">
        <v>2</v>
      </c>
      <c r="E1302">
        <v>14</v>
      </c>
      <c r="F1302" t="s">
        <v>1313</v>
      </c>
      <c r="G1302">
        <v>16</v>
      </c>
      <c r="H1302" s="2">
        <v>4.1040999999999999</v>
      </c>
      <c r="I1302" s="2">
        <f t="shared" si="20"/>
        <v>65.665599999999998</v>
      </c>
    </row>
    <row r="1303" spans="1:9" x14ac:dyDescent="0.35">
      <c r="A1303" t="s">
        <v>2291</v>
      </c>
      <c r="B1303" t="s">
        <v>2292</v>
      </c>
      <c r="C1303">
        <v>0</v>
      </c>
      <c r="E1303">
        <v>2</v>
      </c>
      <c r="F1303" t="s">
        <v>2293</v>
      </c>
      <c r="G1303">
        <v>2</v>
      </c>
      <c r="H1303" s="2">
        <v>12.567500000000003</v>
      </c>
      <c r="I1303" s="2">
        <f t="shared" si="20"/>
        <v>25.135000000000005</v>
      </c>
    </row>
    <row r="1304" spans="1:9" x14ac:dyDescent="0.35">
      <c r="A1304" t="s">
        <v>2294</v>
      </c>
      <c r="B1304" t="s">
        <v>2295</v>
      </c>
      <c r="C1304">
        <v>1</v>
      </c>
      <c r="E1304">
        <v>4</v>
      </c>
      <c r="F1304" t="s">
        <v>2293</v>
      </c>
      <c r="G1304">
        <v>5</v>
      </c>
      <c r="H1304" s="2">
        <v>11.411400000000002</v>
      </c>
      <c r="I1304" s="2">
        <f t="shared" si="20"/>
        <v>57.057000000000009</v>
      </c>
    </row>
    <row r="1305" spans="1:9" x14ac:dyDescent="0.35">
      <c r="A1305" t="s">
        <v>2296</v>
      </c>
      <c r="B1305" t="s">
        <v>2297</v>
      </c>
      <c r="C1305">
        <v>4</v>
      </c>
      <c r="E1305">
        <v>0</v>
      </c>
      <c r="F1305" t="s">
        <v>2293</v>
      </c>
      <c r="G1305">
        <v>4</v>
      </c>
      <c r="H1305" s="2">
        <v>16.526399999999999</v>
      </c>
      <c r="I1305" s="2">
        <f t="shared" si="20"/>
        <v>66.105599999999995</v>
      </c>
    </row>
    <row r="1306" spans="1:9" x14ac:dyDescent="0.35">
      <c r="A1306" t="s">
        <v>2298</v>
      </c>
      <c r="B1306" t="s">
        <v>2299</v>
      </c>
      <c r="C1306">
        <v>1</v>
      </c>
      <c r="E1306">
        <v>3</v>
      </c>
      <c r="F1306" t="s">
        <v>2293</v>
      </c>
      <c r="G1306">
        <v>4</v>
      </c>
      <c r="H1306" s="2">
        <v>8.1928000000000019</v>
      </c>
      <c r="I1306" s="2">
        <f t="shared" si="20"/>
        <v>32.771200000000007</v>
      </c>
    </row>
    <row r="1307" spans="1:9" x14ac:dyDescent="0.35">
      <c r="A1307" t="s">
        <v>2300</v>
      </c>
      <c r="B1307" t="s">
        <v>2301</v>
      </c>
      <c r="C1307">
        <v>1</v>
      </c>
      <c r="E1307">
        <v>2</v>
      </c>
      <c r="F1307" t="s">
        <v>2293</v>
      </c>
      <c r="G1307">
        <v>3</v>
      </c>
      <c r="H1307" s="2">
        <v>9.5634000000000015</v>
      </c>
      <c r="I1307" s="2">
        <f t="shared" si="20"/>
        <v>28.690200000000004</v>
      </c>
    </row>
    <row r="1308" spans="1:9" x14ac:dyDescent="0.35">
      <c r="A1308" t="s">
        <v>2302</v>
      </c>
      <c r="B1308" t="s">
        <v>2303</v>
      </c>
      <c r="C1308">
        <v>0</v>
      </c>
      <c r="E1308">
        <v>5</v>
      </c>
      <c r="F1308" t="s">
        <v>2293</v>
      </c>
      <c r="G1308">
        <v>5</v>
      </c>
      <c r="H1308" s="2">
        <v>11.5016</v>
      </c>
      <c r="I1308" s="2">
        <f t="shared" si="20"/>
        <v>57.507999999999996</v>
      </c>
    </row>
    <row r="1309" spans="1:9" x14ac:dyDescent="0.35">
      <c r="A1309" t="s">
        <v>2304</v>
      </c>
      <c r="B1309" t="s">
        <v>2305</v>
      </c>
      <c r="C1309">
        <v>0</v>
      </c>
      <c r="E1309">
        <v>4</v>
      </c>
      <c r="F1309" t="s">
        <v>2293</v>
      </c>
      <c r="G1309">
        <v>4</v>
      </c>
      <c r="H1309" s="2">
        <v>16.526399999999999</v>
      </c>
      <c r="I1309" s="2">
        <f t="shared" si="20"/>
        <v>66.105599999999995</v>
      </c>
    </row>
    <row r="1310" spans="1:9" x14ac:dyDescent="0.35">
      <c r="A1310" t="s">
        <v>2306</v>
      </c>
      <c r="B1310" t="s">
        <v>2307</v>
      </c>
      <c r="C1310">
        <v>0</v>
      </c>
      <c r="E1310">
        <v>3</v>
      </c>
      <c r="F1310" t="s">
        <v>2308</v>
      </c>
      <c r="G1310">
        <v>3</v>
      </c>
      <c r="H1310" s="2">
        <v>9.2642000000000007</v>
      </c>
      <c r="I1310" s="2">
        <f t="shared" si="20"/>
        <v>27.7926</v>
      </c>
    </row>
    <row r="1311" spans="1:9" x14ac:dyDescent="0.35">
      <c r="A1311" t="s">
        <v>2309</v>
      </c>
      <c r="B1311" t="s">
        <v>2310</v>
      </c>
      <c r="C1311">
        <v>0</v>
      </c>
      <c r="E1311">
        <v>1</v>
      </c>
      <c r="F1311" t="s">
        <v>2308</v>
      </c>
      <c r="G1311">
        <v>1</v>
      </c>
      <c r="H1311" s="2">
        <v>9.442400000000001</v>
      </c>
      <c r="I1311" s="2">
        <f t="shared" si="20"/>
        <v>9.442400000000001</v>
      </c>
    </row>
    <row r="1312" spans="1:9" x14ac:dyDescent="0.35">
      <c r="A1312" t="s">
        <v>2311</v>
      </c>
      <c r="B1312" t="s">
        <v>2312</v>
      </c>
      <c r="C1312">
        <v>0</v>
      </c>
      <c r="E1312">
        <v>4</v>
      </c>
      <c r="F1312" t="s">
        <v>2308</v>
      </c>
      <c r="G1312">
        <v>4</v>
      </c>
      <c r="H1312" s="2">
        <v>11.726000000000001</v>
      </c>
      <c r="I1312" s="2">
        <f t="shared" si="20"/>
        <v>46.904000000000003</v>
      </c>
    </row>
    <row r="1313" spans="1:9" x14ac:dyDescent="0.35">
      <c r="A1313" t="s">
        <v>2313</v>
      </c>
      <c r="B1313" t="s">
        <v>2314</v>
      </c>
      <c r="C1313">
        <v>0</v>
      </c>
      <c r="E1313">
        <v>1</v>
      </c>
      <c r="F1313" t="s">
        <v>2308</v>
      </c>
      <c r="G1313">
        <v>1</v>
      </c>
      <c r="H1313" s="2">
        <v>5.975200000000001</v>
      </c>
      <c r="I1313" s="2">
        <f t="shared" si="20"/>
        <v>5.975200000000001</v>
      </c>
    </row>
    <row r="1314" spans="1:9" x14ac:dyDescent="0.35">
      <c r="A1314" t="s">
        <v>2315</v>
      </c>
      <c r="B1314" t="s">
        <v>2316</v>
      </c>
      <c r="C1314">
        <v>1</v>
      </c>
      <c r="E1314">
        <v>1</v>
      </c>
      <c r="F1314" t="s">
        <v>2308</v>
      </c>
      <c r="G1314">
        <v>2</v>
      </c>
      <c r="H1314" s="2">
        <v>5.3856000000000002</v>
      </c>
      <c r="I1314" s="2">
        <f t="shared" si="20"/>
        <v>10.7712</v>
      </c>
    </row>
    <row r="1315" spans="1:9" x14ac:dyDescent="0.35">
      <c r="A1315" t="s">
        <v>2317</v>
      </c>
      <c r="B1315" t="s">
        <v>2318</v>
      </c>
      <c r="C1315">
        <v>0</v>
      </c>
      <c r="E1315">
        <v>1</v>
      </c>
      <c r="F1315" t="s">
        <v>2308</v>
      </c>
      <c r="G1315">
        <v>1</v>
      </c>
      <c r="H1315" s="2">
        <v>6.7320000000000011</v>
      </c>
      <c r="I1315" s="2">
        <f t="shared" si="20"/>
        <v>6.7320000000000011</v>
      </c>
    </row>
    <row r="1316" spans="1:9" x14ac:dyDescent="0.35">
      <c r="A1316" t="s">
        <v>2319</v>
      </c>
      <c r="B1316" t="s">
        <v>2320</v>
      </c>
      <c r="C1316">
        <v>0</v>
      </c>
      <c r="E1316">
        <v>1</v>
      </c>
      <c r="F1316" t="s">
        <v>2308</v>
      </c>
      <c r="G1316">
        <v>1</v>
      </c>
      <c r="H1316" s="2">
        <v>6.4977000000000009</v>
      </c>
      <c r="I1316" s="2">
        <f t="shared" si="20"/>
        <v>6.4977000000000009</v>
      </c>
    </row>
    <row r="1317" spans="1:9" x14ac:dyDescent="0.35">
      <c r="A1317" t="s">
        <v>2321</v>
      </c>
      <c r="B1317" t="s">
        <v>2322</v>
      </c>
      <c r="C1317">
        <v>0</v>
      </c>
      <c r="E1317">
        <v>1</v>
      </c>
      <c r="F1317" t="s">
        <v>2308</v>
      </c>
      <c r="G1317">
        <v>1</v>
      </c>
      <c r="H1317" s="2">
        <v>8.8374000000000024</v>
      </c>
      <c r="I1317" s="2">
        <f t="shared" si="20"/>
        <v>8.8374000000000024</v>
      </c>
    </row>
    <row r="1318" spans="1:9" x14ac:dyDescent="0.35">
      <c r="A1318" t="s">
        <v>2323</v>
      </c>
      <c r="B1318" t="s">
        <v>2324</v>
      </c>
      <c r="C1318">
        <v>0</v>
      </c>
      <c r="E1318">
        <v>2</v>
      </c>
      <c r="F1318" t="s">
        <v>2308</v>
      </c>
      <c r="G1318">
        <v>2</v>
      </c>
      <c r="H1318" s="2">
        <v>8.4249000000000009</v>
      </c>
      <c r="I1318" s="2">
        <f t="shared" si="20"/>
        <v>16.849800000000002</v>
      </c>
    </row>
    <row r="1319" spans="1:9" x14ac:dyDescent="0.35">
      <c r="A1319" t="s">
        <v>2325</v>
      </c>
      <c r="B1319" t="s">
        <v>2326</v>
      </c>
      <c r="C1319">
        <v>0</v>
      </c>
      <c r="E1319">
        <v>2</v>
      </c>
      <c r="F1319" t="s">
        <v>2308</v>
      </c>
      <c r="G1319">
        <v>2</v>
      </c>
      <c r="H1319" s="2">
        <v>10.6898</v>
      </c>
      <c r="I1319" s="2">
        <f t="shared" si="20"/>
        <v>21.3796</v>
      </c>
    </row>
    <row r="1320" spans="1:9" x14ac:dyDescent="0.35">
      <c r="A1320" t="s">
        <v>2327</v>
      </c>
      <c r="B1320" t="s">
        <v>2328</v>
      </c>
      <c r="C1320">
        <v>0</v>
      </c>
      <c r="E1320">
        <v>4</v>
      </c>
      <c r="F1320" t="s">
        <v>2308</v>
      </c>
      <c r="G1320">
        <v>4</v>
      </c>
      <c r="H1320" s="2">
        <v>10.606199999999999</v>
      </c>
      <c r="I1320" s="2">
        <f t="shared" si="20"/>
        <v>42.424799999999998</v>
      </c>
    </row>
    <row r="1321" spans="1:9" x14ac:dyDescent="0.35">
      <c r="A1321" t="s">
        <v>2329</v>
      </c>
      <c r="B1321" t="s">
        <v>2330</v>
      </c>
      <c r="C1321">
        <v>0</v>
      </c>
      <c r="E1321">
        <v>1</v>
      </c>
      <c r="F1321" t="s">
        <v>2308</v>
      </c>
      <c r="G1321">
        <v>1</v>
      </c>
      <c r="H1321" s="2">
        <v>19.866</v>
      </c>
      <c r="I1321" s="2">
        <f t="shared" si="20"/>
        <v>19.866</v>
      </c>
    </row>
    <row r="1322" spans="1:9" x14ac:dyDescent="0.35">
      <c r="A1322" t="s">
        <v>2331</v>
      </c>
      <c r="B1322" t="s">
        <v>2332</v>
      </c>
      <c r="C1322">
        <v>0</v>
      </c>
      <c r="E1322">
        <v>0</v>
      </c>
      <c r="F1322" t="s">
        <v>2308</v>
      </c>
      <c r="G1322">
        <v>0</v>
      </c>
      <c r="H1322" s="2">
        <v>0</v>
      </c>
      <c r="I1322" s="2">
        <f t="shared" si="20"/>
        <v>0</v>
      </c>
    </row>
    <row r="1323" spans="1:9" x14ac:dyDescent="0.35">
      <c r="A1323" t="s">
        <v>2333</v>
      </c>
      <c r="B1323" t="s">
        <v>2334</v>
      </c>
      <c r="C1323">
        <v>0</v>
      </c>
      <c r="E1323">
        <v>4</v>
      </c>
      <c r="F1323" t="s">
        <v>2308</v>
      </c>
      <c r="G1323">
        <v>4</v>
      </c>
      <c r="H1323" s="2">
        <v>19.866</v>
      </c>
      <c r="I1323" s="2">
        <f t="shared" si="20"/>
        <v>79.463999999999999</v>
      </c>
    </row>
    <row r="1324" spans="1:9" x14ac:dyDescent="0.35">
      <c r="A1324" t="s">
        <v>2335</v>
      </c>
      <c r="B1324" t="s">
        <v>2336</v>
      </c>
      <c r="C1324">
        <v>2</v>
      </c>
      <c r="E1324">
        <v>0</v>
      </c>
      <c r="F1324" t="s">
        <v>2293</v>
      </c>
      <c r="G1324">
        <v>2</v>
      </c>
      <c r="H1324" s="2">
        <v>4.9940000000000007</v>
      </c>
      <c r="I1324" s="2">
        <f t="shared" si="20"/>
        <v>9.9880000000000013</v>
      </c>
    </row>
    <row r="1325" spans="1:9" x14ac:dyDescent="0.35">
      <c r="A1325" t="s">
        <v>2337</v>
      </c>
      <c r="B1325" t="s">
        <v>2338</v>
      </c>
      <c r="C1325">
        <v>0</v>
      </c>
      <c r="E1325">
        <v>1</v>
      </c>
      <c r="F1325" t="s">
        <v>2293</v>
      </c>
      <c r="G1325">
        <v>1</v>
      </c>
      <c r="H1325" s="2">
        <v>4.9940000000000007</v>
      </c>
      <c r="I1325" s="2">
        <f t="shared" si="20"/>
        <v>4.9940000000000007</v>
      </c>
    </row>
    <row r="1326" spans="1:9" x14ac:dyDescent="0.35">
      <c r="A1326" t="s">
        <v>2339</v>
      </c>
      <c r="B1326" t="s">
        <v>2340</v>
      </c>
      <c r="C1326">
        <v>0</v>
      </c>
      <c r="E1326">
        <v>2</v>
      </c>
      <c r="F1326" t="s">
        <v>2293</v>
      </c>
      <c r="G1326">
        <v>2</v>
      </c>
      <c r="H1326" s="2">
        <v>9.5744000000000007</v>
      </c>
      <c r="I1326" s="2">
        <f t="shared" si="20"/>
        <v>19.148800000000001</v>
      </c>
    </row>
    <row r="1327" spans="1:9" x14ac:dyDescent="0.35">
      <c r="A1327" t="s">
        <v>2341</v>
      </c>
      <c r="B1327" t="s">
        <v>2342</v>
      </c>
      <c r="C1327">
        <v>0</v>
      </c>
      <c r="E1327">
        <v>1</v>
      </c>
      <c r="F1327" t="s">
        <v>2293</v>
      </c>
      <c r="G1327">
        <v>1</v>
      </c>
      <c r="H1327" s="2">
        <v>9.5744000000000007</v>
      </c>
      <c r="I1327" s="2">
        <f t="shared" si="20"/>
        <v>9.5744000000000007</v>
      </c>
    </row>
    <row r="1328" spans="1:9" x14ac:dyDescent="0.35">
      <c r="A1328" t="s">
        <v>2343</v>
      </c>
      <c r="B1328" t="s">
        <v>2344</v>
      </c>
      <c r="C1328">
        <v>0</v>
      </c>
      <c r="E1328">
        <v>2</v>
      </c>
      <c r="F1328" t="s">
        <v>2293</v>
      </c>
      <c r="G1328">
        <v>2</v>
      </c>
      <c r="H1328" s="2">
        <v>9.5744000000000007</v>
      </c>
      <c r="I1328" s="2">
        <f t="shared" si="20"/>
        <v>19.148800000000001</v>
      </c>
    </row>
    <row r="1329" spans="1:9" x14ac:dyDescent="0.35">
      <c r="A1329" t="s">
        <v>2345</v>
      </c>
      <c r="B1329" t="s">
        <v>2346</v>
      </c>
      <c r="C1329">
        <v>0</v>
      </c>
      <c r="E1329">
        <v>2</v>
      </c>
      <c r="F1329" t="s">
        <v>2293</v>
      </c>
      <c r="G1329">
        <v>2</v>
      </c>
      <c r="H1329" s="2">
        <v>10.054000000000002</v>
      </c>
      <c r="I1329" s="2">
        <f t="shared" si="20"/>
        <v>20.108000000000004</v>
      </c>
    </row>
    <row r="1330" spans="1:9" x14ac:dyDescent="0.35">
      <c r="A1330" t="s">
        <v>2347</v>
      </c>
      <c r="B1330" t="s">
        <v>2348</v>
      </c>
      <c r="C1330">
        <v>1</v>
      </c>
      <c r="E1330">
        <v>1</v>
      </c>
      <c r="F1330" t="s">
        <v>2308</v>
      </c>
      <c r="G1330">
        <v>2</v>
      </c>
      <c r="H1330" s="2">
        <v>28.446000000000002</v>
      </c>
      <c r="I1330" s="2">
        <f t="shared" si="20"/>
        <v>56.892000000000003</v>
      </c>
    </row>
    <row r="1331" spans="1:9" x14ac:dyDescent="0.35">
      <c r="A1331" t="s">
        <v>2349</v>
      </c>
      <c r="B1331" t="s">
        <v>2350</v>
      </c>
      <c r="C1331">
        <v>0</v>
      </c>
      <c r="E1331">
        <v>10</v>
      </c>
      <c r="F1331" t="s">
        <v>2308</v>
      </c>
      <c r="G1331">
        <v>10</v>
      </c>
      <c r="H1331" s="2">
        <v>11.005500000000001</v>
      </c>
      <c r="I1331" s="2">
        <f t="shared" si="20"/>
        <v>110.05500000000001</v>
      </c>
    </row>
    <row r="1332" spans="1:9" x14ac:dyDescent="0.35">
      <c r="A1332" t="s">
        <v>2351</v>
      </c>
      <c r="B1332" t="s">
        <v>2352</v>
      </c>
      <c r="C1332">
        <v>0</v>
      </c>
      <c r="E1332">
        <v>2</v>
      </c>
      <c r="F1332" t="s">
        <v>2308</v>
      </c>
      <c r="G1332">
        <v>2</v>
      </c>
      <c r="H1332" s="2">
        <v>10.033100000000001</v>
      </c>
      <c r="I1332" s="2">
        <f t="shared" si="20"/>
        <v>20.066200000000002</v>
      </c>
    </row>
    <row r="1333" spans="1:9" x14ac:dyDescent="0.35">
      <c r="A1333" t="s">
        <v>2353</v>
      </c>
      <c r="B1333" t="s">
        <v>2354</v>
      </c>
      <c r="C1333">
        <v>0</v>
      </c>
      <c r="E1333">
        <v>2</v>
      </c>
      <c r="F1333" t="s">
        <v>2308</v>
      </c>
      <c r="G1333">
        <v>2</v>
      </c>
      <c r="H1333" s="2">
        <v>16.677099999999999</v>
      </c>
      <c r="I1333" s="2">
        <f t="shared" si="20"/>
        <v>33.354199999999999</v>
      </c>
    </row>
    <row r="1334" spans="1:9" x14ac:dyDescent="0.35">
      <c r="A1334" t="s">
        <v>2355</v>
      </c>
      <c r="B1334" t="s">
        <v>2356</v>
      </c>
      <c r="C1334">
        <v>0</v>
      </c>
      <c r="E1334">
        <v>2</v>
      </c>
      <c r="F1334" t="s">
        <v>2308</v>
      </c>
      <c r="G1334">
        <v>2</v>
      </c>
      <c r="H1334" s="2">
        <v>15.928000000000003</v>
      </c>
      <c r="I1334" s="2">
        <f t="shared" si="20"/>
        <v>31.856000000000005</v>
      </c>
    </row>
    <row r="1335" spans="1:9" x14ac:dyDescent="0.35">
      <c r="A1335" t="s">
        <v>2357</v>
      </c>
      <c r="B1335" t="s">
        <v>2358</v>
      </c>
      <c r="C1335">
        <v>0</v>
      </c>
      <c r="E1335">
        <v>3</v>
      </c>
      <c r="F1335" t="s">
        <v>2308</v>
      </c>
      <c r="G1335">
        <v>3</v>
      </c>
      <c r="H1335" s="2">
        <v>13.486000000000001</v>
      </c>
      <c r="I1335" s="2">
        <f t="shared" si="20"/>
        <v>40.457999999999998</v>
      </c>
    </row>
    <row r="1336" spans="1:9" x14ac:dyDescent="0.35">
      <c r="A1336" t="s">
        <v>2359</v>
      </c>
      <c r="B1336" t="s">
        <v>2360</v>
      </c>
      <c r="C1336">
        <v>0</v>
      </c>
      <c r="E1336">
        <v>1</v>
      </c>
      <c r="F1336" t="s">
        <v>2308</v>
      </c>
      <c r="G1336">
        <v>1</v>
      </c>
      <c r="H1336" s="2">
        <v>13.871</v>
      </c>
      <c r="I1336" s="2">
        <f t="shared" si="20"/>
        <v>13.871</v>
      </c>
    </row>
    <row r="1337" spans="1:9" x14ac:dyDescent="0.35">
      <c r="A1337" t="s">
        <v>2361</v>
      </c>
      <c r="B1337" t="s">
        <v>2362</v>
      </c>
      <c r="C1337">
        <v>0</v>
      </c>
      <c r="E1337">
        <v>1</v>
      </c>
      <c r="F1337" t="s">
        <v>2308</v>
      </c>
      <c r="G1337">
        <v>1</v>
      </c>
      <c r="H1337" s="2">
        <v>9.3500000000000014</v>
      </c>
      <c r="I1337" s="2">
        <f t="shared" si="20"/>
        <v>9.3500000000000014</v>
      </c>
    </row>
    <row r="1338" spans="1:9" x14ac:dyDescent="0.35">
      <c r="A1338" t="s">
        <v>2363</v>
      </c>
      <c r="B1338" t="s">
        <v>2364</v>
      </c>
      <c r="C1338">
        <v>0</v>
      </c>
      <c r="E1338">
        <v>1</v>
      </c>
      <c r="F1338" t="s">
        <v>2308</v>
      </c>
      <c r="G1338">
        <v>1</v>
      </c>
      <c r="H1338" s="2">
        <v>9.3500000000000014</v>
      </c>
      <c r="I1338" s="2">
        <f t="shared" si="20"/>
        <v>9.3500000000000014</v>
      </c>
    </row>
    <row r="1339" spans="1:9" x14ac:dyDescent="0.35">
      <c r="A1339" t="s">
        <v>2365</v>
      </c>
      <c r="B1339" t="s">
        <v>2366</v>
      </c>
      <c r="C1339">
        <v>0</v>
      </c>
      <c r="E1339">
        <v>1</v>
      </c>
      <c r="F1339" t="s">
        <v>2308</v>
      </c>
      <c r="G1339">
        <v>1</v>
      </c>
      <c r="H1339" s="2">
        <v>12.980000000000002</v>
      </c>
      <c r="I1339" s="2">
        <f t="shared" si="20"/>
        <v>12.980000000000002</v>
      </c>
    </row>
    <row r="1340" spans="1:9" x14ac:dyDescent="0.35">
      <c r="A1340" t="s">
        <v>2367</v>
      </c>
      <c r="B1340" t="s">
        <v>2368</v>
      </c>
      <c r="C1340">
        <v>0</v>
      </c>
      <c r="E1340">
        <v>1</v>
      </c>
      <c r="F1340" t="s">
        <v>2308</v>
      </c>
      <c r="G1340">
        <v>1</v>
      </c>
      <c r="H1340" s="2">
        <v>15.301000000000002</v>
      </c>
      <c r="I1340" s="2">
        <f t="shared" si="20"/>
        <v>15.301000000000002</v>
      </c>
    </row>
    <row r="1341" spans="1:9" x14ac:dyDescent="0.35">
      <c r="A1341" t="s">
        <v>2369</v>
      </c>
      <c r="B1341" t="s">
        <v>2370</v>
      </c>
      <c r="C1341">
        <v>0</v>
      </c>
      <c r="E1341">
        <v>1</v>
      </c>
      <c r="F1341" t="s">
        <v>2308</v>
      </c>
      <c r="G1341">
        <v>1</v>
      </c>
      <c r="H1341" s="2">
        <v>18.337000000000003</v>
      </c>
      <c r="I1341" s="2">
        <f t="shared" si="20"/>
        <v>18.337000000000003</v>
      </c>
    </row>
    <row r="1342" spans="1:9" x14ac:dyDescent="0.35">
      <c r="A1342" t="s">
        <v>2371</v>
      </c>
      <c r="B1342" t="s">
        <v>2372</v>
      </c>
      <c r="C1342">
        <v>0</v>
      </c>
      <c r="E1342">
        <v>1</v>
      </c>
      <c r="F1342" t="s">
        <v>2308</v>
      </c>
      <c r="G1342">
        <v>1</v>
      </c>
      <c r="H1342" s="2">
        <v>14.733400000000001</v>
      </c>
      <c r="I1342" s="2">
        <f t="shared" si="20"/>
        <v>14.733400000000001</v>
      </c>
    </row>
    <row r="1343" spans="1:9" x14ac:dyDescent="0.35">
      <c r="A1343" t="s">
        <v>2373</v>
      </c>
      <c r="B1343" t="s">
        <v>2374</v>
      </c>
      <c r="C1343">
        <v>0</v>
      </c>
      <c r="E1343">
        <v>1</v>
      </c>
      <c r="F1343" t="s">
        <v>2308</v>
      </c>
      <c r="G1343">
        <v>1</v>
      </c>
      <c r="H1343" s="2">
        <v>13.893000000000002</v>
      </c>
      <c r="I1343" s="2">
        <f t="shared" si="20"/>
        <v>13.893000000000002</v>
      </c>
    </row>
    <row r="1344" spans="1:9" x14ac:dyDescent="0.35">
      <c r="A1344" t="s">
        <v>2375</v>
      </c>
      <c r="B1344" t="s">
        <v>2376</v>
      </c>
      <c r="C1344">
        <v>1</v>
      </c>
      <c r="E1344">
        <v>1</v>
      </c>
      <c r="F1344" t="s">
        <v>2308</v>
      </c>
      <c r="G1344">
        <v>2</v>
      </c>
      <c r="H1344" s="2">
        <v>45.936</v>
      </c>
      <c r="I1344" s="2">
        <f t="shared" si="20"/>
        <v>91.872</v>
      </c>
    </row>
    <row r="1345" spans="1:9" x14ac:dyDescent="0.35">
      <c r="A1345" t="s">
        <v>2377</v>
      </c>
      <c r="B1345" t="s">
        <v>2378</v>
      </c>
      <c r="C1345">
        <v>0</v>
      </c>
      <c r="E1345">
        <v>2</v>
      </c>
      <c r="F1345" t="s">
        <v>2308</v>
      </c>
      <c r="G1345">
        <v>2</v>
      </c>
      <c r="H1345" s="2">
        <v>65.912000000000006</v>
      </c>
      <c r="I1345" s="2">
        <f t="shared" si="20"/>
        <v>131.82400000000001</v>
      </c>
    </row>
    <row r="1346" spans="1:9" x14ac:dyDescent="0.35">
      <c r="A1346" t="s">
        <v>2379</v>
      </c>
      <c r="B1346" t="s">
        <v>2380</v>
      </c>
      <c r="C1346">
        <v>0</v>
      </c>
      <c r="E1346">
        <v>2</v>
      </c>
      <c r="F1346" t="s">
        <v>2308</v>
      </c>
      <c r="G1346">
        <v>2</v>
      </c>
      <c r="H1346" s="2">
        <v>87.026499999999999</v>
      </c>
      <c r="I1346" s="2">
        <f t="shared" ref="I1346:I1409" si="21">G1346*H1346</f>
        <v>174.053</v>
      </c>
    </row>
    <row r="1347" spans="1:9" x14ac:dyDescent="0.35">
      <c r="A1347" t="s">
        <v>2381</v>
      </c>
      <c r="B1347" t="s">
        <v>2382</v>
      </c>
      <c r="C1347">
        <v>0</v>
      </c>
      <c r="E1347">
        <v>2</v>
      </c>
      <c r="F1347" t="s">
        <v>2308</v>
      </c>
      <c r="G1347">
        <v>2</v>
      </c>
      <c r="H1347" s="2">
        <v>112.77200000000001</v>
      </c>
      <c r="I1347" s="2">
        <f t="shared" si="21"/>
        <v>225.54400000000001</v>
      </c>
    </row>
    <row r="1348" spans="1:9" x14ac:dyDescent="0.35">
      <c r="A1348" t="s">
        <v>2383</v>
      </c>
      <c r="B1348" t="s">
        <v>2384</v>
      </c>
      <c r="C1348">
        <v>0</v>
      </c>
      <c r="E1348">
        <v>0</v>
      </c>
      <c r="F1348" t="s">
        <v>2308</v>
      </c>
      <c r="G1348">
        <v>0</v>
      </c>
      <c r="H1348" s="2">
        <v>0</v>
      </c>
      <c r="I1348" s="2">
        <f t="shared" si="21"/>
        <v>0</v>
      </c>
    </row>
    <row r="1349" spans="1:9" x14ac:dyDescent="0.35">
      <c r="A1349" t="s">
        <v>2385</v>
      </c>
      <c r="B1349" t="s">
        <v>2386</v>
      </c>
      <c r="C1349">
        <v>0</v>
      </c>
      <c r="E1349">
        <v>1</v>
      </c>
      <c r="F1349" t="s">
        <v>2308</v>
      </c>
      <c r="G1349">
        <v>1</v>
      </c>
      <c r="H1349" s="2">
        <v>9.2598000000000003</v>
      </c>
      <c r="I1349" s="2">
        <f t="shared" si="21"/>
        <v>9.2598000000000003</v>
      </c>
    </row>
    <row r="1350" spans="1:9" x14ac:dyDescent="0.35">
      <c r="A1350" t="s">
        <v>2387</v>
      </c>
      <c r="B1350" t="s">
        <v>2388</v>
      </c>
      <c r="C1350">
        <v>0</v>
      </c>
      <c r="E1350">
        <v>2</v>
      </c>
      <c r="F1350" t="s">
        <v>2308</v>
      </c>
      <c r="G1350">
        <v>2</v>
      </c>
      <c r="H1350" s="2">
        <v>10.208</v>
      </c>
      <c r="I1350" s="2">
        <f t="shared" si="21"/>
        <v>20.416</v>
      </c>
    </row>
    <row r="1351" spans="1:9" x14ac:dyDescent="0.35">
      <c r="A1351" t="s">
        <v>2389</v>
      </c>
      <c r="B1351" t="s">
        <v>2390</v>
      </c>
      <c r="C1351">
        <v>0</v>
      </c>
      <c r="E1351">
        <v>1</v>
      </c>
      <c r="F1351" t="s">
        <v>2308</v>
      </c>
      <c r="G1351">
        <v>1</v>
      </c>
      <c r="H1351" s="2">
        <v>11.982300000000002</v>
      </c>
      <c r="I1351" s="2">
        <f t="shared" si="21"/>
        <v>11.982300000000002</v>
      </c>
    </row>
    <row r="1352" spans="1:9" x14ac:dyDescent="0.35">
      <c r="A1352" t="s">
        <v>2391</v>
      </c>
      <c r="B1352" t="s">
        <v>2392</v>
      </c>
      <c r="C1352">
        <v>0</v>
      </c>
      <c r="E1352">
        <v>2</v>
      </c>
      <c r="F1352" t="s">
        <v>2308</v>
      </c>
      <c r="G1352">
        <v>2</v>
      </c>
      <c r="H1352" s="2">
        <v>24.024000000000001</v>
      </c>
      <c r="I1352" s="2">
        <f t="shared" si="21"/>
        <v>48.048000000000002</v>
      </c>
    </row>
    <row r="1353" spans="1:9" x14ac:dyDescent="0.35">
      <c r="A1353" t="s">
        <v>2393</v>
      </c>
      <c r="B1353" t="s">
        <v>2394</v>
      </c>
      <c r="C1353">
        <v>0</v>
      </c>
      <c r="E1353">
        <v>1</v>
      </c>
      <c r="F1353" t="s">
        <v>2308</v>
      </c>
      <c r="G1353">
        <v>1</v>
      </c>
      <c r="H1353" s="2">
        <v>20.075000000000003</v>
      </c>
      <c r="I1353" s="2">
        <f t="shared" si="21"/>
        <v>20.075000000000003</v>
      </c>
    </row>
    <row r="1354" spans="1:9" x14ac:dyDescent="0.35">
      <c r="A1354" t="s">
        <v>2395</v>
      </c>
      <c r="B1354" t="s">
        <v>2396</v>
      </c>
      <c r="C1354">
        <v>1</v>
      </c>
      <c r="E1354">
        <v>0</v>
      </c>
      <c r="F1354" t="s">
        <v>2308</v>
      </c>
      <c r="G1354">
        <v>1</v>
      </c>
      <c r="H1354" s="2">
        <v>26.884000000000004</v>
      </c>
      <c r="I1354" s="2">
        <f t="shared" si="21"/>
        <v>26.884000000000004</v>
      </c>
    </row>
    <row r="1355" spans="1:9" x14ac:dyDescent="0.35">
      <c r="A1355" t="s">
        <v>2397</v>
      </c>
      <c r="B1355" t="s">
        <v>2398</v>
      </c>
      <c r="C1355">
        <v>0</v>
      </c>
      <c r="E1355">
        <v>2</v>
      </c>
      <c r="F1355" t="s">
        <v>2308</v>
      </c>
      <c r="G1355">
        <v>2</v>
      </c>
      <c r="H1355" s="2">
        <v>26.372500000000002</v>
      </c>
      <c r="I1355" s="2">
        <f t="shared" si="21"/>
        <v>52.745000000000005</v>
      </c>
    </row>
    <row r="1356" spans="1:9" x14ac:dyDescent="0.35">
      <c r="A1356" t="s">
        <v>2399</v>
      </c>
      <c r="B1356" t="s">
        <v>2400</v>
      </c>
      <c r="C1356">
        <v>0</v>
      </c>
      <c r="E1356">
        <v>4</v>
      </c>
      <c r="F1356" t="s">
        <v>2308</v>
      </c>
      <c r="G1356">
        <v>4</v>
      </c>
      <c r="H1356" s="2">
        <v>9.829600000000001</v>
      </c>
      <c r="I1356" s="2">
        <f t="shared" si="21"/>
        <v>39.318400000000004</v>
      </c>
    </row>
    <row r="1357" spans="1:9" x14ac:dyDescent="0.35">
      <c r="A1357" t="s">
        <v>2401</v>
      </c>
      <c r="B1357" t="s">
        <v>2402</v>
      </c>
      <c r="C1357">
        <v>0</v>
      </c>
      <c r="E1357">
        <v>4</v>
      </c>
      <c r="F1357" t="s">
        <v>2308</v>
      </c>
      <c r="G1357">
        <v>4</v>
      </c>
      <c r="H1357" s="2">
        <v>7.5592000000000006</v>
      </c>
      <c r="I1357" s="2">
        <f t="shared" si="21"/>
        <v>30.236800000000002</v>
      </c>
    </row>
    <row r="1358" spans="1:9" x14ac:dyDescent="0.35">
      <c r="A1358" t="s">
        <v>2403</v>
      </c>
      <c r="B1358" t="s">
        <v>2404</v>
      </c>
      <c r="C1358">
        <v>0</v>
      </c>
      <c r="E1358">
        <v>5</v>
      </c>
      <c r="F1358" t="s">
        <v>2308</v>
      </c>
      <c r="G1358">
        <v>5</v>
      </c>
      <c r="H1358" s="2">
        <v>7.4998000000000005</v>
      </c>
      <c r="I1358" s="2">
        <f t="shared" si="21"/>
        <v>37.499000000000002</v>
      </c>
    </row>
    <row r="1359" spans="1:9" x14ac:dyDescent="0.35">
      <c r="A1359" t="s">
        <v>2405</v>
      </c>
      <c r="B1359" t="s">
        <v>2406</v>
      </c>
      <c r="C1359">
        <v>0</v>
      </c>
      <c r="E1359">
        <v>5</v>
      </c>
      <c r="F1359" t="s">
        <v>2308</v>
      </c>
      <c r="G1359">
        <v>5</v>
      </c>
      <c r="H1359" s="2">
        <v>7.5592000000000006</v>
      </c>
      <c r="I1359" s="2">
        <f t="shared" si="21"/>
        <v>37.796000000000006</v>
      </c>
    </row>
    <row r="1360" spans="1:9" x14ac:dyDescent="0.35">
      <c r="A1360" t="s">
        <v>2407</v>
      </c>
      <c r="B1360" t="s">
        <v>2408</v>
      </c>
      <c r="C1360">
        <v>0</v>
      </c>
      <c r="E1360">
        <v>4</v>
      </c>
      <c r="F1360" t="s">
        <v>2308</v>
      </c>
      <c r="G1360">
        <v>4</v>
      </c>
      <c r="H1360" s="2">
        <v>7.4998000000000005</v>
      </c>
      <c r="I1360" s="2">
        <f t="shared" si="21"/>
        <v>29.999200000000002</v>
      </c>
    </row>
    <row r="1361" spans="1:9" x14ac:dyDescent="0.35">
      <c r="A1361" t="s">
        <v>2409</v>
      </c>
      <c r="B1361" t="s">
        <v>2410</v>
      </c>
      <c r="C1361">
        <v>0</v>
      </c>
      <c r="E1361">
        <v>2</v>
      </c>
      <c r="F1361" t="s">
        <v>2308</v>
      </c>
      <c r="G1361">
        <v>2</v>
      </c>
      <c r="H1361" s="2">
        <v>12.485000000000001</v>
      </c>
      <c r="I1361" s="2">
        <f t="shared" si="21"/>
        <v>24.970000000000002</v>
      </c>
    </row>
    <row r="1362" spans="1:9" x14ac:dyDescent="0.35">
      <c r="A1362" t="s">
        <v>2411</v>
      </c>
      <c r="B1362" t="s">
        <v>2412</v>
      </c>
      <c r="C1362">
        <v>0</v>
      </c>
      <c r="E1362">
        <v>4</v>
      </c>
      <c r="F1362" t="s">
        <v>2308</v>
      </c>
      <c r="G1362">
        <v>4</v>
      </c>
      <c r="H1362" s="2">
        <v>13.1945</v>
      </c>
      <c r="I1362" s="2">
        <f t="shared" si="21"/>
        <v>52.777999999999999</v>
      </c>
    </row>
    <row r="1363" spans="1:9" x14ac:dyDescent="0.35">
      <c r="A1363" t="s">
        <v>2413</v>
      </c>
      <c r="B1363" t="s">
        <v>2414</v>
      </c>
      <c r="C1363">
        <v>0</v>
      </c>
      <c r="E1363">
        <v>1</v>
      </c>
      <c r="F1363" t="s">
        <v>2415</v>
      </c>
      <c r="G1363">
        <v>1</v>
      </c>
      <c r="H1363" s="2">
        <v>9.6371000000000002</v>
      </c>
      <c r="I1363" s="2">
        <f t="shared" si="21"/>
        <v>9.6371000000000002</v>
      </c>
    </row>
    <row r="1364" spans="1:9" x14ac:dyDescent="0.35">
      <c r="A1364" t="s">
        <v>2416</v>
      </c>
      <c r="B1364" t="s">
        <v>2417</v>
      </c>
      <c r="C1364">
        <v>0</v>
      </c>
      <c r="E1364">
        <v>0</v>
      </c>
      <c r="G1364">
        <v>0</v>
      </c>
      <c r="H1364" s="2">
        <v>0</v>
      </c>
      <c r="I1364" s="2">
        <f t="shared" si="21"/>
        <v>0</v>
      </c>
    </row>
    <row r="1365" spans="1:9" x14ac:dyDescent="0.35">
      <c r="A1365" t="s">
        <v>2418</v>
      </c>
      <c r="B1365" t="s">
        <v>2419</v>
      </c>
      <c r="C1365">
        <v>0</v>
      </c>
      <c r="E1365">
        <v>0</v>
      </c>
      <c r="F1365" t="s">
        <v>1293</v>
      </c>
      <c r="G1365">
        <v>0</v>
      </c>
      <c r="H1365" s="2">
        <v>0</v>
      </c>
      <c r="I1365" s="2">
        <f t="shared" si="21"/>
        <v>0</v>
      </c>
    </row>
    <row r="1366" spans="1:9" x14ac:dyDescent="0.35">
      <c r="A1366" t="s">
        <v>2420</v>
      </c>
      <c r="B1366" t="s">
        <v>2417</v>
      </c>
      <c r="C1366">
        <v>0</v>
      </c>
      <c r="E1366">
        <v>1</v>
      </c>
      <c r="F1366" t="s">
        <v>2421</v>
      </c>
      <c r="G1366">
        <v>1</v>
      </c>
      <c r="H1366" s="2">
        <v>9.8505000000000003</v>
      </c>
      <c r="I1366" s="2">
        <f t="shared" si="21"/>
        <v>9.8505000000000003</v>
      </c>
    </row>
    <row r="1367" spans="1:9" x14ac:dyDescent="0.35">
      <c r="A1367" t="s">
        <v>2422</v>
      </c>
      <c r="B1367" t="s">
        <v>2423</v>
      </c>
      <c r="C1367">
        <v>0</v>
      </c>
      <c r="E1367">
        <v>0</v>
      </c>
      <c r="F1367" t="s">
        <v>2421</v>
      </c>
      <c r="G1367">
        <v>0</v>
      </c>
      <c r="H1367" s="2">
        <v>0</v>
      </c>
      <c r="I1367" s="2">
        <f t="shared" si="21"/>
        <v>0</v>
      </c>
    </row>
    <row r="1368" spans="1:9" x14ac:dyDescent="0.35">
      <c r="A1368" t="s">
        <v>2424</v>
      </c>
      <c r="B1368" t="s">
        <v>2425</v>
      </c>
      <c r="C1368">
        <v>0</v>
      </c>
      <c r="E1368">
        <v>1</v>
      </c>
      <c r="F1368" t="s">
        <v>2426</v>
      </c>
      <c r="G1368">
        <v>1</v>
      </c>
      <c r="H1368" s="2">
        <v>22.220000000000002</v>
      </c>
      <c r="I1368" s="2">
        <f t="shared" si="21"/>
        <v>22.220000000000002</v>
      </c>
    </row>
    <row r="1369" spans="1:9" x14ac:dyDescent="0.35">
      <c r="A1369" t="s">
        <v>2427</v>
      </c>
      <c r="B1369" t="s">
        <v>2428</v>
      </c>
      <c r="C1369">
        <v>0</v>
      </c>
      <c r="E1369">
        <v>6</v>
      </c>
      <c r="F1369" t="s">
        <v>2426</v>
      </c>
      <c r="G1369">
        <v>6</v>
      </c>
      <c r="H1369" s="2">
        <v>13.883100000000002</v>
      </c>
      <c r="I1369" s="2">
        <f t="shared" si="21"/>
        <v>83.298600000000022</v>
      </c>
    </row>
    <row r="1370" spans="1:9" x14ac:dyDescent="0.35">
      <c r="A1370" t="s">
        <v>2429</v>
      </c>
      <c r="B1370" t="s">
        <v>2430</v>
      </c>
      <c r="C1370">
        <v>0</v>
      </c>
      <c r="E1370">
        <v>1</v>
      </c>
      <c r="F1370" t="s">
        <v>2426</v>
      </c>
      <c r="G1370">
        <v>1</v>
      </c>
      <c r="H1370" s="2">
        <v>11.756800000000002</v>
      </c>
      <c r="I1370" s="2">
        <f t="shared" si="21"/>
        <v>11.756800000000002</v>
      </c>
    </row>
    <row r="1371" spans="1:9" x14ac:dyDescent="0.35">
      <c r="A1371" t="s">
        <v>2431</v>
      </c>
      <c r="B1371" t="s">
        <v>2432</v>
      </c>
      <c r="C1371">
        <v>12</v>
      </c>
      <c r="E1371">
        <v>0</v>
      </c>
      <c r="F1371" t="s">
        <v>2433</v>
      </c>
      <c r="G1371">
        <v>12</v>
      </c>
      <c r="H1371" s="2">
        <v>0.9537000000000001</v>
      </c>
      <c r="I1371" s="2">
        <f t="shared" si="21"/>
        <v>11.444400000000002</v>
      </c>
    </row>
    <row r="1372" spans="1:9" x14ac:dyDescent="0.35">
      <c r="A1372" t="s">
        <v>2434</v>
      </c>
      <c r="B1372" t="s">
        <v>2435</v>
      </c>
      <c r="C1372">
        <v>12</v>
      </c>
      <c r="E1372">
        <v>47</v>
      </c>
      <c r="F1372" t="s">
        <v>2436</v>
      </c>
      <c r="G1372">
        <v>59</v>
      </c>
      <c r="H1372" s="2">
        <v>0.41250000000000003</v>
      </c>
      <c r="I1372" s="2">
        <f t="shared" si="21"/>
        <v>24.337500000000002</v>
      </c>
    </row>
    <row r="1373" spans="1:9" x14ac:dyDescent="0.35">
      <c r="A1373" t="s">
        <v>2437</v>
      </c>
      <c r="B1373" t="s">
        <v>2438</v>
      </c>
      <c r="C1373">
        <v>10</v>
      </c>
      <c r="E1373">
        <v>58</v>
      </c>
      <c r="F1373" t="s">
        <v>2436</v>
      </c>
      <c r="G1373">
        <v>68</v>
      </c>
      <c r="H1373" s="2">
        <v>0.41250000000000003</v>
      </c>
      <c r="I1373" s="2">
        <f t="shared" si="21"/>
        <v>28.05</v>
      </c>
    </row>
    <row r="1374" spans="1:9" x14ac:dyDescent="0.35">
      <c r="A1374" t="s">
        <v>2439</v>
      </c>
      <c r="B1374" t="s">
        <v>2440</v>
      </c>
      <c r="C1374">
        <v>9</v>
      </c>
      <c r="E1374">
        <v>35</v>
      </c>
      <c r="F1374" t="s">
        <v>2436</v>
      </c>
      <c r="G1374">
        <v>44</v>
      </c>
      <c r="H1374" s="2">
        <v>0.41250000000000003</v>
      </c>
      <c r="I1374" s="2">
        <f t="shared" si="21"/>
        <v>18.150000000000002</v>
      </c>
    </row>
    <row r="1375" spans="1:9" x14ac:dyDescent="0.35">
      <c r="A1375" t="s">
        <v>2441</v>
      </c>
      <c r="B1375" t="s">
        <v>2442</v>
      </c>
      <c r="C1375">
        <v>10</v>
      </c>
      <c r="E1375">
        <v>43</v>
      </c>
      <c r="F1375" t="s">
        <v>2436</v>
      </c>
      <c r="G1375">
        <v>53</v>
      </c>
      <c r="H1375" s="2">
        <v>0.41250000000000003</v>
      </c>
      <c r="I1375" s="2">
        <f t="shared" si="21"/>
        <v>21.862500000000001</v>
      </c>
    </row>
    <row r="1376" spans="1:9" x14ac:dyDescent="0.35">
      <c r="A1376" t="s">
        <v>2443</v>
      </c>
      <c r="B1376" t="s">
        <v>2444</v>
      </c>
      <c r="C1376">
        <v>17</v>
      </c>
      <c r="E1376">
        <v>36</v>
      </c>
      <c r="F1376" t="s">
        <v>2436</v>
      </c>
      <c r="G1376">
        <v>53</v>
      </c>
      <c r="H1376" s="2">
        <v>0.41360000000000002</v>
      </c>
      <c r="I1376" s="2">
        <f t="shared" si="21"/>
        <v>21.9208</v>
      </c>
    </row>
    <row r="1377" spans="1:9" x14ac:dyDescent="0.35">
      <c r="A1377" t="s">
        <v>2445</v>
      </c>
      <c r="B1377" t="s">
        <v>2446</v>
      </c>
      <c r="C1377">
        <v>0</v>
      </c>
      <c r="E1377">
        <v>7</v>
      </c>
      <c r="F1377" t="s">
        <v>1313</v>
      </c>
      <c r="G1377">
        <v>7</v>
      </c>
      <c r="H1377" s="2">
        <v>8.5140000000000011</v>
      </c>
      <c r="I1377" s="2">
        <f t="shared" si="21"/>
        <v>59.598000000000006</v>
      </c>
    </row>
    <row r="1378" spans="1:9" x14ac:dyDescent="0.35">
      <c r="A1378" t="s">
        <v>2447</v>
      </c>
      <c r="B1378" t="s">
        <v>2448</v>
      </c>
      <c r="C1378">
        <v>0</v>
      </c>
      <c r="E1378">
        <v>8</v>
      </c>
      <c r="F1378" t="s">
        <v>1313</v>
      </c>
      <c r="G1378">
        <v>8</v>
      </c>
      <c r="H1378" s="2">
        <v>10.732700000000001</v>
      </c>
      <c r="I1378" s="2">
        <f t="shared" si="21"/>
        <v>85.86160000000001</v>
      </c>
    </row>
    <row r="1379" spans="1:9" x14ac:dyDescent="0.35">
      <c r="A1379" t="s">
        <v>2449</v>
      </c>
      <c r="B1379" t="s">
        <v>2450</v>
      </c>
      <c r="C1379">
        <v>0</v>
      </c>
      <c r="E1379">
        <v>5</v>
      </c>
      <c r="F1379" t="s">
        <v>1313</v>
      </c>
      <c r="G1379">
        <v>5</v>
      </c>
      <c r="H1379" s="2">
        <v>2.5190000000000001</v>
      </c>
      <c r="I1379" s="2">
        <f t="shared" si="21"/>
        <v>12.595000000000001</v>
      </c>
    </row>
    <row r="1380" spans="1:9" x14ac:dyDescent="0.35">
      <c r="A1380" t="s">
        <v>2451</v>
      </c>
      <c r="B1380" t="s">
        <v>2452</v>
      </c>
      <c r="C1380">
        <v>0</v>
      </c>
      <c r="E1380">
        <v>14</v>
      </c>
      <c r="F1380" t="s">
        <v>1313</v>
      </c>
      <c r="G1380">
        <v>14</v>
      </c>
      <c r="H1380" s="2">
        <v>3.4023000000000003</v>
      </c>
      <c r="I1380" s="2">
        <f t="shared" si="21"/>
        <v>47.632200000000005</v>
      </c>
    </row>
    <row r="1381" spans="1:9" x14ac:dyDescent="0.35">
      <c r="A1381" t="s">
        <v>2453</v>
      </c>
      <c r="B1381" t="s">
        <v>2454</v>
      </c>
      <c r="C1381">
        <v>0</v>
      </c>
      <c r="E1381">
        <v>16</v>
      </c>
      <c r="F1381" t="s">
        <v>1313</v>
      </c>
      <c r="G1381">
        <v>16</v>
      </c>
      <c r="H1381" s="2">
        <v>3.5937000000000001</v>
      </c>
      <c r="I1381" s="2">
        <f t="shared" si="21"/>
        <v>57.499200000000002</v>
      </c>
    </row>
    <row r="1382" spans="1:9" x14ac:dyDescent="0.35">
      <c r="A1382" t="s">
        <v>2455</v>
      </c>
      <c r="B1382" t="s">
        <v>2456</v>
      </c>
      <c r="C1382">
        <v>0</v>
      </c>
      <c r="E1382">
        <v>16</v>
      </c>
      <c r="F1382" t="s">
        <v>1313</v>
      </c>
      <c r="G1382">
        <v>16</v>
      </c>
      <c r="H1382" s="2">
        <v>4.0634000000000006</v>
      </c>
      <c r="I1382" s="2">
        <f t="shared" si="21"/>
        <v>65.014400000000009</v>
      </c>
    </row>
    <row r="1383" spans="1:9" x14ac:dyDescent="0.35">
      <c r="A1383" t="s">
        <v>2457</v>
      </c>
      <c r="B1383" t="s">
        <v>2458</v>
      </c>
      <c r="C1383">
        <v>0</v>
      </c>
      <c r="E1383">
        <v>3</v>
      </c>
      <c r="F1383" t="s">
        <v>1313</v>
      </c>
      <c r="G1383">
        <v>3</v>
      </c>
      <c r="H1383" s="2">
        <v>4.0106000000000002</v>
      </c>
      <c r="I1383" s="2">
        <f t="shared" si="21"/>
        <v>12.0318</v>
      </c>
    </row>
    <row r="1384" spans="1:9" x14ac:dyDescent="0.35">
      <c r="A1384" t="s">
        <v>2459</v>
      </c>
      <c r="B1384" t="s">
        <v>2460</v>
      </c>
      <c r="C1384">
        <v>0</v>
      </c>
      <c r="E1384">
        <v>5</v>
      </c>
      <c r="F1384" t="s">
        <v>1313</v>
      </c>
      <c r="G1384">
        <v>5</v>
      </c>
      <c r="H1384" s="2">
        <v>4.3241000000000005</v>
      </c>
      <c r="I1384" s="2">
        <f t="shared" si="21"/>
        <v>21.620500000000003</v>
      </c>
    </row>
    <row r="1385" spans="1:9" x14ac:dyDescent="0.35">
      <c r="A1385" t="s">
        <v>2461</v>
      </c>
      <c r="B1385" t="s">
        <v>2462</v>
      </c>
      <c r="C1385">
        <v>0</v>
      </c>
      <c r="E1385">
        <v>9</v>
      </c>
      <c r="F1385" t="s">
        <v>1313</v>
      </c>
      <c r="G1385">
        <v>9</v>
      </c>
      <c r="H1385" s="2">
        <v>6.9608000000000008</v>
      </c>
      <c r="I1385" s="2">
        <f t="shared" si="21"/>
        <v>62.647200000000005</v>
      </c>
    </row>
    <row r="1386" spans="1:9" x14ac:dyDescent="0.35">
      <c r="A1386" t="s">
        <v>2463</v>
      </c>
      <c r="B1386" t="s">
        <v>2464</v>
      </c>
      <c r="C1386">
        <v>0</v>
      </c>
      <c r="E1386">
        <v>8</v>
      </c>
      <c r="F1386" t="s">
        <v>1313</v>
      </c>
      <c r="G1386">
        <v>8</v>
      </c>
      <c r="H1386" s="2">
        <v>6.8750000000000009</v>
      </c>
      <c r="I1386" s="2">
        <f t="shared" si="21"/>
        <v>55.000000000000007</v>
      </c>
    </row>
    <row r="1387" spans="1:9" x14ac:dyDescent="0.35">
      <c r="A1387" t="s">
        <v>2465</v>
      </c>
      <c r="B1387" t="s">
        <v>2466</v>
      </c>
      <c r="C1387">
        <v>0</v>
      </c>
      <c r="E1387">
        <v>3</v>
      </c>
      <c r="F1387" t="s">
        <v>1313</v>
      </c>
      <c r="G1387">
        <v>3</v>
      </c>
      <c r="H1387" s="2">
        <v>7.7616000000000005</v>
      </c>
      <c r="I1387" s="2">
        <f t="shared" si="21"/>
        <v>23.284800000000001</v>
      </c>
    </row>
    <row r="1388" spans="1:9" x14ac:dyDescent="0.35">
      <c r="A1388" t="s">
        <v>2467</v>
      </c>
      <c r="B1388" t="s">
        <v>2468</v>
      </c>
      <c r="C1388">
        <v>0</v>
      </c>
      <c r="E1388">
        <v>3</v>
      </c>
      <c r="F1388" t="s">
        <v>1313</v>
      </c>
      <c r="G1388">
        <v>3</v>
      </c>
      <c r="H1388" s="2">
        <v>9.627200000000002</v>
      </c>
      <c r="I1388" s="2">
        <f t="shared" si="21"/>
        <v>28.881600000000006</v>
      </c>
    </row>
    <row r="1389" spans="1:9" x14ac:dyDescent="0.35">
      <c r="A1389" t="s">
        <v>2469</v>
      </c>
      <c r="B1389" t="s">
        <v>2470</v>
      </c>
      <c r="C1389">
        <v>0</v>
      </c>
      <c r="E1389">
        <v>3</v>
      </c>
      <c r="F1389" t="s">
        <v>1313</v>
      </c>
      <c r="G1389">
        <v>3</v>
      </c>
      <c r="H1389" s="2">
        <v>11.3894</v>
      </c>
      <c r="I1389" s="2">
        <f t="shared" si="21"/>
        <v>34.168199999999999</v>
      </c>
    </row>
    <row r="1390" spans="1:9" x14ac:dyDescent="0.35">
      <c r="A1390" t="s">
        <v>2471</v>
      </c>
      <c r="B1390" t="s">
        <v>2472</v>
      </c>
      <c r="C1390">
        <v>0</v>
      </c>
      <c r="E1390">
        <v>1</v>
      </c>
      <c r="F1390" t="s">
        <v>1313</v>
      </c>
      <c r="G1390">
        <v>1</v>
      </c>
      <c r="H1390" s="2">
        <v>12.542199999999999</v>
      </c>
      <c r="I1390" s="2">
        <f t="shared" si="21"/>
        <v>12.542199999999999</v>
      </c>
    </row>
    <row r="1391" spans="1:9" x14ac:dyDescent="0.35">
      <c r="A1391" t="s">
        <v>2473</v>
      </c>
      <c r="B1391" t="s">
        <v>2474</v>
      </c>
      <c r="C1391">
        <v>0</v>
      </c>
      <c r="E1391">
        <v>4</v>
      </c>
      <c r="F1391" t="s">
        <v>1313</v>
      </c>
      <c r="G1391">
        <v>4</v>
      </c>
      <c r="H1391" s="2">
        <v>13.5388</v>
      </c>
      <c r="I1391" s="2">
        <f t="shared" si="21"/>
        <v>54.155200000000001</v>
      </c>
    </row>
    <row r="1392" spans="1:9" x14ac:dyDescent="0.35">
      <c r="A1392" t="s">
        <v>2475</v>
      </c>
      <c r="B1392" t="s">
        <v>2476</v>
      </c>
      <c r="C1392">
        <v>0</v>
      </c>
      <c r="E1392">
        <v>1</v>
      </c>
      <c r="F1392" t="s">
        <v>1313</v>
      </c>
      <c r="G1392">
        <v>1</v>
      </c>
      <c r="H1392" s="2">
        <v>4.0898000000000003</v>
      </c>
      <c r="I1392" s="2">
        <f t="shared" si="21"/>
        <v>4.0898000000000003</v>
      </c>
    </row>
    <row r="1393" spans="1:9" x14ac:dyDescent="0.35">
      <c r="A1393" t="s">
        <v>2477</v>
      </c>
      <c r="B1393" t="s">
        <v>2478</v>
      </c>
      <c r="C1393">
        <v>0</v>
      </c>
      <c r="E1393">
        <v>7</v>
      </c>
      <c r="F1393" t="s">
        <v>1313</v>
      </c>
      <c r="G1393">
        <v>7</v>
      </c>
      <c r="H1393" s="2">
        <v>4.3153000000000006</v>
      </c>
      <c r="I1393" s="2">
        <f t="shared" si="21"/>
        <v>30.207100000000004</v>
      </c>
    </row>
    <row r="1394" spans="1:9" x14ac:dyDescent="0.35">
      <c r="A1394" t="s">
        <v>2479</v>
      </c>
      <c r="B1394" t="s">
        <v>2480</v>
      </c>
      <c r="C1394">
        <v>0</v>
      </c>
      <c r="E1394">
        <v>8</v>
      </c>
      <c r="F1394" t="s">
        <v>1313</v>
      </c>
      <c r="G1394">
        <v>8</v>
      </c>
      <c r="H1394" s="2">
        <v>4.7244999999999999</v>
      </c>
      <c r="I1394" s="2">
        <f t="shared" si="21"/>
        <v>37.795999999999999</v>
      </c>
    </row>
    <row r="1395" spans="1:9" x14ac:dyDescent="0.35">
      <c r="A1395" t="s">
        <v>2481</v>
      </c>
      <c r="B1395" t="s">
        <v>2482</v>
      </c>
      <c r="C1395">
        <v>0</v>
      </c>
      <c r="E1395">
        <v>3</v>
      </c>
      <c r="F1395" t="s">
        <v>1313</v>
      </c>
      <c r="G1395">
        <v>3</v>
      </c>
      <c r="H1395" s="2">
        <v>5.1678000000000006</v>
      </c>
      <c r="I1395" s="2">
        <f t="shared" si="21"/>
        <v>15.503400000000003</v>
      </c>
    </row>
    <row r="1396" spans="1:9" x14ac:dyDescent="0.35">
      <c r="A1396" t="s">
        <v>2483</v>
      </c>
      <c r="B1396" t="s">
        <v>2484</v>
      </c>
      <c r="C1396">
        <v>0</v>
      </c>
      <c r="E1396">
        <v>4</v>
      </c>
      <c r="F1396" t="s">
        <v>1313</v>
      </c>
      <c r="G1396">
        <v>4</v>
      </c>
      <c r="H1396" s="2">
        <v>5.7101000000000006</v>
      </c>
      <c r="I1396" s="2">
        <f t="shared" si="21"/>
        <v>22.840400000000002</v>
      </c>
    </row>
    <row r="1397" spans="1:9" x14ac:dyDescent="0.35">
      <c r="A1397" t="s">
        <v>2485</v>
      </c>
      <c r="B1397" t="s">
        <v>2486</v>
      </c>
      <c r="C1397">
        <v>0</v>
      </c>
      <c r="E1397">
        <v>12</v>
      </c>
      <c r="F1397" t="s">
        <v>1313</v>
      </c>
      <c r="G1397">
        <v>12</v>
      </c>
      <c r="H1397" s="2">
        <v>7.0323000000000002</v>
      </c>
      <c r="I1397" s="2">
        <f t="shared" si="21"/>
        <v>84.387600000000006</v>
      </c>
    </row>
    <row r="1398" spans="1:9" x14ac:dyDescent="0.35">
      <c r="A1398" t="s">
        <v>2487</v>
      </c>
      <c r="B1398" t="s">
        <v>2488</v>
      </c>
      <c r="C1398">
        <v>0</v>
      </c>
      <c r="E1398">
        <v>3</v>
      </c>
      <c r="F1398" t="s">
        <v>1313</v>
      </c>
      <c r="G1398">
        <v>3</v>
      </c>
      <c r="H1398" s="2">
        <v>10.736000000000001</v>
      </c>
      <c r="I1398" s="2">
        <f t="shared" si="21"/>
        <v>32.207999999999998</v>
      </c>
    </row>
    <row r="1399" spans="1:9" x14ac:dyDescent="0.35">
      <c r="A1399" t="s">
        <v>2489</v>
      </c>
      <c r="B1399" t="s">
        <v>2490</v>
      </c>
      <c r="C1399">
        <v>0</v>
      </c>
      <c r="E1399">
        <v>1</v>
      </c>
      <c r="F1399" t="s">
        <v>1313</v>
      </c>
      <c r="G1399">
        <v>1</v>
      </c>
      <c r="H1399" s="2">
        <v>10.824</v>
      </c>
      <c r="I1399" s="2">
        <f t="shared" si="21"/>
        <v>10.824</v>
      </c>
    </row>
    <row r="1400" spans="1:9" x14ac:dyDescent="0.35">
      <c r="A1400" t="s">
        <v>2491</v>
      </c>
      <c r="B1400" t="s">
        <v>2492</v>
      </c>
      <c r="C1400">
        <v>0</v>
      </c>
      <c r="E1400">
        <v>2</v>
      </c>
      <c r="F1400" t="s">
        <v>1313</v>
      </c>
      <c r="G1400">
        <v>2</v>
      </c>
      <c r="H1400" s="2">
        <v>13.921600000000002</v>
      </c>
      <c r="I1400" s="2">
        <f t="shared" si="21"/>
        <v>27.843200000000003</v>
      </c>
    </row>
    <row r="1401" spans="1:9" x14ac:dyDescent="0.35">
      <c r="A1401" t="s">
        <v>2493</v>
      </c>
      <c r="B1401" t="s">
        <v>2494</v>
      </c>
      <c r="C1401">
        <v>0</v>
      </c>
      <c r="E1401">
        <v>8</v>
      </c>
      <c r="F1401" t="s">
        <v>1313</v>
      </c>
      <c r="G1401">
        <v>8</v>
      </c>
      <c r="H1401" s="2">
        <v>0.18590000000000004</v>
      </c>
      <c r="I1401" s="2">
        <f t="shared" si="21"/>
        <v>1.4872000000000003</v>
      </c>
    </row>
    <row r="1402" spans="1:9" x14ac:dyDescent="0.35">
      <c r="A1402" t="s">
        <v>2495</v>
      </c>
      <c r="B1402" t="s">
        <v>2496</v>
      </c>
      <c r="C1402">
        <v>0</v>
      </c>
      <c r="E1402">
        <v>4</v>
      </c>
      <c r="F1402" t="s">
        <v>1313</v>
      </c>
      <c r="G1402">
        <v>4</v>
      </c>
      <c r="H1402" s="2">
        <v>0.18480000000000002</v>
      </c>
      <c r="I1402" s="2">
        <f t="shared" si="21"/>
        <v>0.73920000000000008</v>
      </c>
    </row>
    <row r="1403" spans="1:9" x14ac:dyDescent="0.35">
      <c r="A1403" t="s">
        <v>2497</v>
      </c>
      <c r="B1403" t="s">
        <v>2498</v>
      </c>
      <c r="C1403">
        <v>0</v>
      </c>
      <c r="E1403">
        <v>0</v>
      </c>
      <c r="F1403" t="s">
        <v>1313</v>
      </c>
      <c r="G1403">
        <v>0</v>
      </c>
      <c r="H1403" s="2">
        <v>0</v>
      </c>
      <c r="I1403" s="2">
        <f t="shared" si="21"/>
        <v>0</v>
      </c>
    </row>
    <row r="1404" spans="1:9" x14ac:dyDescent="0.35">
      <c r="A1404" t="s">
        <v>2499</v>
      </c>
      <c r="B1404" t="s">
        <v>2500</v>
      </c>
      <c r="C1404">
        <v>0</v>
      </c>
      <c r="E1404">
        <v>5</v>
      </c>
      <c r="F1404" t="s">
        <v>1313</v>
      </c>
      <c r="G1404">
        <v>5</v>
      </c>
      <c r="H1404" s="2">
        <v>0.71940000000000004</v>
      </c>
      <c r="I1404" s="2">
        <f t="shared" si="21"/>
        <v>3.5970000000000004</v>
      </c>
    </row>
    <row r="1405" spans="1:9" x14ac:dyDescent="0.35">
      <c r="A1405" t="s">
        <v>2501</v>
      </c>
      <c r="B1405" t="s">
        <v>2502</v>
      </c>
      <c r="C1405">
        <v>0</v>
      </c>
      <c r="E1405">
        <v>1</v>
      </c>
      <c r="F1405" t="s">
        <v>1319</v>
      </c>
      <c r="G1405">
        <v>1</v>
      </c>
      <c r="H1405" s="2">
        <v>1.6874000000000002</v>
      </c>
      <c r="I1405" s="2">
        <f t="shared" si="21"/>
        <v>1.6874000000000002</v>
      </c>
    </row>
    <row r="1406" spans="1:9" x14ac:dyDescent="0.35">
      <c r="A1406" t="s">
        <v>2503</v>
      </c>
      <c r="B1406" t="s">
        <v>2504</v>
      </c>
      <c r="C1406">
        <v>0</v>
      </c>
      <c r="E1406">
        <v>1</v>
      </c>
      <c r="F1406" t="s">
        <v>1319</v>
      </c>
      <c r="G1406">
        <v>1</v>
      </c>
      <c r="H1406" s="2">
        <v>2.7555000000000001</v>
      </c>
      <c r="I1406" s="2">
        <f t="shared" si="21"/>
        <v>2.7555000000000001</v>
      </c>
    </row>
    <row r="1407" spans="1:9" x14ac:dyDescent="0.35">
      <c r="A1407" t="s">
        <v>2505</v>
      </c>
      <c r="B1407" t="s">
        <v>2506</v>
      </c>
      <c r="C1407">
        <v>0</v>
      </c>
      <c r="E1407">
        <v>4</v>
      </c>
      <c r="F1407" t="s">
        <v>1319</v>
      </c>
      <c r="G1407">
        <v>4</v>
      </c>
      <c r="H1407" s="2">
        <v>1.6819</v>
      </c>
      <c r="I1407" s="2">
        <f t="shared" si="21"/>
        <v>6.7275999999999998</v>
      </c>
    </row>
    <row r="1408" spans="1:9" x14ac:dyDescent="0.35">
      <c r="A1408" t="s">
        <v>2507</v>
      </c>
      <c r="B1408" t="s">
        <v>2508</v>
      </c>
      <c r="C1408">
        <v>0</v>
      </c>
      <c r="E1408">
        <v>16</v>
      </c>
      <c r="F1408" t="s">
        <v>1319</v>
      </c>
      <c r="G1408">
        <v>16</v>
      </c>
      <c r="H1408" s="2">
        <v>1.8821000000000003</v>
      </c>
      <c r="I1408" s="2">
        <f t="shared" si="21"/>
        <v>30.113600000000005</v>
      </c>
    </row>
    <row r="1409" spans="1:9" x14ac:dyDescent="0.35">
      <c r="A1409" t="s">
        <v>2509</v>
      </c>
      <c r="B1409" t="s">
        <v>2510</v>
      </c>
      <c r="C1409">
        <v>0</v>
      </c>
      <c r="E1409">
        <v>14</v>
      </c>
      <c r="F1409" t="s">
        <v>1319</v>
      </c>
      <c r="G1409">
        <v>14</v>
      </c>
      <c r="H1409" s="2">
        <v>1.9888000000000001</v>
      </c>
      <c r="I1409" s="2">
        <f t="shared" si="21"/>
        <v>27.843200000000003</v>
      </c>
    </row>
    <row r="1410" spans="1:9" x14ac:dyDescent="0.35">
      <c r="A1410" t="s">
        <v>2511</v>
      </c>
      <c r="B1410" t="s">
        <v>2512</v>
      </c>
      <c r="C1410">
        <v>0</v>
      </c>
      <c r="E1410">
        <v>0</v>
      </c>
      <c r="F1410" t="s">
        <v>1319</v>
      </c>
      <c r="G1410">
        <v>0</v>
      </c>
      <c r="H1410" s="2">
        <v>0</v>
      </c>
      <c r="I1410" s="2">
        <f t="shared" ref="I1410:I1473" si="22">G1410*H1410</f>
        <v>0</v>
      </c>
    </row>
    <row r="1411" spans="1:9" x14ac:dyDescent="0.35">
      <c r="A1411" t="s">
        <v>2513</v>
      </c>
      <c r="B1411" t="s">
        <v>2514</v>
      </c>
      <c r="C1411">
        <v>0</v>
      </c>
      <c r="E1411">
        <v>6</v>
      </c>
      <c r="F1411" t="s">
        <v>1319</v>
      </c>
      <c r="G1411">
        <v>6</v>
      </c>
      <c r="H1411" s="2">
        <v>2.4090000000000003</v>
      </c>
      <c r="I1411" s="2">
        <f t="shared" si="22"/>
        <v>14.454000000000001</v>
      </c>
    </row>
    <row r="1412" spans="1:9" x14ac:dyDescent="0.35">
      <c r="A1412" t="s">
        <v>2515</v>
      </c>
      <c r="B1412" t="s">
        <v>2516</v>
      </c>
      <c r="C1412">
        <v>0</v>
      </c>
      <c r="E1412">
        <v>17</v>
      </c>
      <c r="F1412" t="s">
        <v>1319</v>
      </c>
      <c r="G1412">
        <v>17</v>
      </c>
      <c r="H1412" s="2">
        <v>2.7346000000000004</v>
      </c>
      <c r="I1412" s="2">
        <f t="shared" si="22"/>
        <v>46.488200000000006</v>
      </c>
    </row>
    <row r="1413" spans="1:9" x14ac:dyDescent="0.35">
      <c r="A1413" t="s">
        <v>2517</v>
      </c>
      <c r="B1413" t="s">
        <v>2518</v>
      </c>
      <c r="C1413">
        <v>0</v>
      </c>
      <c r="E1413">
        <v>7</v>
      </c>
      <c r="F1413" t="s">
        <v>1319</v>
      </c>
      <c r="G1413">
        <v>7</v>
      </c>
      <c r="H1413" s="2">
        <v>3.0866000000000002</v>
      </c>
      <c r="I1413" s="2">
        <f t="shared" si="22"/>
        <v>21.606200000000001</v>
      </c>
    </row>
    <row r="1414" spans="1:9" x14ac:dyDescent="0.35">
      <c r="A1414" t="s">
        <v>2519</v>
      </c>
      <c r="B1414" t="s">
        <v>2520</v>
      </c>
      <c r="C1414">
        <v>0</v>
      </c>
      <c r="E1414">
        <v>20</v>
      </c>
      <c r="F1414" t="s">
        <v>1319</v>
      </c>
      <c r="G1414">
        <v>20</v>
      </c>
      <c r="H1414" s="2">
        <v>3.6531000000000007</v>
      </c>
      <c r="I1414" s="2">
        <f t="shared" si="22"/>
        <v>73.062000000000012</v>
      </c>
    </row>
    <row r="1415" spans="1:9" x14ac:dyDescent="0.35">
      <c r="A1415" t="s">
        <v>2521</v>
      </c>
      <c r="B1415" t="s">
        <v>2522</v>
      </c>
      <c r="C1415">
        <v>0</v>
      </c>
      <c r="E1415">
        <v>4</v>
      </c>
      <c r="F1415" t="s">
        <v>1319</v>
      </c>
      <c r="G1415">
        <v>4</v>
      </c>
      <c r="H1415" s="2">
        <v>3.9600000000000004</v>
      </c>
      <c r="I1415" s="2">
        <f t="shared" si="22"/>
        <v>15.840000000000002</v>
      </c>
    </row>
    <row r="1416" spans="1:9" x14ac:dyDescent="0.35">
      <c r="A1416" t="s">
        <v>2523</v>
      </c>
      <c r="B1416" t="s">
        <v>2524</v>
      </c>
      <c r="C1416">
        <v>0</v>
      </c>
      <c r="E1416">
        <v>5</v>
      </c>
      <c r="F1416" t="s">
        <v>1319</v>
      </c>
      <c r="G1416">
        <v>5</v>
      </c>
      <c r="H1416" s="2">
        <v>5.2052000000000005</v>
      </c>
      <c r="I1416" s="2">
        <f t="shared" si="22"/>
        <v>26.026000000000003</v>
      </c>
    </row>
    <row r="1417" spans="1:9" x14ac:dyDescent="0.35">
      <c r="A1417" t="s">
        <v>2525</v>
      </c>
      <c r="B1417" t="s">
        <v>2526</v>
      </c>
      <c r="C1417">
        <v>0</v>
      </c>
      <c r="E1417">
        <v>5</v>
      </c>
      <c r="F1417" t="s">
        <v>1319</v>
      </c>
      <c r="G1417">
        <v>5</v>
      </c>
      <c r="H1417" s="2">
        <v>5.9444000000000008</v>
      </c>
      <c r="I1417" s="2">
        <f t="shared" si="22"/>
        <v>29.722000000000005</v>
      </c>
    </row>
    <row r="1418" spans="1:9" x14ac:dyDescent="0.35">
      <c r="A1418" t="s">
        <v>2527</v>
      </c>
      <c r="B1418" t="s">
        <v>2528</v>
      </c>
      <c r="C1418">
        <v>0</v>
      </c>
      <c r="E1418">
        <v>1</v>
      </c>
      <c r="F1418" t="s">
        <v>1319</v>
      </c>
      <c r="G1418">
        <v>1</v>
      </c>
      <c r="H1418" s="2">
        <v>6.4196000000000009</v>
      </c>
      <c r="I1418" s="2">
        <f t="shared" si="22"/>
        <v>6.4196000000000009</v>
      </c>
    </row>
    <row r="1419" spans="1:9" x14ac:dyDescent="0.35">
      <c r="A1419" t="s">
        <v>2529</v>
      </c>
      <c r="B1419" t="s">
        <v>2530</v>
      </c>
      <c r="C1419">
        <v>0</v>
      </c>
      <c r="E1419">
        <v>4</v>
      </c>
      <c r="F1419" t="s">
        <v>1319</v>
      </c>
      <c r="G1419">
        <v>4</v>
      </c>
      <c r="H1419" s="2">
        <v>7.6010000000000009</v>
      </c>
      <c r="I1419" s="2">
        <f t="shared" si="22"/>
        <v>30.404000000000003</v>
      </c>
    </row>
    <row r="1420" spans="1:9" x14ac:dyDescent="0.35">
      <c r="A1420" t="s">
        <v>2531</v>
      </c>
      <c r="B1420" t="s">
        <v>2532</v>
      </c>
      <c r="C1420">
        <v>0</v>
      </c>
      <c r="E1420">
        <v>14</v>
      </c>
      <c r="F1420" t="s">
        <v>1319</v>
      </c>
      <c r="G1420">
        <v>14</v>
      </c>
      <c r="H1420" s="2">
        <v>8.0531000000000006</v>
      </c>
      <c r="I1420" s="2">
        <f t="shared" si="22"/>
        <v>112.74340000000001</v>
      </c>
    </row>
    <row r="1421" spans="1:9" x14ac:dyDescent="0.35">
      <c r="A1421" t="s">
        <v>2533</v>
      </c>
      <c r="B1421" t="s">
        <v>2534</v>
      </c>
      <c r="C1421">
        <v>0</v>
      </c>
      <c r="E1421">
        <v>1</v>
      </c>
      <c r="F1421" t="s">
        <v>1319</v>
      </c>
      <c r="G1421">
        <v>1</v>
      </c>
      <c r="H1421" s="2">
        <v>7.7242000000000006</v>
      </c>
      <c r="I1421" s="2">
        <f t="shared" si="22"/>
        <v>7.7242000000000006</v>
      </c>
    </row>
    <row r="1422" spans="1:9" x14ac:dyDescent="0.35">
      <c r="A1422" t="s">
        <v>2535</v>
      </c>
      <c r="B1422" t="s">
        <v>2536</v>
      </c>
      <c r="C1422">
        <v>0</v>
      </c>
      <c r="E1422">
        <v>7</v>
      </c>
      <c r="F1422" t="s">
        <v>1319</v>
      </c>
      <c r="G1422">
        <v>7</v>
      </c>
      <c r="H1422" s="2">
        <v>10.852600000000001</v>
      </c>
      <c r="I1422" s="2">
        <f t="shared" si="22"/>
        <v>75.96820000000001</v>
      </c>
    </row>
    <row r="1423" spans="1:9" x14ac:dyDescent="0.35">
      <c r="A1423" t="s">
        <v>2537</v>
      </c>
      <c r="B1423" t="s">
        <v>2538</v>
      </c>
      <c r="C1423">
        <v>0</v>
      </c>
      <c r="E1423">
        <v>5</v>
      </c>
      <c r="F1423" t="s">
        <v>1319</v>
      </c>
      <c r="G1423">
        <v>5</v>
      </c>
      <c r="H1423" s="2">
        <v>15.183300000000003</v>
      </c>
      <c r="I1423" s="2">
        <f t="shared" si="22"/>
        <v>75.916500000000013</v>
      </c>
    </row>
    <row r="1424" spans="1:9" x14ac:dyDescent="0.35">
      <c r="A1424" t="s">
        <v>2539</v>
      </c>
      <c r="B1424" t="s">
        <v>2540</v>
      </c>
      <c r="C1424">
        <v>0</v>
      </c>
      <c r="E1424">
        <v>6</v>
      </c>
      <c r="F1424" t="s">
        <v>1319</v>
      </c>
      <c r="G1424">
        <v>6</v>
      </c>
      <c r="H1424" s="2">
        <v>9.8901000000000003</v>
      </c>
      <c r="I1424" s="2">
        <f t="shared" si="22"/>
        <v>59.340600000000002</v>
      </c>
    </row>
    <row r="1425" spans="1:9" x14ac:dyDescent="0.35">
      <c r="A1425" t="s">
        <v>2541</v>
      </c>
      <c r="B1425" t="s">
        <v>2542</v>
      </c>
      <c r="C1425">
        <v>0</v>
      </c>
      <c r="E1425">
        <v>9</v>
      </c>
      <c r="F1425" t="s">
        <v>1319</v>
      </c>
      <c r="G1425">
        <v>9</v>
      </c>
      <c r="H1425" s="2">
        <v>11.0473</v>
      </c>
      <c r="I1425" s="2">
        <f t="shared" si="22"/>
        <v>99.425700000000006</v>
      </c>
    </row>
    <row r="1426" spans="1:9" x14ac:dyDescent="0.35">
      <c r="A1426" t="s">
        <v>2543</v>
      </c>
      <c r="B1426" t="s">
        <v>2544</v>
      </c>
      <c r="C1426">
        <v>0</v>
      </c>
      <c r="E1426">
        <v>6</v>
      </c>
      <c r="F1426" t="s">
        <v>1319</v>
      </c>
      <c r="G1426">
        <v>6</v>
      </c>
      <c r="H1426" s="2">
        <v>12.994300000000001</v>
      </c>
      <c r="I1426" s="2">
        <f t="shared" si="22"/>
        <v>77.965800000000002</v>
      </c>
    </row>
    <row r="1427" spans="1:9" x14ac:dyDescent="0.35">
      <c r="A1427" t="s">
        <v>2545</v>
      </c>
      <c r="B1427" t="s">
        <v>2546</v>
      </c>
      <c r="C1427">
        <v>0</v>
      </c>
      <c r="E1427">
        <v>7</v>
      </c>
      <c r="F1427" t="s">
        <v>1319</v>
      </c>
      <c r="G1427">
        <v>7</v>
      </c>
      <c r="H1427" s="2">
        <v>18.0092</v>
      </c>
      <c r="I1427" s="2">
        <f t="shared" si="22"/>
        <v>126.06440000000001</v>
      </c>
    </row>
    <row r="1428" spans="1:9" x14ac:dyDescent="0.35">
      <c r="A1428" t="s">
        <v>2547</v>
      </c>
      <c r="B1428" t="s">
        <v>2548</v>
      </c>
      <c r="C1428">
        <v>0</v>
      </c>
      <c r="E1428">
        <v>6</v>
      </c>
      <c r="F1428" t="s">
        <v>1319</v>
      </c>
      <c r="G1428">
        <v>6</v>
      </c>
      <c r="H1428" s="2">
        <v>12.311200000000001</v>
      </c>
      <c r="I1428" s="2">
        <f t="shared" si="22"/>
        <v>73.867200000000011</v>
      </c>
    </row>
    <row r="1429" spans="1:9" x14ac:dyDescent="0.35">
      <c r="A1429" t="s">
        <v>2549</v>
      </c>
      <c r="B1429" t="s">
        <v>2550</v>
      </c>
      <c r="C1429">
        <v>0</v>
      </c>
      <c r="E1429">
        <v>5</v>
      </c>
      <c r="F1429" t="s">
        <v>1319</v>
      </c>
      <c r="G1429">
        <v>5</v>
      </c>
      <c r="H1429" s="2">
        <v>14.262600000000001</v>
      </c>
      <c r="I1429" s="2">
        <f t="shared" si="22"/>
        <v>71.313000000000002</v>
      </c>
    </row>
    <row r="1430" spans="1:9" x14ac:dyDescent="0.35">
      <c r="A1430" t="s">
        <v>2551</v>
      </c>
      <c r="B1430" t="s">
        <v>2552</v>
      </c>
      <c r="C1430">
        <v>0</v>
      </c>
      <c r="E1430">
        <v>1</v>
      </c>
      <c r="F1430" t="s">
        <v>1319</v>
      </c>
      <c r="G1430">
        <v>1</v>
      </c>
      <c r="H1430" s="2">
        <v>17.556000000000001</v>
      </c>
      <c r="I1430" s="2">
        <f t="shared" si="22"/>
        <v>17.556000000000001</v>
      </c>
    </row>
    <row r="1431" spans="1:9" x14ac:dyDescent="0.35">
      <c r="A1431" t="s">
        <v>2553</v>
      </c>
      <c r="B1431" t="s">
        <v>2554</v>
      </c>
      <c r="C1431">
        <v>0</v>
      </c>
      <c r="E1431">
        <v>3</v>
      </c>
      <c r="F1431" t="s">
        <v>1319</v>
      </c>
      <c r="G1431">
        <v>3</v>
      </c>
      <c r="H1431" s="2">
        <v>23.839200000000002</v>
      </c>
      <c r="I1431" s="2">
        <f t="shared" si="22"/>
        <v>71.517600000000002</v>
      </c>
    </row>
    <row r="1432" spans="1:9" x14ac:dyDescent="0.35">
      <c r="A1432" t="s">
        <v>2555</v>
      </c>
      <c r="B1432" t="s">
        <v>2556</v>
      </c>
      <c r="C1432">
        <v>0</v>
      </c>
      <c r="E1432">
        <v>6</v>
      </c>
      <c r="F1432" t="s">
        <v>1319</v>
      </c>
      <c r="G1432">
        <v>6</v>
      </c>
      <c r="H1432" s="2">
        <v>6.2810000000000006</v>
      </c>
      <c r="I1432" s="2">
        <f t="shared" si="22"/>
        <v>37.686000000000007</v>
      </c>
    </row>
    <row r="1433" spans="1:9" x14ac:dyDescent="0.35">
      <c r="A1433" t="s">
        <v>2557</v>
      </c>
      <c r="B1433" t="s">
        <v>2558</v>
      </c>
      <c r="C1433">
        <v>0</v>
      </c>
      <c r="E1433">
        <v>2</v>
      </c>
      <c r="F1433" t="s">
        <v>1319</v>
      </c>
      <c r="G1433">
        <v>2</v>
      </c>
      <c r="H1433" s="2">
        <v>7.1445000000000007</v>
      </c>
      <c r="I1433" s="2">
        <f t="shared" si="22"/>
        <v>14.289000000000001</v>
      </c>
    </row>
    <row r="1434" spans="1:9" x14ac:dyDescent="0.35">
      <c r="A1434" t="s">
        <v>2559</v>
      </c>
      <c r="B1434" t="s">
        <v>2560</v>
      </c>
      <c r="C1434">
        <v>0</v>
      </c>
      <c r="E1434">
        <v>2</v>
      </c>
      <c r="F1434" t="s">
        <v>1319</v>
      </c>
      <c r="G1434">
        <v>2</v>
      </c>
      <c r="H1434" s="2">
        <v>9.7569999999999997</v>
      </c>
      <c r="I1434" s="2">
        <f t="shared" si="22"/>
        <v>19.513999999999999</v>
      </c>
    </row>
    <row r="1435" spans="1:9" x14ac:dyDescent="0.35">
      <c r="A1435" t="s">
        <v>2561</v>
      </c>
      <c r="B1435" t="s">
        <v>2562</v>
      </c>
      <c r="C1435">
        <v>0</v>
      </c>
      <c r="E1435">
        <v>6</v>
      </c>
      <c r="F1435" t="s">
        <v>1319</v>
      </c>
      <c r="G1435">
        <v>6</v>
      </c>
      <c r="H1435" s="2">
        <v>3.1724000000000001</v>
      </c>
      <c r="I1435" s="2">
        <f t="shared" si="22"/>
        <v>19.034400000000002</v>
      </c>
    </row>
    <row r="1436" spans="1:9" x14ac:dyDescent="0.35">
      <c r="A1436" t="s">
        <v>2563</v>
      </c>
      <c r="B1436" t="s">
        <v>2564</v>
      </c>
      <c r="C1436">
        <v>0</v>
      </c>
      <c r="E1436">
        <v>7</v>
      </c>
      <c r="F1436" t="s">
        <v>1319</v>
      </c>
      <c r="G1436">
        <v>7</v>
      </c>
      <c r="H1436" s="2">
        <v>4.8048000000000011</v>
      </c>
      <c r="I1436" s="2">
        <f t="shared" si="22"/>
        <v>33.633600000000008</v>
      </c>
    </row>
    <row r="1437" spans="1:9" x14ac:dyDescent="0.35">
      <c r="A1437" t="s">
        <v>2565</v>
      </c>
      <c r="B1437" t="s">
        <v>2566</v>
      </c>
      <c r="C1437">
        <v>0</v>
      </c>
      <c r="E1437">
        <v>6</v>
      </c>
      <c r="F1437" t="s">
        <v>1319</v>
      </c>
      <c r="G1437">
        <v>6</v>
      </c>
      <c r="H1437" s="2">
        <v>7.9398000000000009</v>
      </c>
      <c r="I1437" s="2">
        <f t="shared" si="22"/>
        <v>47.638800000000003</v>
      </c>
    </row>
    <row r="1438" spans="1:9" x14ac:dyDescent="0.35">
      <c r="A1438" t="s">
        <v>2567</v>
      </c>
      <c r="B1438" t="s">
        <v>2568</v>
      </c>
      <c r="C1438">
        <v>0</v>
      </c>
      <c r="E1438">
        <v>0</v>
      </c>
      <c r="F1438" t="s">
        <v>2569</v>
      </c>
      <c r="G1438">
        <v>0</v>
      </c>
      <c r="H1438" s="2">
        <v>0</v>
      </c>
      <c r="I1438" s="2">
        <f t="shared" si="22"/>
        <v>0</v>
      </c>
    </row>
    <row r="1439" spans="1:9" x14ac:dyDescent="0.35">
      <c r="A1439" t="s">
        <v>2570</v>
      </c>
      <c r="B1439" t="s">
        <v>2571</v>
      </c>
      <c r="C1439">
        <v>0</v>
      </c>
      <c r="E1439">
        <v>0</v>
      </c>
      <c r="F1439" t="s">
        <v>2569</v>
      </c>
      <c r="G1439">
        <v>0</v>
      </c>
      <c r="H1439" s="2">
        <v>0</v>
      </c>
      <c r="I1439" s="2">
        <f t="shared" si="22"/>
        <v>0</v>
      </c>
    </row>
    <row r="1440" spans="1:9" x14ac:dyDescent="0.35">
      <c r="A1440" t="s">
        <v>2572</v>
      </c>
      <c r="B1440" t="s">
        <v>2573</v>
      </c>
      <c r="C1440">
        <v>0</v>
      </c>
      <c r="E1440">
        <v>1</v>
      </c>
      <c r="F1440" t="s">
        <v>2569</v>
      </c>
      <c r="G1440">
        <v>1</v>
      </c>
      <c r="H1440" s="2">
        <v>6.6913000000000009</v>
      </c>
      <c r="I1440" s="2">
        <f t="shared" si="22"/>
        <v>6.6913000000000009</v>
      </c>
    </row>
    <row r="1441" spans="1:9" x14ac:dyDescent="0.35">
      <c r="A1441" t="s">
        <v>2574</v>
      </c>
      <c r="B1441" t="s">
        <v>2575</v>
      </c>
      <c r="C1441">
        <v>1</v>
      </c>
      <c r="E1441">
        <v>5</v>
      </c>
      <c r="F1441" t="s">
        <v>2569</v>
      </c>
      <c r="G1441">
        <v>6</v>
      </c>
      <c r="H1441" s="2">
        <v>3.4793000000000003</v>
      </c>
      <c r="I1441" s="2">
        <f t="shared" si="22"/>
        <v>20.875800000000002</v>
      </c>
    </row>
    <row r="1442" spans="1:9" x14ac:dyDescent="0.35">
      <c r="A1442" t="s">
        <v>2576</v>
      </c>
      <c r="B1442" t="s">
        <v>2577</v>
      </c>
      <c r="C1442">
        <v>0</v>
      </c>
      <c r="E1442">
        <v>1</v>
      </c>
      <c r="F1442" t="s">
        <v>2569</v>
      </c>
      <c r="G1442">
        <v>1</v>
      </c>
      <c r="H1442" s="2">
        <v>24.09</v>
      </c>
      <c r="I1442" s="2">
        <f t="shared" si="22"/>
        <v>24.09</v>
      </c>
    </row>
    <row r="1443" spans="1:9" x14ac:dyDescent="0.35">
      <c r="A1443" t="s">
        <v>2578</v>
      </c>
      <c r="B1443" t="s">
        <v>2579</v>
      </c>
      <c r="C1443">
        <v>0</v>
      </c>
      <c r="E1443">
        <v>2</v>
      </c>
      <c r="F1443" t="s">
        <v>1004</v>
      </c>
      <c r="G1443">
        <v>2</v>
      </c>
      <c r="H1443" s="2">
        <v>199.9349</v>
      </c>
      <c r="I1443" s="2">
        <f t="shared" si="22"/>
        <v>399.8698</v>
      </c>
    </row>
    <row r="1444" spans="1:9" x14ac:dyDescent="0.35">
      <c r="A1444" t="s">
        <v>2580</v>
      </c>
      <c r="B1444" t="s">
        <v>2581</v>
      </c>
      <c r="C1444">
        <v>0</v>
      </c>
      <c r="E1444">
        <v>3</v>
      </c>
      <c r="F1444" t="s">
        <v>1004</v>
      </c>
      <c r="G1444">
        <v>3</v>
      </c>
      <c r="H1444" s="2">
        <v>363.858</v>
      </c>
      <c r="I1444" s="2">
        <f t="shared" si="22"/>
        <v>1091.5740000000001</v>
      </c>
    </row>
    <row r="1445" spans="1:9" x14ac:dyDescent="0.35">
      <c r="A1445" t="s">
        <v>2582</v>
      </c>
      <c r="B1445" t="s">
        <v>2583</v>
      </c>
      <c r="C1445">
        <v>2</v>
      </c>
      <c r="E1445">
        <v>11</v>
      </c>
      <c r="F1445" t="s">
        <v>2569</v>
      </c>
      <c r="G1445">
        <v>13</v>
      </c>
      <c r="H1445" s="2">
        <v>2.5355000000000003</v>
      </c>
      <c r="I1445" s="2">
        <f t="shared" si="22"/>
        <v>32.961500000000001</v>
      </c>
    </row>
    <row r="1446" spans="1:9" x14ac:dyDescent="0.35">
      <c r="A1446" t="s">
        <v>2584</v>
      </c>
      <c r="B1446" t="s">
        <v>2585</v>
      </c>
      <c r="C1446">
        <v>0</v>
      </c>
      <c r="E1446">
        <v>10</v>
      </c>
      <c r="F1446" t="s">
        <v>2569</v>
      </c>
      <c r="G1446">
        <v>10</v>
      </c>
      <c r="H1446" s="2">
        <v>2.6179999999999999</v>
      </c>
      <c r="I1446" s="2">
        <f t="shared" si="22"/>
        <v>26.18</v>
      </c>
    </row>
    <row r="1447" spans="1:9" x14ac:dyDescent="0.35">
      <c r="A1447" t="s">
        <v>2586</v>
      </c>
      <c r="B1447" t="s">
        <v>2587</v>
      </c>
      <c r="C1447">
        <v>3</v>
      </c>
      <c r="E1447">
        <v>17</v>
      </c>
      <c r="F1447" t="s">
        <v>2569</v>
      </c>
      <c r="G1447">
        <v>20</v>
      </c>
      <c r="H1447" s="2">
        <v>2.6290000000000004</v>
      </c>
      <c r="I1447" s="2">
        <f t="shared" si="22"/>
        <v>52.580000000000013</v>
      </c>
    </row>
    <row r="1448" spans="1:9" x14ac:dyDescent="0.35">
      <c r="A1448" t="s">
        <v>2588</v>
      </c>
      <c r="B1448" t="s">
        <v>2589</v>
      </c>
      <c r="C1448">
        <v>3</v>
      </c>
      <c r="E1448">
        <v>5</v>
      </c>
      <c r="F1448" t="s">
        <v>2569</v>
      </c>
      <c r="G1448">
        <v>8</v>
      </c>
      <c r="H1448" s="2">
        <v>2.3199000000000001</v>
      </c>
      <c r="I1448" s="2">
        <f t="shared" si="22"/>
        <v>18.559200000000001</v>
      </c>
    </row>
    <row r="1449" spans="1:9" x14ac:dyDescent="0.35">
      <c r="A1449" t="s">
        <v>2590</v>
      </c>
      <c r="B1449" t="s">
        <v>2591</v>
      </c>
      <c r="C1449">
        <v>3</v>
      </c>
      <c r="E1449">
        <v>17</v>
      </c>
      <c r="F1449" t="s">
        <v>2569</v>
      </c>
      <c r="G1449">
        <v>20</v>
      </c>
      <c r="H1449" s="2">
        <v>3.9204000000000003</v>
      </c>
      <c r="I1449" s="2">
        <f t="shared" si="22"/>
        <v>78.408000000000001</v>
      </c>
    </row>
    <row r="1450" spans="1:9" x14ac:dyDescent="0.35">
      <c r="A1450" t="s">
        <v>2592</v>
      </c>
      <c r="B1450" t="s">
        <v>2593</v>
      </c>
      <c r="C1450">
        <v>1</v>
      </c>
      <c r="E1450">
        <v>5</v>
      </c>
      <c r="F1450" t="s">
        <v>2569</v>
      </c>
      <c r="G1450">
        <v>6</v>
      </c>
      <c r="H1450" s="2">
        <v>3.8192000000000004</v>
      </c>
      <c r="I1450" s="2">
        <f t="shared" si="22"/>
        <v>22.915200000000002</v>
      </c>
    </row>
    <row r="1451" spans="1:9" x14ac:dyDescent="0.35">
      <c r="A1451" t="s">
        <v>2594</v>
      </c>
      <c r="B1451" t="s">
        <v>2595</v>
      </c>
      <c r="C1451">
        <v>0</v>
      </c>
      <c r="E1451">
        <v>12</v>
      </c>
      <c r="F1451" t="s">
        <v>2569</v>
      </c>
      <c r="G1451">
        <v>12</v>
      </c>
      <c r="H1451" s="2">
        <v>2.8313999999999999</v>
      </c>
      <c r="I1451" s="2">
        <f t="shared" si="22"/>
        <v>33.976799999999997</v>
      </c>
    </row>
    <row r="1452" spans="1:9" x14ac:dyDescent="0.35">
      <c r="A1452" t="s">
        <v>2596</v>
      </c>
      <c r="B1452" t="s">
        <v>2597</v>
      </c>
      <c r="C1452">
        <v>0</v>
      </c>
      <c r="E1452">
        <v>5</v>
      </c>
      <c r="F1452" t="s">
        <v>2569</v>
      </c>
      <c r="G1452">
        <v>5</v>
      </c>
      <c r="H1452" s="2">
        <v>4.7321999999999997</v>
      </c>
      <c r="I1452" s="2">
        <f t="shared" si="22"/>
        <v>23.660999999999998</v>
      </c>
    </row>
    <row r="1453" spans="1:9" x14ac:dyDescent="0.35">
      <c r="A1453" t="s">
        <v>2598</v>
      </c>
      <c r="B1453" t="s">
        <v>2599</v>
      </c>
      <c r="C1453">
        <v>0</v>
      </c>
      <c r="E1453">
        <v>6</v>
      </c>
      <c r="F1453" t="s">
        <v>2569</v>
      </c>
      <c r="G1453">
        <v>6</v>
      </c>
      <c r="H1453" s="2">
        <v>5.6892000000000005</v>
      </c>
      <c r="I1453" s="2">
        <f t="shared" si="22"/>
        <v>34.135200000000005</v>
      </c>
    </row>
    <row r="1454" spans="1:9" x14ac:dyDescent="0.35">
      <c r="A1454" t="s">
        <v>2600</v>
      </c>
      <c r="B1454" t="s">
        <v>2601</v>
      </c>
      <c r="C1454">
        <v>0</v>
      </c>
      <c r="E1454">
        <v>7</v>
      </c>
      <c r="F1454" t="s">
        <v>2569</v>
      </c>
      <c r="G1454">
        <v>7</v>
      </c>
      <c r="H1454" s="2">
        <v>6.4735000000000005</v>
      </c>
      <c r="I1454" s="2">
        <f t="shared" si="22"/>
        <v>45.314500000000002</v>
      </c>
    </row>
    <row r="1455" spans="1:9" x14ac:dyDescent="0.35">
      <c r="A1455" t="s">
        <v>2602</v>
      </c>
      <c r="B1455" t="s">
        <v>2603</v>
      </c>
      <c r="C1455">
        <v>0</v>
      </c>
      <c r="E1455">
        <v>5</v>
      </c>
      <c r="F1455" t="s">
        <v>2569</v>
      </c>
      <c r="G1455">
        <v>5</v>
      </c>
      <c r="H1455" s="2">
        <v>5.6232000000000006</v>
      </c>
      <c r="I1455" s="2">
        <f t="shared" si="22"/>
        <v>28.116000000000003</v>
      </c>
    </row>
    <row r="1456" spans="1:9" x14ac:dyDescent="0.35">
      <c r="A1456" t="s">
        <v>2604</v>
      </c>
      <c r="B1456" t="s">
        <v>2605</v>
      </c>
      <c r="C1456">
        <v>0</v>
      </c>
      <c r="E1456">
        <v>6</v>
      </c>
      <c r="F1456" t="s">
        <v>2569</v>
      </c>
      <c r="G1456">
        <v>6</v>
      </c>
      <c r="H1456" s="2">
        <v>7.8199000000000005</v>
      </c>
      <c r="I1456" s="2">
        <f t="shared" si="22"/>
        <v>46.919400000000003</v>
      </c>
    </row>
    <row r="1457" spans="1:9" x14ac:dyDescent="0.35">
      <c r="A1457" t="s">
        <v>2606</v>
      </c>
      <c r="B1457" t="s">
        <v>2607</v>
      </c>
      <c r="C1457">
        <v>0</v>
      </c>
      <c r="E1457">
        <v>3</v>
      </c>
      <c r="F1457" t="s">
        <v>2569</v>
      </c>
      <c r="G1457">
        <v>3</v>
      </c>
      <c r="H1457" s="2">
        <v>4.7321999999999997</v>
      </c>
      <c r="I1457" s="2">
        <f t="shared" si="22"/>
        <v>14.1966</v>
      </c>
    </row>
    <row r="1458" spans="1:9" x14ac:dyDescent="0.35">
      <c r="A1458" t="s">
        <v>2608</v>
      </c>
      <c r="B1458" t="s">
        <v>2609</v>
      </c>
      <c r="C1458">
        <v>0</v>
      </c>
      <c r="E1458">
        <v>3</v>
      </c>
      <c r="F1458" t="s">
        <v>2569</v>
      </c>
      <c r="G1458">
        <v>3</v>
      </c>
      <c r="H1458" s="2">
        <v>1.5554000000000001</v>
      </c>
      <c r="I1458" s="2">
        <f t="shared" si="22"/>
        <v>4.6661999999999999</v>
      </c>
    </row>
    <row r="1459" spans="1:9" x14ac:dyDescent="0.35">
      <c r="A1459" t="s">
        <v>2610</v>
      </c>
      <c r="B1459" t="s">
        <v>2611</v>
      </c>
      <c r="C1459">
        <v>0</v>
      </c>
      <c r="E1459">
        <v>8</v>
      </c>
      <c r="F1459" t="s">
        <v>2569</v>
      </c>
      <c r="G1459">
        <v>8</v>
      </c>
      <c r="H1459" s="2">
        <v>2.1252</v>
      </c>
      <c r="I1459" s="2">
        <f t="shared" si="22"/>
        <v>17.0016</v>
      </c>
    </row>
    <row r="1460" spans="1:9" x14ac:dyDescent="0.35">
      <c r="A1460" t="s">
        <v>2612</v>
      </c>
      <c r="B1460" t="s">
        <v>2613</v>
      </c>
      <c r="C1460">
        <v>0</v>
      </c>
      <c r="E1460">
        <v>24</v>
      </c>
      <c r="F1460" t="s">
        <v>2569</v>
      </c>
      <c r="G1460">
        <v>24</v>
      </c>
      <c r="H1460" s="2">
        <v>11</v>
      </c>
      <c r="I1460" s="2">
        <f t="shared" si="22"/>
        <v>264</v>
      </c>
    </row>
    <row r="1461" spans="1:9" x14ac:dyDescent="0.35">
      <c r="A1461" t="s">
        <v>2614</v>
      </c>
      <c r="B1461" t="s">
        <v>2615</v>
      </c>
      <c r="C1461">
        <v>0</v>
      </c>
      <c r="E1461">
        <v>0</v>
      </c>
      <c r="F1461" t="s">
        <v>2569</v>
      </c>
      <c r="G1461">
        <v>0</v>
      </c>
      <c r="H1461" s="2">
        <v>0</v>
      </c>
      <c r="I1461" s="2">
        <f t="shared" si="22"/>
        <v>0</v>
      </c>
    </row>
    <row r="1462" spans="1:9" x14ac:dyDescent="0.35">
      <c r="A1462" t="s">
        <v>2616</v>
      </c>
      <c r="B1462" t="s">
        <v>2617</v>
      </c>
      <c r="C1462">
        <v>1</v>
      </c>
      <c r="E1462">
        <v>2</v>
      </c>
      <c r="F1462" t="s">
        <v>1313</v>
      </c>
      <c r="G1462">
        <v>3</v>
      </c>
      <c r="H1462" s="2">
        <v>7.311700000000001</v>
      </c>
      <c r="I1462" s="2">
        <f t="shared" si="22"/>
        <v>21.935100000000002</v>
      </c>
    </row>
    <row r="1463" spans="1:9" x14ac:dyDescent="0.35">
      <c r="A1463" t="s">
        <v>2618</v>
      </c>
      <c r="B1463" t="s">
        <v>2619</v>
      </c>
      <c r="C1463">
        <v>0</v>
      </c>
      <c r="E1463">
        <v>1</v>
      </c>
      <c r="F1463" t="s">
        <v>1313</v>
      </c>
      <c r="G1463">
        <v>1</v>
      </c>
      <c r="H1463" s="2">
        <v>8.9804000000000013</v>
      </c>
      <c r="I1463" s="2">
        <f t="shared" si="22"/>
        <v>8.9804000000000013</v>
      </c>
    </row>
    <row r="1464" spans="1:9" x14ac:dyDescent="0.35">
      <c r="A1464" t="s">
        <v>2620</v>
      </c>
      <c r="B1464" t="s">
        <v>2621</v>
      </c>
      <c r="C1464">
        <v>0</v>
      </c>
      <c r="E1464">
        <v>2</v>
      </c>
      <c r="F1464" t="s">
        <v>1004</v>
      </c>
      <c r="G1464">
        <v>2</v>
      </c>
      <c r="H1464" s="2">
        <v>297.23980000000006</v>
      </c>
      <c r="I1464" s="2">
        <f t="shared" si="22"/>
        <v>594.47960000000012</v>
      </c>
    </row>
    <row r="1465" spans="1:9" x14ac:dyDescent="0.35">
      <c r="A1465" t="s">
        <v>2622</v>
      </c>
      <c r="B1465" t="s">
        <v>2623</v>
      </c>
      <c r="C1465">
        <v>1</v>
      </c>
      <c r="E1465">
        <v>7</v>
      </c>
      <c r="F1465" t="s">
        <v>2569</v>
      </c>
      <c r="G1465">
        <v>8</v>
      </c>
      <c r="H1465" s="2">
        <v>2.5487000000000002</v>
      </c>
      <c r="I1465" s="2">
        <f t="shared" si="22"/>
        <v>20.389600000000002</v>
      </c>
    </row>
    <row r="1466" spans="1:9" x14ac:dyDescent="0.35">
      <c r="A1466" t="s">
        <v>2624</v>
      </c>
      <c r="B1466" t="s">
        <v>2625</v>
      </c>
      <c r="C1466">
        <v>3</v>
      </c>
      <c r="E1466">
        <v>12</v>
      </c>
      <c r="F1466" t="s">
        <v>2248</v>
      </c>
      <c r="G1466">
        <v>15</v>
      </c>
      <c r="H1466" s="2">
        <v>2.7390000000000003</v>
      </c>
      <c r="I1466" s="2">
        <f t="shared" si="22"/>
        <v>41.085000000000008</v>
      </c>
    </row>
    <row r="1467" spans="1:9" x14ac:dyDescent="0.35">
      <c r="A1467" t="s">
        <v>2626</v>
      </c>
      <c r="B1467" t="s">
        <v>2627</v>
      </c>
      <c r="C1467">
        <v>1</v>
      </c>
      <c r="E1467">
        <v>2</v>
      </c>
      <c r="F1467" t="s">
        <v>1313</v>
      </c>
      <c r="G1467">
        <v>3</v>
      </c>
      <c r="H1467" s="2">
        <v>10.656800000000002</v>
      </c>
      <c r="I1467" s="2">
        <f t="shared" si="22"/>
        <v>31.970400000000005</v>
      </c>
    </row>
    <row r="1468" spans="1:9" x14ac:dyDescent="0.35">
      <c r="A1468" t="s">
        <v>2628</v>
      </c>
      <c r="B1468" t="s">
        <v>2629</v>
      </c>
      <c r="C1468">
        <v>0</v>
      </c>
      <c r="E1468">
        <v>1</v>
      </c>
      <c r="F1468" t="s">
        <v>1313</v>
      </c>
      <c r="G1468">
        <v>1</v>
      </c>
      <c r="H1468" s="2">
        <v>11.751300000000001</v>
      </c>
      <c r="I1468" s="2">
        <f t="shared" si="22"/>
        <v>11.751300000000001</v>
      </c>
    </row>
    <row r="1469" spans="1:9" x14ac:dyDescent="0.35">
      <c r="A1469" t="s">
        <v>2630</v>
      </c>
      <c r="B1469" t="s">
        <v>2631</v>
      </c>
      <c r="C1469">
        <v>0</v>
      </c>
      <c r="E1469">
        <v>1</v>
      </c>
      <c r="F1469" t="s">
        <v>1313</v>
      </c>
      <c r="G1469">
        <v>1</v>
      </c>
      <c r="H1469" s="2">
        <v>21.175000000000001</v>
      </c>
      <c r="I1469" s="2">
        <f t="shared" si="22"/>
        <v>21.175000000000001</v>
      </c>
    </row>
    <row r="1470" spans="1:9" x14ac:dyDescent="0.35">
      <c r="A1470" t="s">
        <v>2632</v>
      </c>
      <c r="B1470" t="s">
        <v>2633</v>
      </c>
      <c r="C1470">
        <v>0</v>
      </c>
      <c r="E1470">
        <v>5</v>
      </c>
      <c r="F1470" t="s">
        <v>2569</v>
      </c>
      <c r="G1470">
        <v>5</v>
      </c>
      <c r="H1470" s="2">
        <v>9.7944000000000013</v>
      </c>
      <c r="I1470" s="2">
        <f t="shared" si="22"/>
        <v>48.972000000000008</v>
      </c>
    </row>
    <row r="1471" spans="1:9" x14ac:dyDescent="0.35">
      <c r="A1471" t="s">
        <v>2634</v>
      </c>
      <c r="B1471" t="s">
        <v>2635</v>
      </c>
      <c r="C1471">
        <v>0</v>
      </c>
      <c r="E1471">
        <v>5</v>
      </c>
      <c r="F1471" t="s">
        <v>2569</v>
      </c>
      <c r="G1471">
        <v>5</v>
      </c>
      <c r="H1471" s="2">
        <v>16.491200000000003</v>
      </c>
      <c r="I1471" s="2">
        <f t="shared" si="22"/>
        <v>82.456000000000017</v>
      </c>
    </row>
    <row r="1472" spans="1:9" x14ac:dyDescent="0.35">
      <c r="A1472" t="s">
        <v>2636</v>
      </c>
      <c r="B1472" t="s">
        <v>2637</v>
      </c>
      <c r="C1472">
        <v>0</v>
      </c>
      <c r="E1472">
        <v>2</v>
      </c>
      <c r="F1472" t="s">
        <v>2569</v>
      </c>
      <c r="G1472">
        <v>2</v>
      </c>
      <c r="H1472" s="2">
        <v>33.164999999999999</v>
      </c>
      <c r="I1472" s="2">
        <f t="shared" si="22"/>
        <v>66.33</v>
      </c>
    </row>
    <row r="1473" spans="1:9" x14ac:dyDescent="0.35">
      <c r="A1473" t="s">
        <v>2638</v>
      </c>
      <c r="B1473" t="s">
        <v>2639</v>
      </c>
      <c r="C1473">
        <v>0</v>
      </c>
      <c r="E1473">
        <v>4</v>
      </c>
      <c r="F1473" t="s">
        <v>2569</v>
      </c>
      <c r="G1473">
        <v>4</v>
      </c>
      <c r="H1473" s="2">
        <v>12.775400000000001</v>
      </c>
      <c r="I1473" s="2">
        <f t="shared" si="22"/>
        <v>51.101600000000005</v>
      </c>
    </row>
    <row r="1474" spans="1:9" x14ac:dyDescent="0.35">
      <c r="A1474" t="s">
        <v>2640</v>
      </c>
      <c r="B1474" t="s">
        <v>2641</v>
      </c>
      <c r="C1474">
        <v>0</v>
      </c>
      <c r="E1474">
        <v>4</v>
      </c>
      <c r="F1474" t="s">
        <v>2569</v>
      </c>
      <c r="G1474">
        <v>4</v>
      </c>
      <c r="H1474" s="2">
        <v>13.8116</v>
      </c>
      <c r="I1474" s="2">
        <f t="shared" ref="I1474:I1537" si="23">G1474*H1474</f>
        <v>55.246400000000001</v>
      </c>
    </row>
    <row r="1475" spans="1:9" x14ac:dyDescent="0.35">
      <c r="A1475" t="s">
        <v>2642</v>
      </c>
      <c r="B1475" t="s">
        <v>2643</v>
      </c>
      <c r="C1475">
        <v>0</v>
      </c>
      <c r="E1475">
        <v>2</v>
      </c>
      <c r="F1475" t="s">
        <v>2569</v>
      </c>
      <c r="G1475">
        <v>2</v>
      </c>
      <c r="H1475" s="2">
        <v>15.067800000000002</v>
      </c>
      <c r="I1475" s="2">
        <f t="shared" si="23"/>
        <v>30.135600000000004</v>
      </c>
    </row>
    <row r="1476" spans="1:9" x14ac:dyDescent="0.35">
      <c r="A1476" t="s">
        <v>2644</v>
      </c>
      <c r="B1476" t="s">
        <v>2645</v>
      </c>
      <c r="C1476">
        <v>1</v>
      </c>
      <c r="E1476">
        <v>7</v>
      </c>
      <c r="F1476" t="s">
        <v>1313</v>
      </c>
      <c r="G1476">
        <v>8</v>
      </c>
      <c r="H1476" s="2">
        <v>6.2831999999999999</v>
      </c>
      <c r="I1476" s="2">
        <f t="shared" si="23"/>
        <v>50.265599999999999</v>
      </c>
    </row>
    <row r="1477" spans="1:9" x14ac:dyDescent="0.35">
      <c r="A1477" t="s">
        <v>2646</v>
      </c>
      <c r="B1477" t="s">
        <v>2647</v>
      </c>
      <c r="C1477">
        <v>1</v>
      </c>
      <c r="E1477">
        <v>1</v>
      </c>
      <c r="F1477" t="s">
        <v>1313</v>
      </c>
      <c r="G1477">
        <v>2</v>
      </c>
      <c r="H1477" s="2">
        <v>6.4922000000000004</v>
      </c>
      <c r="I1477" s="2">
        <f t="shared" si="23"/>
        <v>12.984400000000001</v>
      </c>
    </row>
    <row r="1478" spans="1:9" x14ac:dyDescent="0.35">
      <c r="A1478" t="s">
        <v>2648</v>
      </c>
      <c r="B1478" t="s">
        <v>2649</v>
      </c>
      <c r="C1478">
        <v>1</v>
      </c>
      <c r="E1478">
        <v>9</v>
      </c>
      <c r="F1478" t="s">
        <v>1313</v>
      </c>
      <c r="G1478">
        <v>10</v>
      </c>
      <c r="H1478" s="2">
        <v>8.3160000000000007</v>
      </c>
      <c r="I1478" s="2">
        <f t="shared" si="23"/>
        <v>83.160000000000011</v>
      </c>
    </row>
    <row r="1479" spans="1:9" x14ac:dyDescent="0.35">
      <c r="A1479" t="s">
        <v>2650</v>
      </c>
      <c r="B1479" t="s">
        <v>2651</v>
      </c>
      <c r="C1479">
        <v>1</v>
      </c>
      <c r="E1479">
        <v>3</v>
      </c>
      <c r="F1479" t="s">
        <v>1313</v>
      </c>
      <c r="G1479">
        <v>4</v>
      </c>
      <c r="H1479" s="2">
        <v>7.7033000000000005</v>
      </c>
      <c r="I1479" s="2">
        <f t="shared" si="23"/>
        <v>30.813200000000002</v>
      </c>
    </row>
    <row r="1480" spans="1:9" x14ac:dyDescent="0.35">
      <c r="A1480" t="s">
        <v>2652</v>
      </c>
      <c r="B1480" t="s">
        <v>2653</v>
      </c>
      <c r="C1480">
        <v>0</v>
      </c>
      <c r="E1480">
        <v>0</v>
      </c>
      <c r="F1480" t="s">
        <v>1313</v>
      </c>
      <c r="G1480">
        <v>0</v>
      </c>
      <c r="H1480" s="2">
        <v>0</v>
      </c>
      <c r="I1480" s="2">
        <f t="shared" si="23"/>
        <v>0</v>
      </c>
    </row>
    <row r="1481" spans="1:9" x14ac:dyDescent="0.35">
      <c r="A1481" t="s">
        <v>2654</v>
      </c>
      <c r="B1481" t="s">
        <v>2655</v>
      </c>
      <c r="C1481">
        <v>2</v>
      </c>
      <c r="E1481">
        <v>4</v>
      </c>
      <c r="F1481" t="s">
        <v>1313</v>
      </c>
      <c r="G1481">
        <v>6</v>
      </c>
      <c r="H1481" s="2">
        <v>9.0343</v>
      </c>
      <c r="I1481" s="2">
        <f t="shared" si="23"/>
        <v>54.205799999999996</v>
      </c>
    </row>
    <row r="1482" spans="1:9" x14ac:dyDescent="0.35">
      <c r="A1482" t="s">
        <v>2656</v>
      </c>
      <c r="B1482" t="s">
        <v>2657</v>
      </c>
      <c r="C1482">
        <v>2</v>
      </c>
      <c r="E1482">
        <v>0</v>
      </c>
      <c r="F1482" t="s">
        <v>987</v>
      </c>
      <c r="G1482">
        <v>2</v>
      </c>
      <c r="H1482" s="2">
        <v>23.782000000000004</v>
      </c>
      <c r="I1482" s="2">
        <f t="shared" si="23"/>
        <v>47.564000000000007</v>
      </c>
    </row>
    <row r="1483" spans="1:9" x14ac:dyDescent="0.35">
      <c r="A1483" t="s">
        <v>2658</v>
      </c>
      <c r="B1483" t="s">
        <v>2659</v>
      </c>
      <c r="C1483">
        <v>6</v>
      </c>
      <c r="E1483">
        <v>0</v>
      </c>
      <c r="F1483" t="s">
        <v>875</v>
      </c>
      <c r="G1483">
        <v>6</v>
      </c>
      <c r="H1483" s="2">
        <v>13.739000000000001</v>
      </c>
      <c r="I1483" s="2">
        <f t="shared" si="23"/>
        <v>82.433999999999997</v>
      </c>
    </row>
    <row r="1484" spans="1:9" x14ac:dyDescent="0.35">
      <c r="A1484" t="s">
        <v>2660</v>
      </c>
      <c r="B1484" t="s">
        <v>2661</v>
      </c>
      <c r="C1484">
        <v>0</v>
      </c>
      <c r="E1484">
        <v>44</v>
      </c>
      <c r="F1484" t="s">
        <v>2662</v>
      </c>
      <c r="G1484">
        <v>44</v>
      </c>
      <c r="H1484" s="2">
        <v>0</v>
      </c>
      <c r="I1484" s="2">
        <f t="shared" si="23"/>
        <v>0</v>
      </c>
    </row>
    <row r="1485" spans="1:9" x14ac:dyDescent="0.35">
      <c r="A1485" t="s">
        <v>2663</v>
      </c>
      <c r="B1485" t="s">
        <v>2664</v>
      </c>
      <c r="C1485">
        <v>1</v>
      </c>
      <c r="E1485">
        <v>15</v>
      </c>
      <c r="F1485" t="s">
        <v>2665</v>
      </c>
      <c r="G1485">
        <v>16</v>
      </c>
      <c r="H1485" s="2">
        <v>7.0554000000000006</v>
      </c>
      <c r="I1485" s="2">
        <f t="shared" si="23"/>
        <v>112.88640000000001</v>
      </c>
    </row>
    <row r="1486" spans="1:9" x14ac:dyDescent="0.35">
      <c r="A1486" t="s">
        <v>2666</v>
      </c>
      <c r="B1486" t="s">
        <v>2667</v>
      </c>
      <c r="C1486">
        <v>1</v>
      </c>
      <c r="E1486">
        <v>0</v>
      </c>
      <c r="F1486" t="s">
        <v>2665</v>
      </c>
      <c r="G1486">
        <v>1</v>
      </c>
      <c r="H1486" s="2">
        <v>35.246200000000002</v>
      </c>
      <c r="I1486" s="2">
        <f t="shared" si="23"/>
        <v>35.246200000000002</v>
      </c>
    </row>
    <row r="1487" spans="1:9" x14ac:dyDescent="0.35">
      <c r="A1487" t="s">
        <v>2668</v>
      </c>
      <c r="B1487" t="s">
        <v>2669</v>
      </c>
      <c r="C1487">
        <v>1</v>
      </c>
      <c r="E1487">
        <v>0</v>
      </c>
      <c r="F1487" t="s">
        <v>2665</v>
      </c>
      <c r="G1487">
        <v>1</v>
      </c>
      <c r="H1487" s="2">
        <v>32.527000000000001</v>
      </c>
      <c r="I1487" s="2">
        <f t="shared" si="23"/>
        <v>32.527000000000001</v>
      </c>
    </row>
    <row r="1488" spans="1:9" x14ac:dyDescent="0.35">
      <c r="A1488" t="s">
        <v>2670</v>
      </c>
      <c r="B1488" t="s">
        <v>2671</v>
      </c>
      <c r="C1488">
        <v>0</v>
      </c>
      <c r="E1488">
        <v>1</v>
      </c>
      <c r="F1488" t="s">
        <v>2665</v>
      </c>
      <c r="G1488">
        <v>1</v>
      </c>
      <c r="H1488" s="2">
        <v>147.04250000000002</v>
      </c>
      <c r="I1488" s="2">
        <f t="shared" si="23"/>
        <v>147.04250000000002</v>
      </c>
    </row>
    <row r="1489" spans="1:9" x14ac:dyDescent="0.35">
      <c r="A1489" t="s">
        <v>2672</v>
      </c>
      <c r="B1489" t="s">
        <v>2673</v>
      </c>
      <c r="C1489">
        <v>0</v>
      </c>
      <c r="E1489">
        <v>1</v>
      </c>
      <c r="F1489" t="s">
        <v>2665</v>
      </c>
      <c r="G1489">
        <v>1</v>
      </c>
      <c r="H1489" s="2">
        <v>137.34050000000002</v>
      </c>
      <c r="I1489" s="2">
        <f t="shared" si="23"/>
        <v>137.34050000000002</v>
      </c>
    </row>
    <row r="1490" spans="1:9" x14ac:dyDescent="0.35">
      <c r="A1490" t="s">
        <v>2674</v>
      </c>
      <c r="B1490" t="s">
        <v>2675</v>
      </c>
      <c r="C1490">
        <v>0</v>
      </c>
      <c r="E1490">
        <v>2</v>
      </c>
      <c r="F1490" t="s">
        <v>2665</v>
      </c>
      <c r="G1490">
        <v>2</v>
      </c>
      <c r="H1490" s="2">
        <v>0</v>
      </c>
      <c r="I1490" s="2">
        <f t="shared" si="23"/>
        <v>0</v>
      </c>
    </row>
    <row r="1491" spans="1:9" x14ac:dyDescent="0.35">
      <c r="A1491" t="s">
        <v>2676</v>
      </c>
      <c r="B1491" t="s">
        <v>2677</v>
      </c>
      <c r="C1491">
        <v>0</v>
      </c>
      <c r="E1491">
        <v>2</v>
      </c>
      <c r="F1491" t="s">
        <v>2665</v>
      </c>
      <c r="G1491">
        <v>2</v>
      </c>
      <c r="H1491" s="2">
        <v>5.1502000000000008</v>
      </c>
      <c r="I1491" s="2">
        <f t="shared" si="23"/>
        <v>10.300400000000002</v>
      </c>
    </row>
    <row r="1492" spans="1:9" x14ac:dyDescent="0.35">
      <c r="A1492" t="s">
        <v>2678</v>
      </c>
      <c r="B1492" t="s">
        <v>2679</v>
      </c>
      <c r="C1492">
        <v>0</v>
      </c>
      <c r="E1492">
        <v>33</v>
      </c>
      <c r="F1492" t="s">
        <v>2665</v>
      </c>
      <c r="G1492">
        <v>33</v>
      </c>
      <c r="H1492" s="2">
        <v>6.557100000000001</v>
      </c>
      <c r="I1492" s="2">
        <f t="shared" si="23"/>
        <v>216.38430000000002</v>
      </c>
    </row>
    <row r="1493" spans="1:9" x14ac:dyDescent="0.35">
      <c r="A1493" t="s">
        <v>2680</v>
      </c>
      <c r="B1493" t="s">
        <v>2681</v>
      </c>
      <c r="C1493">
        <v>0</v>
      </c>
      <c r="E1493">
        <v>6</v>
      </c>
      <c r="F1493" t="s">
        <v>2665</v>
      </c>
      <c r="G1493">
        <v>6</v>
      </c>
      <c r="H1493" s="2">
        <v>8.9749000000000017</v>
      </c>
      <c r="I1493" s="2">
        <f t="shared" si="23"/>
        <v>53.84940000000001</v>
      </c>
    </row>
    <row r="1494" spans="1:9" x14ac:dyDescent="0.35">
      <c r="A1494" t="s">
        <v>2682</v>
      </c>
      <c r="B1494" t="s">
        <v>2683</v>
      </c>
      <c r="C1494">
        <v>0</v>
      </c>
      <c r="E1494">
        <v>7</v>
      </c>
      <c r="F1494" t="s">
        <v>2665</v>
      </c>
      <c r="G1494">
        <v>7</v>
      </c>
      <c r="H1494" s="2">
        <v>6.7474000000000007</v>
      </c>
      <c r="I1494" s="2">
        <f t="shared" si="23"/>
        <v>47.231800000000007</v>
      </c>
    </row>
    <row r="1495" spans="1:9" x14ac:dyDescent="0.35">
      <c r="A1495" t="s">
        <v>2684</v>
      </c>
      <c r="B1495" t="s">
        <v>2685</v>
      </c>
      <c r="C1495">
        <v>0</v>
      </c>
      <c r="E1495">
        <v>9</v>
      </c>
      <c r="F1495" t="s">
        <v>2686</v>
      </c>
      <c r="G1495">
        <v>9</v>
      </c>
      <c r="H1495" s="2">
        <v>1.1902000000000001</v>
      </c>
      <c r="I1495" s="2">
        <f t="shared" si="23"/>
        <v>10.711800000000002</v>
      </c>
    </row>
    <row r="1496" spans="1:9" x14ac:dyDescent="0.35">
      <c r="A1496" t="s">
        <v>2687</v>
      </c>
      <c r="B1496" t="s">
        <v>2688</v>
      </c>
      <c r="C1496">
        <v>0</v>
      </c>
      <c r="E1496">
        <v>1</v>
      </c>
      <c r="F1496" t="s">
        <v>2686</v>
      </c>
      <c r="G1496">
        <v>1</v>
      </c>
      <c r="H1496" s="2">
        <v>1.1891</v>
      </c>
      <c r="I1496" s="2">
        <f t="shared" si="23"/>
        <v>1.1891</v>
      </c>
    </row>
    <row r="1497" spans="1:9" x14ac:dyDescent="0.35">
      <c r="A1497" t="s">
        <v>2689</v>
      </c>
      <c r="B1497" t="s">
        <v>2690</v>
      </c>
      <c r="C1497">
        <v>0</v>
      </c>
      <c r="E1497">
        <v>6</v>
      </c>
      <c r="F1497" t="s">
        <v>2686</v>
      </c>
      <c r="G1497">
        <v>6</v>
      </c>
      <c r="H1497" s="2">
        <v>1.3156000000000001</v>
      </c>
      <c r="I1497" s="2">
        <f t="shared" si="23"/>
        <v>7.8936000000000011</v>
      </c>
    </row>
    <row r="1498" spans="1:9" x14ac:dyDescent="0.35">
      <c r="A1498" t="s">
        <v>2691</v>
      </c>
      <c r="B1498" t="s">
        <v>2692</v>
      </c>
      <c r="C1498">
        <v>0</v>
      </c>
      <c r="E1498">
        <v>40</v>
      </c>
      <c r="F1498" t="s">
        <v>2686</v>
      </c>
      <c r="G1498">
        <v>40</v>
      </c>
      <c r="H1498" s="2">
        <v>1.4003000000000001</v>
      </c>
      <c r="I1498" s="2">
        <f t="shared" si="23"/>
        <v>56.012</v>
      </c>
    </row>
    <row r="1499" spans="1:9" x14ac:dyDescent="0.35">
      <c r="A1499" t="s">
        <v>2693</v>
      </c>
      <c r="B1499" t="s">
        <v>2694</v>
      </c>
      <c r="C1499">
        <v>0</v>
      </c>
      <c r="E1499">
        <v>0</v>
      </c>
      <c r="F1499" t="s">
        <v>2686</v>
      </c>
      <c r="G1499">
        <v>0</v>
      </c>
      <c r="H1499" s="2">
        <v>0</v>
      </c>
      <c r="I1499" s="2">
        <f t="shared" si="23"/>
        <v>0</v>
      </c>
    </row>
    <row r="1500" spans="1:9" x14ac:dyDescent="0.35">
      <c r="A1500" t="s">
        <v>2695</v>
      </c>
      <c r="B1500" t="s">
        <v>2696</v>
      </c>
      <c r="C1500">
        <v>0</v>
      </c>
      <c r="E1500">
        <v>1</v>
      </c>
      <c r="F1500" t="s">
        <v>2686</v>
      </c>
      <c r="G1500">
        <v>1</v>
      </c>
      <c r="H1500" s="2">
        <v>6.0500000000000007</v>
      </c>
      <c r="I1500" s="2">
        <f t="shared" si="23"/>
        <v>6.0500000000000007</v>
      </c>
    </row>
    <row r="1501" spans="1:9" x14ac:dyDescent="0.35">
      <c r="A1501" t="s">
        <v>2697</v>
      </c>
      <c r="B1501" t="s">
        <v>2698</v>
      </c>
      <c r="C1501">
        <v>0</v>
      </c>
      <c r="E1501">
        <v>4</v>
      </c>
      <c r="F1501" t="s">
        <v>2686</v>
      </c>
      <c r="G1501">
        <v>4</v>
      </c>
      <c r="H1501" s="2">
        <v>5.8014000000000001</v>
      </c>
      <c r="I1501" s="2">
        <f t="shared" si="23"/>
        <v>23.2056</v>
      </c>
    </row>
    <row r="1502" spans="1:9" x14ac:dyDescent="0.35">
      <c r="A1502" t="s">
        <v>2699</v>
      </c>
      <c r="B1502" t="s">
        <v>2700</v>
      </c>
      <c r="C1502">
        <v>0</v>
      </c>
      <c r="E1502">
        <v>10</v>
      </c>
      <c r="F1502" t="s">
        <v>2686</v>
      </c>
      <c r="G1502">
        <v>10</v>
      </c>
      <c r="H1502" s="2">
        <v>7.960700000000001</v>
      </c>
      <c r="I1502" s="2">
        <f t="shared" si="23"/>
        <v>79.607000000000014</v>
      </c>
    </row>
    <row r="1503" spans="1:9" x14ac:dyDescent="0.35">
      <c r="A1503" t="s">
        <v>2701</v>
      </c>
      <c r="B1503" t="s">
        <v>2702</v>
      </c>
      <c r="C1503">
        <v>0</v>
      </c>
      <c r="E1503">
        <v>12</v>
      </c>
      <c r="F1503" t="s">
        <v>2686</v>
      </c>
      <c r="G1503">
        <v>12</v>
      </c>
      <c r="H1503" s="2">
        <v>11.330000000000002</v>
      </c>
      <c r="I1503" s="2">
        <f t="shared" si="23"/>
        <v>135.96000000000004</v>
      </c>
    </row>
    <row r="1504" spans="1:9" x14ac:dyDescent="0.35">
      <c r="A1504" t="s">
        <v>2703</v>
      </c>
      <c r="B1504" t="s">
        <v>2704</v>
      </c>
      <c r="C1504">
        <v>0</v>
      </c>
      <c r="E1504">
        <v>4</v>
      </c>
      <c r="F1504" t="s">
        <v>2686</v>
      </c>
      <c r="G1504">
        <v>4</v>
      </c>
      <c r="H1504" s="2">
        <v>5.4439000000000002</v>
      </c>
      <c r="I1504" s="2">
        <f t="shared" si="23"/>
        <v>21.775600000000001</v>
      </c>
    </row>
    <row r="1505" spans="1:9" x14ac:dyDescent="0.35">
      <c r="A1505" t="s">
        <v>2705</v>
      </c>
      <c r="B1505" t="s">
        <v>2706</v>
      </c>
      <c r="C1505">
        <v>0</v>
      </c>
      <c r="E1505">
        <v>12</v>
      </c>
      <c r="F1505" t="s">
        <v>2707</v>
      </c>
      <c r="G1505">
        <v>12</v>
      </c>
      <c r="H1505" s="2">
        <v>6.0038000000000009</v>
      </c>
      <c r="I1505" s="2">
        <f t="shared" si="23"/>
        <v>72.045600000000007</v>
      </c>
    </row>
    <row r="1506" spans="1:9" x14ac:dyDescent="0.35">
      <c r="A1506" t="s">
        <v>2708</v>
      </c>
      <c r="B1506" t="s">
        <v>2709</v>
      </c>
      <c r="C1506">
        <v>0</v>
      </c>
      <c r="E1506">
        <v>13</v>
      </c>
      <c r="F1506" t="s">
        <v>2707</v>
      </c>
      <c r="G1506">
        <v>13</v>
      </c>
      <c r="H1506" s="2">
        <v>6.8695000000000004</v>
      </c>
      <c r="I1506" s="2">
        <f t="shared" si="23"/>
        <v>89.3035</v>
      </c>
    </row>
    <row r="1507" spans="1:9" x14ac:dyDescent="0.35">
      <c r="A1507" t="s">
        <v>2710</v>
      </c>
      <c r="B1507" t="s">
        <v>2711</v>
      </c>
      <c r="C1507">
        <v>0</v>
      </c>
      <c r="E1507">
        <v>12</v>
      </c>
      <c r="F1507" t="s">
        <v>2707</v>
      </c>
      <c r="G1507">
        <v>12</v>
      </c>
      <c r="H1507" s="2">
        <v>7.6186000000000007</v>
      </c>
      <c r="I1507" s="2">
        <f t="shared" si="23"/>
        <v>91.423200000000008</v>
      </c>
    </row>
    <row r="1508" spans="1:9" x14ac:dyDescent="0.35">
      <c r="A1508" t="s">
        <v>2712</v>
      </c>
      <c r="B1508" t="s">
        <v>2713</v>
      </c>
      <c r="C1508">
        <v>0</v>
      </c>
      <c r="E1508">
        <v>3</v>
      </c>
      <c r="F1508" t="s">
        <v>2707</v>
      </c>
      <c r="G1508">
        <v>3</v>
      </c>
      <c r="H1508" s="2">
        <v>9.9792000000000005</v>
      </c>
      <c r="I1508" s="2">
        <f t="shared" si="23"/>
        <v>29.937600000000003</v>
      </c>
    </row>
    <row r="1509" spans="1:9" x14ac:dyDescent="0.35">
      <c r="A1509" t="s">
        <v>2714</v>
      </c>
      <c r="B1509" t="s">
        <v>2715</v>
      </c>
      <c r="C1509">
        <v>0</v>
      </c>
      <c r="E1509">
        <v>4</v>
      </c>
      <c r="F1509" t="s">
        <v>2707</v>
      </c>
      <c r="G1509">
        <v>4</v>
      </c>
      <c r="H1509" s="2">
        <v>19.536000000000005</v>
      </c>
      <c r="I1509" s="2">
        <f t="shared" si="23"/>
        <v>78.14400000000002</v>
      </c>
    </row>
    <row r="1510" spans="1:9" x14ac:dyDescent="0.35">
      <c r="A1510" t="s">
        <v>2716</v>
      </c>
      <c r="B1510" t="s">
        <v>2717</v>
      </c>
      <c r="C1510">
        <v>0</v>
      </c>
      <c r="E1510">
        <v>3</v>
      </c>
      <c r="F1510" t="s">
        <v>2707</v>
      </c>
      <c r="G1510">
        <v>3</v>
      </c>
      <c r="H1510" s="2">
        <v>23.408000000000005</v>
      </c>
      <c r="I1510" s="2">
        <f t="shared" si="23"/>
        <v>70.224000000000018</v>
      </c>
    </row>
    <row r="1511" spans="1:9" x14ac:dyDescent="0.35">
      <c r="A1511" t="s">
        <v>2718</v>
      </c>
      <c r="B1511" t="s">
        <v>2719</v>
      </c>
      <c r="C1511">
        <v>0</v>
      </c>
      <c r="E1511">
        <v>3</v>
      </c>
      <c r="F1511" t="s">
        <v>2707</v>
      </c>
      <c r="G1511">
        <v>3</v>
      </c>
      <c r="H1511" s="2">
        <v>3.8148000000000004</v>
      </c>
      <c r="I1511" s="2">
        <f t="shared" si="23"/>
        <v>11.444400000000002</v>
      </c>
    </row>
    <row r="1512" spans="1:9" x14ac:dyDescent="0.35">
      <c r="A1512" t="s">
        <v>2720</v>
      </c>
      <c r="B1512" t="s">
        <v>2721</v>
      </c>
      <c r="C1512">
        <v>0</v>
      </c>
      <c r="E1512">
        <v>1</v>
      </c>
      <c r="F1512" t="s">
        <v>2707</v>
      </c>
      <c r="G1512">
        <v>1</v>
      </c>
      <c r="H1512" s="2">
        <v>43.815200000000004</v>
      </c>
      <c r="I1512" s="2">
        <f t="shared" si="23"/>
        <v>43.815200000000004</v>
      </c>
    </row>
    <row r="1513" spans="1:9" x14ac:dyDescent="0.35">
      <c r="A1513" t="s">
        <v>2722</v>
      </c>
      <c r="B1513" t="s">
        <v>2723</v>
      </c>
      <c r="C1513">
        <v>0</v>
      </c>
      <c r="E1513">
        <v>1</v>
      </c>
      <c r="F1513" t="s">
        <v>2707</v>
      </c>
      <c r="G1513">
        <v>1</v>
      </c>
      <c r="H1513" s="2">
        <v>112.464</v>
      </c>
      <c r="I1513" s="2">
        <f t="shared" si="23"/>
        <v>112.464</v>
      </c>
    </row>
    <row r="1514" spans="1:9" x14ac:dyDescent="0.35">
      <c r="A1514" t="s">
        <v>2724</v>
      </c>
      <c r="B1514" t="s">
        <v>2725</v>
      </c>
      <c r="C1514">
        <v>0</v>
      </c>
      <c r="E1514">
        <v>4</v>
      </c>
      <c r="F1514" t="s">
        <v>2707</v>
      </c>
      <c r="G1514">
        <v>4</v>
      </c>
      <c r="H1514" s="2">
        <v>11.825000000000001</v>
      </c>
      <c r="I1514" s="2">
        <f t="shared" si="23"/>
        <v>47.300000000000004</v>
      </c>
    </row>
    <row r="1515" spans="1:9" x14ac:dyDescent="0.35">
      <c r="A1515" t="s">
        <v>2726</v>
      </c>
      <c r="B1515" t="s">
        <v>2727</v>
      </c>
      <c r="C1515">
        <v>0</v>
      </c>
      <c r="E1515">
        <v>1</v>
      </c>
      <c r="F1515" t="s">
        <v>2707</v>
      </c>
      <c r="G1515">
        <v>1</v>
      </c>
      <c r="H1515" s="2">
        <v>16.3141</v>
      </c>
      <c r="I1515" s="2">
        <f t="shared" si="23"/>
        <v>16.3141</v>
      </c>
    </row>
    <row r="1516" spans="1:9" x14ac:dyDescent="0.35">
      <c r="A1516" t="s">
        <v>2728</v>
      </c>
      <c r="B1516" t="s">
        <v>2729</v>
      </c>
      <c r="C1516">
        <v>0</v>
      </c>
      <c r="E1516">
        <v>5</v>
      </c>
      <c r="F1516" t="s">
        <v>2707</v>
      </c>
      <c r="G1516">
        <v>5</v>
      </c>
      <c r="H1516" s="2">
        <v>4.1052000000000008</v>
      </c>
      <c r="I1516" s="2">
        <f t="shared" si="23"/>
        <v>20.526000000000003</v>
      </c>
    </row>
    <row r="1517" spans="1:9" x14ac:dyDescent="0.35">
      <c r="A1517" t="s">
        <v>2730</v>
      </c>
      <c r="B1517" t="s">
        <v>2731</v>
      </c>
      <c r="C1517">
        <v>0</v>
      </c>
      <c r="E1517">
        <v>9</v>
      </c>
      <c r="F1517" t="s">
        <v>2707</v>
      </c>
      <c r="G1517">
        <v>9</v>
      </c>
      <c r="H1517" s="2">
        <v>12.024100000000001</v>
      </c>
      <c r="I1517" s="2">
        <f t="shared" si="23"/>
        <v>108.21690000000001</v>
      </c>
    </row>
    <row r="1518" spans="1:9" x14ac:dyDescent="0.35">
      <c r="A1518" t="s">
        <v>2732</v>
      </c>
      <c r="B1518" t="s">
        <v>2733</v>
      </c>
      <c r="C1518">
        <v>0</v>
      </c>
      <c r="E1518">
        <v>1</v>
      </c>
      <c r="F1518" t="s">
        <v>2707</v>
      </c>
      <c r="G1518">
        <v>1</v>
      </c>
      <c r="H1518" s="2">
        <v>8.3270000000000017</v>
      </c>
      <c r="I1518" s="2">
        <f t="shared" si="23"/>
        <v>8.3270000000000017</v>
      </c>
    </row>
    <row r="1519" spans="1:9" x14ac:dyDescent="0.35">
      <c r="A1519" t="s">
        <v>2734</v>
      </c>
      <c r="B1519" t="s">
        <v>2735</v>
      </c>
      <c r="C1519">
        <v>0</v>
      </c>
      <c r="E1519">
        <v>2</v>
      </c>
      <c r="F1519" t="s">
        <v>2736</v>
      </c>
      <c r="G1519">
        <v>2</v>
      </c>
      <c r="H1519" s="2">
        <v>8.4084000000000003</v>
      </c>
      <c r="I1519" s="2">
        <f t="shared" si="23"/>
        <v>16.816800000000001</v>
      </c>
    </row>
    <row r="1520" spans="1:9" x14ac:dyDescent="0.35">
      <c r="A1520" t="s">
        <v>2737</v>
      </c>
      <c r="B1520" t="s">
        <v>2738</v>
      </c>
      <c r="C1520">
        <v>1</v>
      </c>
      <c r="E1520">
        <v>13</v>
      </c>
      <c r="F1520" t="s">
        <v>2736</v>
      </c>
      <c r="G1520">
        <v>14</v>
      </c>
      <c r="H1520" s="2">
        <v>8.5437000000000012</v>
      </c>
      <c r="I1520" s="2">
        <f t="shared" si="23"/>
        <v>119.61180000000002</v>
      </c>
    </row>
    <row r="1521" spans="1:9" x14ac:dyDescent="0.35">
      <c r="A1521" t="s">
        <v>2739</v>
      </c>
      <c r="B1521" t="s">
        <v>2740</v>
      </c>
      <c r="C1521">
        <v>0</v>
      </c>
      <c r="E1521">
        <v>2</v>
      </c>
      <c r="F1521" t="s">
        <v>2736</v>
      </c>
      <c r="G1521">
        <v>2</v>
      </c>
      <c r="H1521" s="2">
        <v>2.4771999999999998</v>
      </c>
      <c r="I1521" s="2">
        <f t="shared" si="23"/>
        <v>4.9543999999999997</v>
      </c>
    </row>
    <row r="1522" spans="1:9" x14ac:dyDescent="0.35">
      <c r="A1522" t="s">
        <v>2741</v>
      </c>
      <c r="B1522" t="s">
        <v>2742</v>
      </c>
      <c r="C1522">
        <v>0</v>
      </c>
      <c r="E1522">
        <v>6</v>
      </c>
      <c r="F1522" t="s">
        <v>2736</v>
      </c>
      <c r="G1522">
        <v>6</v>
      </c>
      <c r="H1522" s="2">
        <v>3.3770000000000002</v>
      </c>
      <c r="I1522" s="2">
        <f t="shared" si="23"/>
        <v>20.262</v>
      </c>
    </row>
    <row r="1523" spans="1:9" x14ac:dyDescent="0.35">
      <c r="A1523" t="s">
        <v>2743</v>
      </c>
      <c r="B1523" t="s">
        <v>2744</v>
      </c>
      <c r="C1523">
        <v>0</v>
      </c>
      <c r="E1523">
        <v>8</v>
      </c>
      <c r="F1523" t="s">
        <v>2736</v>
      </c>
      <c r="G1523">
        <v>8</v>
      </c>
      <c r="H1523" s="2">
        <v>8.9342000000000006</v>
      </c>
      <c r="I1523" s="2">
        <f t="shared" si="23"/>
        <v>71.473600000000005</v>
      </c>
    </row>
    <row r="1524" spans="1:9" x14ac:dyDescent="0.35">
      <c r="A1524" t="s">
        <v>2745</v>
      </c>
      <c r="B1524" t="s">
        <v>2746</v>
      </c>
      <c r="C1524">
        <v>0</v>
      </c>
      <c r="E1524">
        <v>4</v>
      </c>
      <c r="F1524" t="s">
        <v>2736</v>
      </c>
      <c r="G1524">
        <v>4</v>
      </c>
      <c r="H1524" s="2">
        <v>19.275300000000001</v>
      </c>
      <c r="I1524" s="2">
        <f t="shared" si="23"/>
        <v>77.101200000000006</v>
      </c>
    </row>
    <row r="1525" spans="1:9" x14ac:dyDescent="0.35">
      <c r="A1525" t="s">
        <v>2747</v>
      </c>
      <c r="B1525" t="s">
        <v>2748</v>
      </c>
      <c r="C1525">
        <v>0</v>
      </c>
      <c r="E1525">
        <v>19</v>
      </c>
      <c r="F1525" t="s">
        <v>2736</v>
      </c>
      <c r="G1525">
        <v>19</v>
      </c>
      <c r="H1525" s="2">
        <v>14.1251</v>
      </c>
      <c r="I1525" s="2">
        <f t="shared" si="23"/>
        <v>268.37689999999998</v>
      </c>
    </row>
    <row r="1526" spans="1:9" x14ac:dyDescent="0.35">
      <c r="A1526" t="s">
        <v>2749</v>
      </c>
      <c r="B1526" t="s">
        <v>2750</v>
      </c>
      <c r="C1526">
        <v>0</v>
      </c>
      <c r="E1526">
        <v>1</v>
      </c>
      <c r="F1526" t="s">
        <v>2751</v>
      </c>
      <c r="G1526">
        <v>1</v>
      </c>
      <c r="H1526" s="2">
        <v>10.699700000000002</v>
      </c>
      <c r="I1526" s="2">
        <f t="shared" si="23"/>
        <v>10.699700000000002</v>
      </c>
    </row>
    <row r="1527" spans="1:9" x14ac:dyDescent="0.35">
      <c r="A1527" t="s">
        <v>2752</v>
      </c>
      <c r="B1527" t="s">
        <v>2753</v>
      </c>
      <c r="C1527">
        <v>0</v>
      </c>
      <c r="E1527">
        <v>6</v>
      </c>
      <c r="F1527" t="s">
        <v>2751</v>
      </c>
      <c r="G1527">
        <v>6</v>
      </c>
      <c r="H1527" s="2">
        <v>1.6720000000000002</v>
      </c>
      <c r="I1527" s="2">
        <f t="shared" si="23"/>
        <v>10.032</v>
      </c>
    </row>
    <row r="1528" spans="1:9" x14ac:dyDescent="0.35">
      <c r="A1528" t="s">
        <v>2754</v>
      </c>
      <c r="B1528" t="s">
        <v>2755</v>
      </c>
      <c r="C1528">
        <v>0</v>
      </c>
      <c r="E1528">
        <v>8</v>
      </c>
      <c r="F1528" t="s">
        <v>2751</v>
      </c>
      <c r="G1528">
        <v>8</v>
      </c>
      <c r="H1528" s="2">
        <v>6.5538000000000007</v>
      </c>
      <c r="I1528" s="2">
        <f t="shared" si="23"/>
        <v>52.430400000000006</v>
      </c>
    </row>
    <row r="1529" spans="1:9" x14ac:dyDescent="0.35">
      <c r="A1529" t="s">
        <v>2756</v>
      </c>
      <c r="B1529" t="s">
        <v>2757</v>
      </c>
      <c r="C1529">
        <v>0</v>
      </c>
      <c r="E1529">
        <v>5</v>
      </c>
      <c r="F1529" t="s">
        <v>2751</v>
      </c>
      <c r="G1529">
        <v>5</v>
      </c>
      <c r="H1529" s="2">
        <v>9.1806000000000001</v>
      </c>
      <c r="I1529" s="2">
        <f t="shared" si="23"/>
        <v>45.902999999999999</v>
      </c>
    </row>
    <row r="1530" spans="1:9" x14ac:dyDescent="0.35">
      <c r="A1530" t="s">
        <v>2758</v>
      </c>
      <c r="B1530" t="s">
        <v>2759</v>
      </c>
      <c r="C1530">
        <v>0</v>
      </c>
      <c r="E1530">
        <v>3</v>
      </c>
      <c r="F1530" t="s">
        <v>2751</v>
      </c>
      <c r="G1530">
        <v>3</v>
      </c>
      <c r="H1530" s="2">
        <v>7.5911</v>
      </c>
      <c r="I1530" s="2">
        <f t="shared" si="23"/>
        <v>22.773299999999999</v>
      </c>
    </row>
    <row r="1531" spans="1:9" x14ac:dyDescent="0.35">
      <c r="A1531" t="s">
        <v>2760</v>
      </c>
      <c r="B1531" t="s">
        <v>2761</v>
      </c>
      <c r="C1531">
        <v>0</v>
      </c>
      <c r="E1531">
        <v>8</v>
      </c>
      <c r="F1531" t="s">
        <v>2751</v>
      </c>
      <c r="G1531">
        <v>8</v>
      </c>
      <c r="H1531" s="2">
        <v>5.5583</v>
      </c>
      <c r="I1531" s="2">
        <f t="shared" si="23"/>
        <v>44.4664</v>
      </c>
    </row>
    <row r="1532" spans="1:9" x14ac:dyDescent="0.35">
      <c r="A1532" t="s">
        <v>2762</v>
      </c>
      <c r="B1532" t="s">
        <v>2763</v>
      </c>
      <c r="C1532">
        <v>0</v>
      </c>
      <c r="E1532">
        <v>15</v>
      </c>
      <c r="F1532" t="s">
        <v>2764</v>
      </c>
      <c r="G1532">
        <v>15</v>
      </c>
      <c r="H1532" s="2">
        <v>2.3738000000000001</v>
      </c>
      <c r="I1532" s="2">
        <f t="shared" si="23"/>
        <v>35.606999999999999</v>
      </c>
    </row>
    <row r="1533" spans="1:9" x14ac:dyDescent="0.35">
      <c r="A1533" t="s">
        <v>2765</v>
      </c>
      <c r="B1533" t="s">
        <v>2766</v>
      </c>
      <c r="C1533">
        <v>0</v>
      </c>
      <c r="E1533">
        <v>15</v>
      </c>
      <c r="F1533" t="s">
        <v>2764</v>
      </c>
      <c r="G1533">
        <v>15</v>
      </c>
      <c r="H1533" s="2">
        <v>2.9293</v>
      </c>
      <c r="I1533" s="2">
        <f t="shared" si="23"/>
        <v>43.939500000000002</v>
      </c>
    </row>
    <row r="1534" spans="1:9" x14ac:dyDescent="0.35">
      <c r="A1534" t="s">
        <v>2767</v>
      </c>
      <c r="B1534" t="s">
        <v>2768</v>
      </c>
      <c r="C1534">
        <v>0</v>
      </c>
      <c r="E1534">
        <v>5</v>
      </c>
      <c r="F1534" t="s">
        <v>2764</v>
      </c>
      <c r="G1534">
        <v>5</v>
      </c>
      <c r="H1534" s="2">
        <v>10.032</v>
      </c>
      <c r="I1534" s="2">
        <f t="shared" si="23"/>
        <v>50.16</v>
      </c>
    </row>
    <row r="1535" spans="1:9" x14ac:dyDescent="0.35">
      <c r="A1535" t="s">
        <v>2769</v>
      </c>
      <c r="B1535" t="s">
        <v>2770</v>
      </c>
      <c r="C1535">
        <v>0</v>
      </c>
      <c r="E1535">
        <v>5</v>
      </c>
      <c r="F1535" t="s">
        <v>2764</v>
      </c>
      <c r="G1535">
        <v>5</v>
      </c>
      <c r="H1535" s="2">
        <v>7.2820000000000009</v>
      </c>
      <c r="I1535" s="2">
        <f t="shared" si="23"/>
        <v>36.410000000000004</v>
      </c>
    </row>
    <row r="1536" spans="1:9" x14ac:dyDescent="0.35">
      <c r="A1536" t="s">
        <v>2771</v>
      </c>
      <c r="B1536" t="s">
        <v>2772</v>
      </c>
      <c r="C1536">
        <v>0</v>
      </c>
      <c r="E1536">
        <v>0</v>
      </c>
      <c r="F1536" t="s">
        <v>2764</v>
      </c>
      <c r="G1536">
        <v>0</v>
      </c>
      <c r="H1536" s="2">
        <v>0</v>
      </c>
      <c r="I1536" s="2">
        <f t="shared" si="23"/>
        <v>0</v>
      </c>
    </row>
    <row r="1537" spans="1:9" x14ac:dyDescent="0.35">
      <c r="A1537" t="s">
        <v>2773</v>
      </c>
      <c r="B1537" t="s">
        <v>2774</v>
      </c>
      <c r="C1537">
        <v>0</v>
      </c>
      <c r="E1537">
        <v>2</v>
      </c>
      <c r="F1537" t="s">
        <v>2764</v>
      </c>
      <c r="G1537">
        <v>2</v>
      </c>
      <c r="H1537" s="2">
        <v>2.1373000000000002</v>
      </c>
      <c r="I1537" s="2">
        <f t="shared" si="23"/>
        <v>4.2746000000000004</v>
      </c>
    </row>
    <row r="1538" spans="1:9" x14ac:dyDescent="0.35">
      <c r="A1538" t="s">
        <v>2775</v>
      </c>
      <c r="B1538" t="s">
        <v>2776</v>
      </c>
      <c r="C1538">
        <v>0</v>
      </c>
      <c r="E1538">
        <v>4</v>
      </c>
      <c r="F1538" t="s">
        <v>2662</v>
      </c>
      <c r="G1538">
        <v>4</v>
      </c>
      <c r="H1538" s="2">
        <v>10.849299999999999</v>
      </c>
      <c r="I1538" s="2">
        <f t="shared" ref="I1538:I1601" si="24">G1538*H1538</f>
        <v>43.397199999999998</v>
      </c>
    </row>
    <row r="1539" spans="1:9" x14ac:dyDescent="0.35">
      <c r="A1539" t="s">
        <v>2777</v>
      </c>
      <c r="B1539" t="s">
        <v>2778</v>
      </c>
      <c r="C1539">
        <v>0</v>
      </c>
      <c r="E1539">
        <v>5</v>
      </c>
      <c r="F1539" t="s">
        <v>2662</v>
      </c>
      <c r="G1539">
        <v>5</v>
      </c>
      <c r="H1539" s="2">
        <v>8.5305</v>
      </c>
      <c r="I1539" s="2">
        <f t="shared" si="24"/>
        <v>42.652500000000003</v>
      </c>
    </row>
    <row r="1540" spans="1:9" x14ac:dyDescent="0.35">
      <c r="A1540" t="s">
        <v>2779</v>
      </c>
      <c r="B1540" t="s">
        <v>2780</v>
      </c>
      <c r="C1540">
        <v>0</v>
      </c>
      <c r="E1540">
        <v>2</v>
      </c>
      <c r="F1540" t="s">
        <v>2662</v>
      </c>
      <c r="G1540">
        <v>2</v>
      </c>
      <c r="H1540" s="2">
        <v>7.8815000000000008</v>
      </c>
      <c r="I1540" s="2">
        <f t="shared" si="24"/>
        <v>15.763000000000002</v>
      </c>
    </row>
    <row r="1541" spans="1:9" x14ac:dyDescent="0.35">
      <c r="A1541" t="s">
        <v>2781</v>
      </c>
      <c r="B1541" t="s">
        <v>2782</v>
      </c>
      <c r="C1541">
        <v>0</v>
      </c>
      <c r="E1541">
        <v>3</v>
      </c>
      <c r="F1541" t="s">
        <v>2662</v>
      </c>
      <c r="G1541">
        <v>3</v>
      </c>
      <c r="H1541" s="2">
        <v>8.938600000000001</v>
      </c>
      <c r="I1541" s="2">
        <f t="shared" si="24"/>
        <v>26.815800000000003</v>
      </c>
    </row>
    <row r="1542" spans="1:9" x14ac:dyDescent="0.35">
      <c r="A1542" t="s">
        <v>2783</v>
      </c>
      <c r="B1542" t="s">
        <v>2784</v>
      </c>
      <c r="C1542">
        <v>1</v>
      </c>
      <c r="E1542">
        <v>3</v>
      </c>
      <c r="F1542" t="s">
        <v>2662</v>
      </c>
      <c r="G1542">
        <v>4</v>
      </c>
      <c r="H1542" s="2">
        <v>2.5410000000000004</v>
      </c>
      <c r="I1542" s="2">
        <f t="shared" si="24"/>
        <v>10.164000000000001</v>
      </c>
    </row>
    <row r="1543" spans="1:9" x14ac:dyDescent="0.35">
      <c r="A1543" t="s">
        <v>2785</v>
      </c>
      <c r="B1543" t="s">
        <v>2786</v>
      </c>
      <c r="C1543">
        <v>0</v>
      </c>
      <c r="E1543">
        <v>16</v>
      </c>
      <c r="F1543" t="s">
        <v>2662</v>
      </c>
      <c r="G1543">
        <v>16</v>
      </c>
      <c r="H1543" s="2">
        <v>3.3748000000000005</v>
      </c>
      <c r="I1543" s="2">
        <f t="shared" si="24"/>
        <v>53.996800000000007</v>
      </c>
    </row>
    <row r="1544" spans="1:9" x14ac:dyDescent="0.35">
      <c r="A1544" t="s">
        <v>2787</v>
      </c>
      <c r="B1544" t="s">
        <v>2788</v>
      </c>
      <c r="C1544">
        <v>0</v>
      </c>
      <c r="E1544">
        <v>14</v>
      </c>
      <c r="F1544" t="s">
        <v>2662</v>
      </c>
      <c r="G1544">
        <v>14</v>
      </c>
      <c r="H1544" s="2">
        <v>3.5211000000000006</v>
      </c>
      <c r="I1544" s="2">
        <f t="shared" si="24"/>
        <v>49.295400000000008</v>
      </c>
    </row>
    <row r="1545" spans="1:9" x14ac:dyDescent="0.35">
      <c r="A1545" t="s">
        <v>2789</v>
      </c>
      <c r="B1545" t="s">
        <v>2790</v>
      </c>
      <c r="C1545">
        <v>0</v>
      </c>
      <c r="E1545">
        <v>4</v>
      </c>
      <c r="F1545" t="s">
        <v>2662</v>
      </c>
      <c r="G1545">
        <v>4</v>
      </c>
      <c r="H1545" s="2">
        <v>3.5849000000000002</v>
      </c>
      <c r="I1545" s="2">
        <f t="shared" si="24"/>
        <v>14.339600000000001</v>
      </c>
    </row>
    <row r="1546" spans="1:9" x14ac:dyDescent="0.35">
      <c r="A1546" t="s">
        <v>2791</v>
      </c>
      <c r="B1546" t="s">
        <v>2792</v>
      </c>
      <c r="C1546">
        <v>0</v>
      </c>
      <c r="E1546">
        <v>7</v>
      </c>
      <c r="F1546" t="s">
        <v>2662</v>
      </c>
      <c r="G1546">
        <v>7</v>
      </c>
      <c r="H1546" s="2">
        <v>3.7983000000000002</v>
      </c>
      <c r="I1546" s="2">
        <f t="shared" si="24"/>
        <v>26.588100000000001</v>
      </c>
    </row>
    <row r="1547" spans="1:9" x14ac:dyDescent="0.35">
      <c r="A1547" t="s">
        <v>2793</v>
      </c>
      <c r="B1547" t="s">
        <v>2794</v>
      </c>
      <c r="C1547">
        <v>0</v>
      </c>
      <c r="E1547">
        <v>1</v>
      </c>
      <c r="F1547" t="s">
        <v>2795</v>
      </c>
      <c r="G1547">
        <v>1</v>
      </c>
      <c r="H1547" s="2">
        <v>11.557700000000001</v>
      </c>
      <c r="I1547" s="2">
        <f t="shared" si="24"/>
        <v>11.557700000000001</v>
      </c>
    </row>
    <row r="1548" spans="1:9" x14ac:dyDescent="0.35">
      <c r="A1548" t="s">
        <v>2796</v>
      </c>
      <c r="B1548" t="s">
        <v>2797</v>
      </c>
      <c r="C1548">
        <v>0</v>
      </c>
      <c r="E1548">
        <v>2</v>
      </c>
      <c r="F1548" t="s">
        <v>1390</v>
      </c>
      <c r="G1548">
        <v>2</v>
      </c>
      <c r="H1548" s="2">
        <v>17.036799999999999</v>
      </c>
      <c r="I1548" s="2">
        <f t="shared" si="24"/>
        <v>34.073599999999999</v>
      </c>
    </row>
    <row r="1549" spans="1:9" x14ac:dyDescent="0.35">
      <c r="A1549" t="s">
        <v>2798</v>
      </c>
      <c r="B1549" t="s">
        <v>2799</v>
      </c>
      <c r="C1549">
        <v>1</v>
      </c>
      <c r="E1549">
        <v>0</v>
      </c>
      <c r="F1549" t="s">
        <v>2800</v>
      </c>
      <c r="G1549">
        <v>1</v>
      </c>
      <c r="H1549" s="2">
        <v>11.2728</v>
      </c>
      <c r="I1549" s="2">
        <f t="shared" si="24"/>
        <v>11.2728</v>
      </c>
    </row>
    <row r="1550" spans="1:9" x14ac:dyDescent="0.35">
      <c r="A1550" t="s">
        <v>2801</v>
      </c>
      <c r="B1550" t="s">
        <v>2802</v>
      </c>
      <c r="C1550">
        <v>1</v>
      </c>
      <c r="E1550">
        <v>0</v>
      </c>
      <c r="F1550" t="s">
        <v>1313</v>
      </c>
      <c r="G1550">
        <v>1</v>
      </c>
      <c r="H1550" s="2">
        <v>11.390500000000001</v>
      </c>
      <c r="I1550" s="2">
        <f t="shared" si="24"/>
        <v>11.390500000000001</v>
      </c>
    </row>
    <row r="1551" spans="1:9" x14ac:dyDescent="0.35">
      <c r="A1551" t="s">
        <v>2803</v>
      </c>
      <c r="B1551" t="s">
        <v>2804</v>
      </c>
      <c r="C1551">
        <v>0</v>
      </c>
      <c r="E1551">
        <v>0</v>
      </c>
      <c r="F1551" t="s">
        <v>1313</v>
      </c>
      <c r="G1551">
        <v>0</v>
      </c>
      <c r="H1551" s="2">
        <v>0</v>
      </c>
      <c r="I1551" s="2">
        <f t="shared" si="24"/>
        <v>0</v>
      </c>
    </row>
    <row r="1552" spans="1:9" x14ac:dyDescent="0.35">
      <c r="A1552" t="s">
        <v>2805</v>
      </c>
      <c r="B1552" t="s">
        <v>2806</v>
      </c>
      <c r="C1552">
        <v>0</v>
      </c>
      <c r="E1552">
        <v>1</v>
      </c>
      <c r="F1552" t="s">
        <v>1313</v>
      </c>
      <c r="G1552">
        <v>1</v>
      </c>
      <c r="H1552" s="2">
        <v>4.2350000000000003</v>
      </c>
      <c r="I1552" s="2">
        <f t="shared" si="24"/>
        <v>4.2350000000000003</v>
      </c>
    </row>
    <row r="1553" spans="1:9" x14ac:dyDescent="0.35">
      <c r="A1553" t="s">
        <v>2807</v>
      </c>
      <c r="B1553" t="s">
        <v>2808</v>
      </c>
      <c r="C1553">
        <v>8</v>
      </c>
      <c r="E1553">
        <v>1</v>
      </c>
      <c r="F1553" t="s">
        <v>2809</v>
      </c>
      <c r="G1553">
        <v>9</v>
      </c>
      <c r="H1553" s="2">
        <v>44.737000000000009</v>
      </c>
      <c r="I1553" s="2">
        <f t="shared" si="24"/>
        <v>402.6330000000001</v>
      </c>
    </row>
    <row r="1554" spans="1:9" x14ac:dyDescent="0.35">
      <c r="A1554" t="s">
        <v>2810</v>
      </c>
      <c r="B1554" t="s">
        <v>2811</v>
      </c>
      <c r="C1554">
        <v>0</v>
      </c>
      <c r="E1554">
        <v>535</v>
      </c>
      <c r="F1554" t="s">
        <v>2812</v>
      </c>
      <c r="G1554">
        <v>535</v>
      </c>
      <c r="H1554" s="2">
        <v>0.627</v>
      </c>
      <c r="I1554" s="2">
        <f t="shared" si="24"/>
        <v>335.44499999999999</v>
      </c>
    </row>
    <row r="1555" spans="1:9" x14ac:dyDescent="0.35">
      <c r="A1555" t="s">
        <v>2813</v>
      </c>
      <c r="B1555" t="s">
        <v>2814</v>
      </c>
      <c r="C1555">
        <v>0</v>
      </c>
      <c r="E1555">
        <v>1</v>
      </c>
      <c r="F1555" t="s">
        <v>2815</v>
      </c>
      <c r="G1555">
        <v>1</v>
      </c>
      <c r="H1555" s="2">
        <v>4.4330000000000007</v>
      </c>
      <c r="I1555" s="2">
        <f t="shared" si="24"/>
        <v>4.4330000000000007</v>
      </c>
    </row>
    <row r="1556" spans="1:9" x14ac:dyDescent="0.35">
      <c r="A1556" t="s">
        <v>2816</v>
      </c>
      <c r="B1556" t="s">
        <v>2817</v>
      </c>
      <c r="C1556">
        <v>0</v>
      </c>
      <c r="E1556">
        <v>485</v>
      </c>
      <c r="F1556" t="s">
        <v>2818</v>
      </c>
      <c r="G1556">
        <v>485</v>
      </c>
      <c r="H1556" s="2">
        <v>0.78539999999999999</v>
      </c>
      <c r="I1556" s="2">
        <f t="shared" si="24"/>
        <v>380.91899999999998</v>
      </c>
    </row>
    <row r="1557" spans="1:9" x14ac:dyDescent="0.35">
      <c r="A1557" t="s">
        <v>2819</v>
      </c>
      <c r="B1557" t="s">
        <v>2820</v>
      </c>
      <c r="C1557">
        <v>2</v>
      </c>
      <c r="E1557">
        <v>1695</v>
      </c>
      <c r="F1557" t="s">
        <v>2821</v>
      </c>
      <c r="G1557">
        <v>1697</v>
      </c>
      <c r="H1557" s="2">
        <v>2.1967000000000003</v>
      </c>
      <c r="I1557" s="2">
        <f t="shared" si="24"/>
        <v>3727.7999000000004</v>
      </c>
    </row>
    <row r="1558" spans="1:9" x14ac:dyDescent="0.35">
      <c r="A1558" t="s">
        <v>2822</v>
      </c>
      <c r="B1558" t="s">
        <v>2823</v>
      </c>
      <c r="C1558">
        <v>4</v>
      </c>
      <c r="E1558">
        <v>8</v>
      </c>
      <c r="F1558" t="s">
        <v>2824</v>
      </c>
      <c r="G1558">
        <v>12</v>
      </c>
      <c r="H1558" s="2">
        <v>3.7070000000000003</v>
      </c>
      <c r="I1558" s="2">
        <f t="shared" si="24"/>
        <v>44.484000000000002</v>
      </c>
    </row>
    <row r="1559" spans="1:9" x14ac:dyDescent="0.35">
      <c r="A1559" t="s">
        <v>2825</v>
      </c>
      <c r="B1559" t="s">
        <v>2826</v>
      </c>
      <c r="C1559">
        <v>9</v>
      </c>
      <c r="E1559">
        <v>427</v>
      </c>
      <c r="F1559" t="s">
        <v>2827</v>
      </c>
      <c r="G1559">
        <v>436</v>
      </c>
      <c r="H1559" s="2">
        <v>6.6462000000000003</v>
      </c>
      <c r="I1559" s="2">
        <f t="shared" si="24"/>
        <v>2897.7432000000003</v>
      </c>
    </row>
    <row r="1560" spans="1:9" x14ac:dyDescent="0.35">
      <c r="A1560" t="s">
        <v>2828</v>
      </c>
      <c r="B1560" t="s">
        <v>2829</v>
      </c>
      <c r="C1560">
        <v>5</v>
      </c>
      <c r="E1560">
        <v>424</v>
      </c>
      <c r="F1560" t="s">
        <v>2830</v>
      </c>
      <c r="G1560">
        <v>429</v>
      </c>
      <c r="H1560" s="2">
        <v>12.2067</v>
      </c>
      <c r="I1560" s="2">
        <f t="shared" si="24"/>
        <v>5236.6742999999997</v>
      </c>
    </row>
    <row r="1561" spans="1:9" x14ac:dyDescent="0.35">
      <c r="A1561" t="s">
        <v>2831</v>
      </c>
      <c r="B1561" t="s">
        <v>2832</v>
      </c>
      <c r="C1561">
        <v>5</v>
      </c>
      <c r="E1561">
        <v>367</v>
      </c>
      <c r="F1561" t="s">
        <v>2833</v>
      </c>
      <c r="G1561">
        <v>372</v>
      </c>
      <c r="H1561" s="2">
        <v>6.8090000000000011</v>
      </c>
      <c r="I1561" s="2">
        <f t="shared" si="24"/>
        <v>2532.9480000000003</v>
      </c>
    </row>
    <row r="1562" spans="1:9" x14ac:dyDescent="0.35">
      <c r="A1562" t="s">
        <v>2834</v>
      </c>
      <c r="B1562" t="s">
        <v>2835</v>
      </c>
      <c r="C1562">
        <v>4</v>
      </c>
      <c r="E1562">
        <v>162</v>
      </c>
      <c r="F1562" t="s">
        <v>2836</v>
      </c>
      <c r="G1562">
        <v>166</v>
      </c>
      <c r="H1562" s="2">
        <v>6.0609999999999999</v>
      </c>
      <c r="I1562" s="2">
        <f t="shared" si="24"/>
        <v>1006.126</v>
      </c>
    </row>
    <row r="1563" spans="1:9" x14ac:dyDescent="0.35">
      <c r="A1563" t="s">
        <v>2837</v>
      </c>
      <c r="B1563" t="s">
        <v>2838</v>
      </c>
      <c r="C1563">
        <v>1</v>
      </c>
      <c r="E1563">
        <v>656</v>
      </c>
      <c r="F1563" t="s">
        <v>2812</v>
      </c>
      <c r="G1563">
        <v>657</v>
      </c>
      <c r="H1563" s="2">
        <v>0.57640000000000002</v>
      </c>
      <c r="I1563" s="2">
        <f t="shared" si="24"/>
        <v>378.69480000000004</v>
      </c>
    </row>
    <row r="1564" spans="1:9" x14ac:dyDescent="0.35">
      <c r="A1564" t="s">
        <v>2839</v>
      </c>
      <c r="B1564" t="s">
        <v>2840</v>
      </c>
      <c r="C1564">
        <v>4</v>
      </c>
      <c r="E1564">
        <v>1739</v>
      </c>
      <c r="F1564" t="s">
        <v>2841</v>
      </c>
      <c r="G1564">
        <v>1743</v>
      </c>
      <c r="H1564" s="2">
        <v>0.87890000000000013</v>
      </c>
      <c r="I1564" s="2">
        <f t="shared" si="24"/>
        <v>1531.9227000000003</v>
      </c>
    </row>
    <row r="1565" spans="1:9" x14ac:dyDescent="0.35">
      <c r="A1565" t="s">
        <v>2842</v>
      </c>
      <c r="B1565" t="s">
        <v>2843</v>
      </c>
      <c r="C1565">
        <v>0</v>
      </c>
      <c r="E1565">
        <v>1550</v>
      </c>
      <c r="F1565" t="s">
        <v>2824</v>
      </c>
      <c r="G1565">
        <v>1550</v>
      </c>
      <c r="H1565" s="2">
        <v>0.88000000000000012</v>
      </c>
      <c r="I1565" s="2">
        <f t="shared" si="24"/>
        <v>1364.0000000000002</v>
      </c>
    </row>
    <row r="1566" spans="1:9" x14ac:dyDescent="0.35">
      <c r="A1566" t="s">
        <v>2844</v>
      </c>
      <c r="B1566" t="s">
        <v>2843</v>
      </c>
      <c r="C1566">
        <v>0</v>
      </c>
      <c r="E1566">
        <v>6</v>
      </c>
      <c r="F1566" t="s">
        <v>2845</v>
      </c>
      <c r="G1566">
        <v>6</v>
      </c>
      <c r="H1566" s="2">
        <v>3.4870000000000001</v>
      </c>
      <c r="I1566" s="2">
        <f t="shared" si="24"/>
        <v>20.922000000000001</v>
      </c>
    </row>
    <row r="1567" spans="1:9" x14ac:dyDescent="0.35">
      <c r="A1567" t="s">
        <v>2846</v>
      </c>
      <c r="B1567" t="s">
        <v>2847</v>
      </c>
      <c r="C1567">
        <v>0</v>
      </c>
      <c r="E1567">
        <v>4</v>
      </c>
      <c r="F1567" t="s">
        <v>2848</v>
      </c>
      <c r="G1567">
        <v>4</v>
      </c>
      <c r="H1567" s="2">
        <v>58.85</v>
      </c>
      <c r="I1567" s="2">
        <f t="shared" si="24"/>
        <v>235.4</v>
      </c>
    </row>
    <row r="1568" spans="1:9" x14ac:dyDescent="0.35">
      <c r="A1568" t="s">
        <v>2849</v>
      </c>
      <c r="B1568" t="s">
        <v>2850</v>
      </c>
      <c r="C1568">
        <v>0</v>
      </c>
      <c r="E1568">
        <v>10</v>
      </c>
      <c r="F1568" t="s">
        <v>2845</v>
      </c>
      <c r="G1568">
        <v>10</v>
      </c>
      <c r="H1568" s="2">
        <v>8.1994000000000007</v>
      </c>
      <c r="I1568" s="2">
        <f t="shared" si="24"/>
        <v>81.994</v>
      </c>
    </row>
    <row r="1569" spans="1:9" x14ac:dyDescent="0.35">
      <c r="A1569" t="s">
        <v>2851</v>
      </c>
      <c r="B1569" t="s">
        <v>2852</v>
      </c>
      <c r="C1569">
        <v>2</v>
      </c>
      <c r="E1569">
        <v>0</v>
      </c>
      <c r="F1569" t="s">
        <v>2845</v>
      </c>
      <c r="G1569">
        <v>2</v>
      </c>
      <c r="H1569" s="2">
        <v>6.9190000000000005</v>
      </c>
      <c r="I1569" s="2">
        <f t="shared" si="24"/>
        <v>13.838000000000001</v>
      </c>
    </row>
    <row r="1570" spans="1:9" x14ac:dyDescent="0.35">
      <c r="A1570" t="s">
        <v>2853</v>
      </c>
      <c r="B1570" t="s">
        <v>2854</v>
      </c>
      <c r="C1570">
        <v>0</v>
      </c>
      <c r="E1570">
        <v>10</v>
      </c>
      <c r="F1570" t="s">
        <v>2855</v>
      </c>
      <c r="G1570">
        <v>10</v>
      </c>
      <c r="H1570" s="2">
        <v>6.6000000000000005</v>
      </c>
      <c r="I1570" s="2">
        <f t="shared" si="24"/>
        <v>66</v>
      </c>
    </row>
    <row r="1571" spans="1:9" x14ac:dyDescent="0.35">
      <c r="A1571" t="s">
        <v>2856</v>
      </c>
      <c r="B1571" t="s">
        <v>2857</v>
      </c>
      <c r="C1571">
        <v>1</v>
      </c>
      <c r="E1571">
        <v>0</v>
      </c>
      <c r="F1571" t="s">
        <v>2855</v>
      </c>
      <c r="G1571">
        <v>1</v>
      </c>
      <c r="H1571" s="2">
        <v>6.6000000000000005</v>
      </c>
      <c r="I1571" s="2">
        <f t="shared" si="24"/>
        <v>6.6000000000000005</v>
      </c>
    </row>
    <row r="1572" spans="1:9" x14ac:dyDescent="0.35">
      <c r="A1572" t="s">
        <v>2858</v>
      </c>
      <c r="B1572" t="s">
        <v>2859</v>
      </c>
      <c r="C1572">
        <v>1</v>
      </c>
      <c r="E1572">
        <v>2</v>
      </c>
      <c r="F1572" t="s">
        <v>2855</v>
      </c>
      <c r="G1572">
        <v>3</v>
      </c>
      <c r="H1572" s="2">
        <v>29.59</v>
      </c>
      <c r="I1572" s="2">
        <f t="shared" si="24"/>
        <v>88.77</v>
      </c>
    </row>
    <row r="1573" spans="1:9" x14ac:dyDescent="0.35">
      <c r="A1573" t="s">
        <v>2860</v>
      </c>
      <c r="B1573" t="s">
        <v>2857</v>
      </c>
      <c r="C1573">
        <v>1</v>
      </c>
      <c r="E1573">
        <v>5</v>
      </c>
      <c r="F1573" t="s">
        <v>2855</v>
      </c>
      <c r="G1573">
        <v>6</v>
      </c>
      <c r="H1573" s="2">
        <v>11.605000000000002</v>
      </c>
      <c r="I1573" s="2">
        <f t="shared" si="24"/>
        <v>69.63000000000001</v>
      </c>
    </row>
    <row r="1574" spans="1:9" x14ac:dyDescent="0.35">
      <c r="A1574" t="s">
        <v>2861</v>
      </c>
      <c r="B1574" t="s">
        <v>2862</v>
      </c>
      <c r="C1574">
        <v>0</v>
      </c>
      <c r="E1574">
        <v>6</v>
      </c>
      <c r="F1574" t="s">
        <v>2855</v>
      </c>
      <c r="G1574">
        <v>6</v>
      </c>
      <c r="H1574" s="2">
        <v>17.82</v>
      </c>
      <c r="I1574" s="2">
        <f t="shared" si="24"/>
        <v>106.92</v>
      </c>
    </row>
    <row r="1575" spans="1:9" x14ac:dyDescent="0.35">
      <c r="A1575" t="s">
        <v>2863</v>
      </c>
      <c r="B1575" t="s">
        <v>2864</v>
      </c>
      <c r="C1575">
        <v>0</v>
      </c>
      <c r="E1575">
        <v>1</v>
      </c>
      <c r="F1575" t="s">
        <v>2845</v>
      </c>
      <c r="G1575">
        <v>1</v>
      </c>
      <c r="H1575" s="2">
        <v>21.285000000000004</v>
      </c>
      <c r="I1575" s="2">
        <f t="shared" si="24"/>
        <v>21.285000000000004</v>
      </c>
    </row>
    <row r="1576" spans="1:9" x14ac:dyDescent="0.35">
      <c r="A1576" t="s">
        <v>2865</v>
      </c>
      <c r="B1576" t="s">
        <v>2866</v>
      </c>
      <c r="C1576">
        <v>0</v>
      </c>
      <c r="E1576">
        <v>1</v>
      </c>
      <c r="F1576" t="s">
        <v>2845</v>
      </c>
      <c r="G1576">
        <v>1</v>
      </c>
      <c r="H1576" s="2">
        <v>24.09</v>
      </c>
      <c r="I1576" s="2">
        <f t="shared" si="24"/>
        <v>24.09</v>
      </c>
    </row>
    <row r="1577" spans="1:9" x14ac:dyDescent="0.35">
      <c r="A1577" t="s">
        <v>2867</v>
      </c>
      <c r="B1577" t="s">
        <v>2868</v>
      </c>
      <c r="C1577">
        <v>0</v>
      </c>
      <c r="E1577">
        <v>8</v>
      </c>
      <c r="F1577" t="s">
        <v>2845</v>
      </c>
      <c r="G1577">
        <v>8</v>
      </c>
      <c r="H1577" s="2">
        <v>5.093</v>
      </c>
      <c r="I1577" s="2">
        <f t="shared" si="24"/>
        <v>40.744</v>
      </c>
    </row>
    <row r="1578" spans="1:9" x14ac:dyDescent="0.35">
      <c r="A1578" t="s">
        <v>2869</v>
      </c>
      <c r="B1578" t="s">
        <v>2870</v>
      </c>
      <c r="C1578">
        <v>0</v>
      </c>
      <c r="E1578">
        <v>5</v>
      </c>
      <c r="F1578" t="s">
        <v>2855</v>
      </c>
      <c r="G1578">
        <v>5</v>
      </c>
      <c r="H1578" s="2">
        <v>31.900000000000002</v>
      </c>
      <c r="I1578" s="2">
        <f t="shared" si="24"/>
        <v>159.5</v>
      </c>
    </row>
    <row r="1579" spans="1:9" x14ac:dyDescent="0.35">
      <c r="A1579" t="s">
        <v>2871</v>
      </c>
      <c r="B1579" t="s">
        <v>2872</v>
      </c>
      <c r="C1579">
        <v>0</v>
      </c>
      <c r="E1579">
        <v>5</v>
      </c>
      <c r="F1579" t="s">
        <v>2855</v>
      </c>
      <c r="G1579">
        <v>5</v>
      </c>
      <c r="H1579" s="2">
        <v>37.400000000000006</v>
      </c>
      <c r="I1579" s="2">
        <f t="shared" si="24"/>
        <v>187.00000000000003</v>
      </c>
    </row>
    <row r="1580" spans="1:9" x14ac:dyDescent="0.35">
      <c r="A1580" t="s">
        <v>2873</v>
      </c>
      <c r="B1580" t="s">
        <v>2874</v>
      </c>
      <c r="C1580">
        <v>0</v>
      </c>
      <c r="E1580">
        <v>3</v>
      </c>
      <c r="F1580" t="s">
        <v>875</v>
      </c>
      <c r="G1580">
        <v>3</v>
      </c>
      <c r="H1580" s="2">
        <v>0.40810000000000002</v>
      </c>
      <c r="I1580" s="2">
        <f t="shared" si="24"/>
        <v>1.2242999999999999</v>
      </c>
    </row>
    <row r="1581" spans="1:9" x14ac:dyDescent="0.35">
      <c r="A1581" t="s">
        <v>2875</v>
      </c>
      <c r="B1581" t="s">
        <v>2876</v>
      </c>
      <c r="C1581">
        <v>0</v>
      </c>
      <c r="E1581">
        <v>2</v>
      </c>
      <c r="F1581" t="s">
        <v>2855</v>
      </c>
      <c r="G1581">
        <v>2</v>
      </c>
      <c r="H1581" s="2">
        <v>41.800000000000004</v>
      </c>
      <c r="I1581" s="2">
        <f t="shared" si="24"/>
        <v>83.600000000000009</v>
      </c>
    </row>
    <row r="1582" spans="1:9" x14ac:dyDescent="0.35">
      <c r="A1582" t="s">
        <v>2877</v>
      </c>
      <c r="B1582" t="s">
        <v>2878</v>
      </c>
      <c r="C1582">
        <v>2</v>
      </c>
      <c r="E1582">
        <v>1</v>
      </c>
      <c r="F1582" t="s">
        <v>2855</v>
      </c>
      <c r="G1582">
        <v>3</v>
      </c>
      <c r="H1582" s="2">
        <v>12.980000000000002</v>
      </c>
      <c r="I1582" s="2">
        <f t="shared" si="24"/>
        <v>38.940000000000005</v>
      </c>
    </row>
    <row r="1583" spans="1:9" x14ac:dyDescent="0.35">
      <c r="A1583" t="s">
        <v>2879</v>
      </c>
      <c r="B1583" t="s">
        <v>2880</v>
      </c>
      <c r="C1583">
        <v>0</v>
      </c>
      <c r="E1583">
        <v>5</v>
      </c>
      <c r="F1583" t="s">
        <v>875</v>
      </c>
      <c r="G1583">
        <v>5</v>
      </c>
      <c r="H1583" s="2">
        <v>6.7474000000000007</v>
      </c>
      <c r="I1583" s="2">
        <f t="shared" si="24"/>
        <v>33.737000000000002</v>
      </c>
    </row>
    <row r="1584" spans="1:9" x14ac:dyDescent="0.35">
      <c r="A1584" t="s">
        <v>2881</v>
      </c>
      <c r="B1584" t="s">
        <v>2882</v>
      </c>
      <c r="C1584">
        <v>0</v>
      </c>
      <c r="E1584">
        <v>8</v>
      </c>
      <c r="F1584" t="s">
        <v>875</v>
      </c>
      <c r="G1584">
        <v>8</v>
      </c>
      <c r="H1584" s="2">
        <v>11.022</v>
      </c>
      <c r="I1584" s="2">
        <f t="shared" si="24"/>
        <v>88.176000000000002</v>
      </c>
    </row>
    <row r="1585" spans="1:9" x14ac:dyDescent="0.35">
      <c r="A1585" t="s">
        <v>2883</v>
      </c>
      <c r="B1585" t="s">
        <v>2884</v>
      </c>
      <c r="C1585">
        <v>1</v>
      </c>
      <c r="E1585">
        <v>3</v>
      </c>
      <c r="F1585" t="s">
        <v>124</v>
      </c>
      <c r="G1585">
        <v>4</v>
      </c>
      <c r="H1585" s="2">
        <v>65.945000000000007</v>
      </c>
      <c r="I1585" s="2">
        <f t="shared" si="24"/>
        <v>263.78000000000003</v>
      </c>
    </row>
    <row r="1586" spans="1:9" x14ac:dyDescent="0.35">
      <c r="A1586" t="s">
        <v>2885</v>
      </c>
      <c r="B1586" t="s">
        <v>2886</v>
      </c>
      <c r="C1586">
        <v>1</v>
      </c>
      <c r="E1586">
        <v>29</v>
      </c>
      <c r="F1586" t="s">
        <v>2815</v>
      </c>
      <c r="G1586">
        <v>30</v>
      </c>
      <c r="H1586" s="2">
        <v>1.0010000000000001</v>
      </c>
      <c r="I1586" s="2">
        <f t="shared" si="24"/>
        <v>30.030000000000005</v>
      </c>
    </row>
    <row r="1587" spans="1:9" x14ac:dyDescent="0.35">
      <c r="A1587" t="s">
        <v>2887</v>
      </c>
      <c r="B1587" t="s">
        <v>2888</v>
      </c>
      <c r="C1587">
        <v>3</v>
      </c>
      <c r="E1587">
        <v>31</v>
      </c>
      <c r="F1587" t="s">
        <v>2815</v>
      </c>
      <c r="G1587">
        <v>34</v>
      </c>
      <c r="H1587" s="2">
        <v>4.4737000000000009</v>
      </c>
      <c r="I1587" s="2">
        <f t="shared" si="24"/>
        <v>152.10580000000004</v>
      </c>
    </row>
    <row r="1588" spans="1:9" x14ac:dyDescent="0.35">
      <c r="A1588" t="s">
        <v>2889</v>
      </c>
      <c r="B1588" t="s">
        <v>2890</v>
      </c>
      <c r="C1588">
        <v>0</v>
      </c>
      <c r="E1588">
        <v>1</v>
      </c>
      <c r="F1588" t="s">
        <v>188</v>
      </c>
      <c r="G1588">
        <v>1</v>
      </c>
      <c r="H1588" s="2">
        <v>114.4</v>
      </c>
      <c r="I1588" s="2">
        <f t="shared" si="24"/>
        <v>114.4</v>
      </c>
    </row>
    <row r="1589" spans="1:9" x14ac:dyDescent="0.35">
      <c r="A1589" t="s">
        <v>2891</v>
      </c>
      <c r="B1589" t="s">
        <v>2892</v>
      </c>
      <c r="C1589">
        <v>0</v>
      </c>
      <c r="E1589">
        <v>16</v>
      </c>
      <c r="F1589" t="s">
        <v>1376</v>
      </c>
      <c r="G1589">
        <v>16</v>
      </c>
      <c r="H1589" s="2">
        <v>9.3500000000000014</v>
      </c>
      <c r="I1589" s="2">
        <f t="shared" si="24"/>
        <v>149.60000000000002</v>
      </c>
    </row>
    <row r="1590" spans="1:9" x14ac:dyDescent="0.35">
      <c r="A1590" t="s">
        <v>2893</v>
      </c>
      <c r="B1590" t="s">
        <v>2894</v>
      </c>
      <c r="C1590">
        <v>0</v>
      </c>
      <c r="E1590">
        <v>1</v>
      </c>
      <c r="F1590" t="s">
        <v>2845</v>
      </c>
      <c r="G1590">
        <v>1</v>
      </c>
      <c r="H1590" s="2">
        <v>21.802000000000003</v>
      </c>
      <c r="I1590" s="2">
        <f t="shared" si="24"/>
        <v>21.802000000000003</v>
      </c>
    </row>
    <row r="1591" spans="1:9" x14ac:dyDescent="0.35">
      <c r="A1591" t="s">
        <v>2895</v>
      </c>
      <c r="B1591" t="s">
        <v>2896</v>
      </c>
      <c r="C1591">
        <v>0</v>
      </c>
      <c r="E1591">
        <v>1</v>
      </c>
      <c r="F1591" t="s">
        <v>2764</v>
      </c>
      <c r="G1591">
        <v>1</v>
      </c>
      <c r="H1591" s="2">
        <v>9.9308000000000014</v>
      </c>
      <c r="I1591" s="2">
        <f t="shared" si="24"/>
        <v>9.9308000000000014</v>
      </c>
    </row>
    <row r="1592" spans="1:9" x14ac:dyDescent="0.35">
      <c r="A1592" t="s">
        <v>2897</v>
      </c>
      <c r="B1592" t="s">
        <v>2898</v>
      </c>
      <c r="C1592">
        <v>1</v>
      </c>
      <c r="E1592">
        <v>0</v>
      </c>
      <c r="F1592" t="s">
        <v>2764</v>
      </c>
      <c r="G1592">
        <v>1</v>
      </c>
      <c r="H1592" s="2">
        <v>1.6060000000000001</v>
      </c>
      <c r="I1592" s="2">
        <f t="shared" si="24"/>
        <v>1.6060000000000001</v>
      </c>
    </row>
    <row r="1593" spans="1:9" x14ac:dyDescent="0.35">
      <c r="A1593" t="s">
        <v>2899</v>
      </c>
      <c r="B1593" t="s">
        <v>2900</v>
      </c>
      <c r="C1593">
        <v>0</v>
      </c>
      <c r="E1593">
        <v>1</v>
      </c>
      <c r="F1593" t="s">
        <v>2901</v>
      </c>
      <c r="G1593">
        <v>1</v>
      </c>
      <c r="H1593" s="2">
        <v>8.2247000000000003</v>
      </c>
      <c r="I1593" s="2">
        <f t="shared" si="24"/>
        <v>8.2247000000000003</v>
      </c>
    </row>
    <row r="1594" spans="1:9" x14ac:dyDescent="0.35">
      <c r="A1594" t="s">
        <v>2902</v>
      </c>
      <c r="B1594" t="s">
        <v>2903</v>
      </c>
      <c r="C1594">
        <v>0</v>
      </c>
      <c r="E1594">
        <v>1</v>
      </c>
      <c r="G1594">
        <v>1</v>
      </c>
      <c r="H1594" s="2">
        <v>7.8540000000000001</v>
      </c>
      <c r="I1594" s="2">
        <f t="shared" si="24"/>
        <v>7.8540000000000001</v>
      </c>
    </row>
    <row r="1595" spans="1:9" x14ac:dyDescent="0.35">
      <c r="A1595" t="s">
        <v>2904</v>
      </c>
      <c r="B1595" t="s">
        <v>2905</v>
      </c>
      <c r="C1595">
        <v>0</v>
      </c>
      <c r="E1595">
        <v>1</v>
      </c>
      <c r="F1595" t="s">
        <v>2901</v>
      </c>
      <c r="G1595">
        <v>1</v>
      </c>
      <c r="H1595" s="2">
        <v>13.398000000000001</v>
      </c>
      <c r="I1595" s="2">
        <f t="shared" si="24"/>
        <v>13.398000000000001</v>
      </c>
    </row>
    <row r="1596" spans="1:9" x14ac:dyDescent="0.35">
      <c r="A1596" t="s">
        <v>2906</v>
      </c>
      <c r="B1596" t="s">
        <v>2907</v>
      </c>
      <c r="C1596">
        <v>0</v>
      </c>
      <c r="E1596">
        <v>1</v>
      </c>
      <c r="F1596" t="s">
        <v>2901</v>
      </c>
      <c r="G1596">
        <v>1</v>
      </c>
      <c r="H1596" s="2">
        <v>12.958</v>
      </c>
      <c r="I1596" s="2">
        <f t="shared" si="24"/>
        <v>12.958</v>
      </c>
    </row>
    <row r="1597" spans="1:9" x14ac:dyDescent="0.35">
      <c r="A1597" t="s">
        <v>2908</v>
      </c>
      <c r="B1597" t="s">
        <v>2909</v>
      </c>
      <c r="C1597">
        <v>0</v>
      </c>
      <c r="E1597">
        <v>1</v>
      </c>
      <c r="F1597" t="s">
        <v>2901</v>
      </c>
      <c r="G1597">
        <v>1</v>
      </c>
      <c r="H1597" s="2">
        <v>17.4207</v>
      </c>
      <c r="I1597" s="2">
        <f t="shared" si="24"/>
        <v>17.4207</v>
      </c>
    </row>
    <row r="1598" spans="1:9" x14ac:dyDescent="0.35">
      <c r="A1598" t="s">
        <v>2910</v>
      </c>
      <c r="B1598" t="s">
        <v>2911</v>
      </c>
      <c r="C1598">
        <v>0</v>
      </c>
      <c r="E1598">
        <v>1</v>
      </c>
      <c r="F1598" t="s">
        <v>2901</v>
      </c>
      <c r="G1598">
        <v>1</v>
      </c>
      <c r="H1598" s="2">
        <v>21.681000000000001</v>
      </c>
      <c r="I1598" s="2">
        <f t="shared" si="24"/>
        <v>21.681000000000001</v>
      </c>
    </row>
    <row r="1599" spans="1:9" x14ac:dyDescent="0.35">
      <c r="A1599" t="s">
        <v>2912</v>
      </c>
      <c r="B1599" t="s">
        <v>2913</v>
      </c>
      <c r="C1599">
        <v>0</v>
      </c>
      <c r="E1599">
        <v>1</v>
      </c>
      <c r="F1599" t="s">
        <v>2901</v>
      </c>
      <c r="G1599">
        <v>1</v>
      </c>
      <c r="H1599" s="2">
        <v>30.145500000000002</v>
      </c>
      <c r="I1599" s="2">
        <f t="shared" si="24"/>
        <v>30.145500000000002</v>
      </c>
    </row>
    <row r="1600" spans="1:9" x14ac:dyDescent="0.35">
      <c r="A1600" t="s">
        <v>2914</v>
      </c>
      <c r="B1600" t="s">
        <v>2915</v>
      </c>
      <c r="C1600">
        <v>0</v>
      </c>
      <c r="E1600">
        <v>1</v>
      </c>
      <c r="F1600" t="s">
        <v>2901</v>
      </c>
      <c r="G1600">
        <v>1</v>
      </c>
      <c r="H1600" s="2">
        <v>30.358900000000002</v>
      </c>
      <c r="I1600" s="2">
        <f t="shared" si="24"/>
        <v>30.358900000000002</v>
      </c>
    </row>
    <row r="1601" spans="1:9" x14ac:dyDescent="0.35">
      <c r="A1601" t="s">
        <v>2916</v>
      </c>
      <c r="B1601" t="s">
        <v>2917</v>
      </c>
      <c r="C1601">
        <v>0</v>
      </c>
      <c r="E1601">
        <v>1</v>
      </c>
      <c r="F1601" t="s">
        <v>2901</v>
      </c>
      <c r="G1601">
        <v>1</v>
      </c>
      <c r="H1601" s="2">
        <v>27.234900000000003</v>
      </c>
      <c r="I1601" s="2">
        <f t="shared" si="24"/>
        <v>27.234900000000003</v>
      </c>
    </row>
    <row r="1602" spans="1:9" x14ac:dyDescent="0.35">
      <c r="A1602" t="s">
        <v>2918</v>
      </c>
      <c r="B1602" t="s">
        <v>2919</v>
      </c>
      <c r="C1602">
        <v>0</v>
      </c>
      <c r="E1602">
        <v>2</v>
      </c>
      <c r="G1602">
        <v>2</v>
      </c>
      <c r="H1602" s="2">
        <v>20.477600000000002</v>
      </c>
      <c r="I1602" s="2">
        <f t="shared" ref="I1602:I1665" si="25">G1602*H1602</f>
        <v>40.955200000000005</v>
      </c>
    </row>
    <row r="1603" spans="1:9" x14ac:dyDescent="0.35">
      <c r="A1603" t="s">
        <v>2920</v>
      </c>
      <c r="B1603" t="s">
        <v>2921</v>
      </c>
      <c r="C1603">
        <v>0</v>
      </c>
      <c r="E1603">
        <v>3</v>
      </c>
      <c r="G1603">
        <v>3</v>
      </c>
      <c r="H1603" s="2">
        <v>20.058500000000002</v>
      </c>
      <c r="I1603" s="2">
        <f t="shared" si="25"/>
        <v>60.175500000000007</v>
      </c>
    </row>
    <row r="1604" spans="1:9" x14ac:dyDescent="0.35">
      <c r="A1604" t="s">
        <v>2922</v>
      </c>
      <c r="B1604" t="s">
        <v>2923</v>
      </c>
      <c r="C1604">
        <v>0</v>
      </c>
      <c r="E1604">
        <v>1</v>
      </c>
      <c r="G1604">
        <v>1</v>
      </c>
      <c r="H1604" s="2">
        <v>18.742900000000002</v>
      </c>
      <c r="I1604" s="2">
        <f t="shared" si="25"/>
        <v>18.742900000000002</v>
      </c>
    </row>
    <row r="1605" spans="1:9" x14ac:dyDescent="0.35">
      <c r="A1605" t="s">
        <v>2924</v>
      </c>
      <c r="B1605" t="s">
        <v>2925</v>
      </c>
      <c r="C1605">
        <v>0</v>
      </c>
      <c r="E1605">
        <v>2</v>
      </c>
      <c r="G1605">
        <v>2</v>
      </c>
      <c r="H1605" s="2">
        <v>18.742900000000002</v>
      </c>
      <c r="I1605" s="2">
        <f t="shared" si="25"/>
        <v>37.485800000000005</v>
      </c>
    </row>
    <row r="1606" spans="1:9" x14ac:dyDescent="0.35">
      <c r="A1606" t="s">
        <v>2926</v>
      </c>
      <c r="B1606" t="s">
        <v>2927</v>
      </c>
      <c r="C1606">
        <v>0</v>
      </c>
      <c r="E1606">
        <v>1</v>
      </c>
      <c r="G1606">
        <v>1</v>
      </c>
      <c r="H1606" s="2">
        <v>18.141200000000001</v>
      </c>
      <c r="I1606" s="2">
        <f t="shared" si="25"/>
        <v>18.141200000000001</v>
      </c>
    </row>
    <row r="1607" spans="1:9" x14ac:dyDescent="0.35">
      <c r="A1607" t="s">
        <v>2928</v>
      </c>
      <c r="B1607" t="s">
        <v>2929</v>
      </c>
      <c r="C1607">
        <v>0</v>
      </c>
      <c r="E1607">
        <v>1</v>
      </c>
      <c r="G1607">
        <v>1</v>
      </c>
      <c r="H1607" s="2">
        <v>18.141200000000001</v>
      </c>
      <c r="I1607" s="2">
        <f t="shared" si="25"/>
        <v>18.141200000000001</v>
      </c>
    </row>
    <row r="1608" spans="1:9" x14ac:dyDescent="0.35">
      <c r="A1608" t="s">
        <v>2930</v>
      </c>
      <c r="B1608" t="s">
        <v>2931</v>
      </c>
      <c r="C1608">
        <v>0</v>
      </c>
      <c r="E1608">
        <v>1</v>
      </c>
      <c r="G1608">
        <v>1</v>
      </c>
      <c r="H1608" s="2">
        <v>18.141200000000001</v>
      </c>
      <c r="I1608" s="2">
        <f t="shared" si="25"/>
        <v>18.141200000000001</v>
      </c>
    </row>
    <row r="1609" spans="1:9" x14ac:dyDescent="0.35">
      <c r="A1609" t="s">
        <v>2932</v>
      </c>
      <c r="B1609" t="s">
        <v>2933</v>
      </c>
      <c r="C1609">
        <v>0</v>
      </c>
      <c r="E1609">
        <v>1</v>
      </c>
      <c r="G1609">
        <v>1</v>
      </c>
      <c r="H1609" s="2">
        <v>20.709700000000005</v>
      </c>
      <c r="I1609" s="2">
        <f t="shared" si="25"/>
        <v>20.709700000000005</v>
      </c>
    </row>
    <row r="1610" spans="1:9" x14ac:dyDescent="0.35">
      <c r="A1610" t="s">
        <v>2934</v>
      </c>
      <c r="B1610" t="s">
        <v>2935</v>
      </c>
      <c r="C1610">
        <v>0</v>
      </c>
      <c r="E1610">
        <v>1</v>
      </c>
      <c r="G1610">
        <v>1</v>
      </c>
      <c r="H1610" s="2">
        <v>28.113800000000001</v>
      </c>
      <c r="I1610" s="2">
        <f t="shared" si="25"/>
        <v>28.113800000000001</v>
      </c>
    </row>
    <row r="1611" spans="1:9" x14ac:dyDescent="0.35">
      <c r="A1611" t="s">
        <v>2936</v>
      </c>
      <c r="B1611" t="s">
        <v>2937</v>
      </c>
      <c r="C1611">
        <v>0</v>
      </c>
      <c r="E1611">
        <v>1</v>
      </c>
      <c r="G1611">
        <v>1</v>
      </c>
      <c r="H1611" s="2">
        <v>15.411000000000001</v>
      </c>
      <c r="I1611" s="2">
        <f t="shared" si="25"/>
        <v>15.411000000000001</v>
      </c>
    </row>
    <row r="1612" spans="1:9" x14ac:dyDescent="0.35">
      <c r="A1612" t="s">
        <v>2938</v>
      </c>
      <c r="B1612" t="s">
        <v>2939</v>
      </c>
      <c r="C1612">
        <v>0</v>
      </c>
      <c r="E1612">
        <v>2</v>
      </c>
      <c r="G1612">
        <v>2</v>
      </c>
      <c r="H1612" s="2">
        <v>34.152799999999999</v>
      </c>
      <c r="I1612" s="2">
        <f t="shared" si="25"/>
        <v>68.305599999999998</v>
      </c>
    </row>
    <row r="1613" spans="1:9" x14ac:dyDescent="0.35">
      <c r="A1613" t="s">
        <v>2940</v>
      </c>
      <c r="B1613" t="s">
        <v>2941</v>
      </c>
      <c r="C1613">
        <v>0</v>
      </c>
      <c r="E1613">
        <v>1</v>
      </c>
      <c r="G1613">
        <v>1</v>
      </c>
      <c r="H1613" s="2">
        <v>28.110500000000002</v>
      </c>
      <c r="I1613" s="2">
        <f t="shared" si="25"/>
        <v>28.110500000000002</v>
      </c>
    </row>
    <row r="1614" spans="1:9" x14ac:dyDescent="0.35">
      <c r="A1614" t="s">
        <v>2942</v>
      </c>
      <c r="B1614" t="s">
        <v>2943</v>
      </c>
      <c r="C1614">
        <v>0</v>
      </c>
      <c r="E1614">
        <v>3</v>
      </c>
      <c r="G1614">
        <v>3</v>
      </c>
      <c r="H1614" s="2">
        <v>21.4269</v>
      </c>
      <c r="I1614" s="2">
        <f t="shared" si="25"/>
        <v>64.280699999999996</v>
      </c>
    </row>
    <row r="1615" spans="1:9" x14ac:dyDescent="0.35">
      <c r="A1615" t="s">
        <v>2944</v>
      </c>
      <c r="B1615" t="s">
        <v>2945</v>
      </c>
      <c r="C1615">
        <v>0</v>
      </c>
      <c r="E1615">
        <v>1</v>
      </c>
      <c r="G1615">
        <v>1</v>
      </c>
      <c r="H1615" s="2">
        <v>16.402100000000001</v>
      </c>
      <c r="I1615" s="2">
        <f t="shared" si="25"/>
        <v>16.402100000000001</v>
      </c>
    </row>
    <row r="1616" spans="1:9" x14ac:dyDescent="0.35">
      <c r="A1616" t="s">
        <v>2946</v>
      </c>
      <c r="B1616" t="s">
        <v>2947</v>
      </c>
      <c r="C1616">
        <v>0</v>
      </c>
      <c r="E1616">
        <v>1</v>
      </c>
      <c r="G1616">
        <v>1</v>
      </c>
      <c r="H1616" s="2">
        <v>13.671900000000001</v>
      </c>
      <c r="I1616" s="2">
        <f t="shared" si="25"/>
        <v>13.671900000000001</v>
      </c>
    </row>
    <row r="1617" spans="1:9" x14ac:dyDescent="0.35">
      <c r="A1617" t="s">
        <v>2948</v>
      </c>
      <c r="B1617" t="s">
        <v>2949</v>
      </c>
      <c r="C1617">
        <v>0</v>
      </c>
      <c r="E1617">
        <v>2</v>
      </c>
      <c r="G1617">
        <v>2</v>
      </c>
      <c r="H1617" s="2">
        <v>13.671900000000001</v>
      </c>
      <c r="I1617" s="2">
        <f t="shared" si="25"/>
        <v>27.343800000000002</v>
      </c>
    </row>
    <row r="1618" spans="1:9" x14ac:dyDescent="0.35">
      <c r="A1618" t="s">
        <v>2950</v>
      </c>
      <c r="B1618" t="s">
        <v>2951</v>
      </c>
      <c r="C1618">
        <v>0</v>
      </c>
      <c r="E1618">
        <v>1</v>
      </c>
      <c r="G1618">
        <v>1</v>
      </c>
      <c r="H1618" s="2">
        <v>21.565500000000004</v>
      </c>
      <c r="I1618" s="2">
        <f t="shared" si="25"/>
        <v>21.565500000000004</v>
      </c>
    </row>
    <row r="1619" spans="1:9" x14ac:dyDescent="0.35">
      <c r="A1619" t="s">
        <v>2952</v>
      </c>
      <c r="B1619" t="s">
        <v>2953</v>
      </c>
      <c r="C1619">
        <v>0</v>
      </c>
      <c r="E1619">
        <v>1</v>
      </c>
      <c r="G1619">
        <v>1</v>
      </c>
      <c r="H1619" s="2">
        <v>12.3233</v>
      </c>
      <c r="I1619" s="2">
        <f t="shared" si="25"/>
        <v>12.3233</v>
      </c>
    </row>
    <row r="1620" spans="1:9" x14ac:dyDescent="0.35">
      <c r="A1620" t="s">
        <v>2954</v>
      </c>
      <c r="B1620" t="s">
        <v>2955</v>
      </c>
      <c r="C1620">
        <v>0</v>
      </c>
      <c r="E1620">
        <v>1</v>
      </c>
      <c r="G1620">
        <v>1</v>
      </c>
      <c r="H1620" s="2">
        <v>22.048400000000001</v>
      </c>
      <c r="I1620" s="2">
        <f t="shared" si="25"/>
        <v>22.048400000000001</v>
      </c>
    </row>
    <row r="1621" spans="1:9" x14ac:dyDescent="0.35">
      <c r="A1621" t="s">
        <v>2956</v>
      </c>
      <c r="B1621" t="s">
        <v>2957</v>
      </c>
      <c r="C1621">
        <v>0</v>
      </c>
      <c r="E1621">
        <v>1</v>
      </c>
      <c r="G1621">
        <v>1</v>
      </c>
      <c r="H1621" s="2">
        <v>33.201300000000003</v>
      </c>
      <c r="I1621" s="2">
        <f t="shared" si="25"/>
        <v>33.201300000000003</v>
      </c>
    </row>
    <row r="1622" spans="1:9" x14ac:dyDescent="0.35">
      <c r="A1622" t="s">
        <v>2958</v>
      </c>
      <c r="B1622" t="s">
        <v>2959</v>
      </c>
      <c r="C1622">
        <v>43</v>
      </c>
      <c r="E1622">
        <v>469</v>
      </c>
      <c r="F1622" t="s">
        <v>2960</v>
      </c>
      <c r="G1622">
        <v>512</v>
      </c>
      <c r="H1622" s="2">
        <v>0.78870000000000007</v>
      </c>
      <c r="I1622" s="2">
        <f t="shared" si="25"/>
        <v>403.81440000000003</v>
      </c>
    </row>
    <row r="1623" spans="1:9" x14ac:dyDescent="0.35">
      <c r="A1623" t="s">
        <v>2961</v>
      </c>
      <c r="B1623" t="s">
        <v>2962</v>
      </c>
      <c r="C1623">
        <v>0</v>
      </c>
      <c r="E1623">
        <v>0</v>
      </c>
      <c r="F1623" t="s">
        <v>100</v>
      </c>
      <c r="G1623">
        <v>0</v>
      </c>
      <c r="H1623" s="2">
        <v>0</v>
      </c>
      <c r="I1623" s="2">
        <f t="shared" si="25"/>
        <v>0</v>
      </c>
    </row>
    <row r="1624" spans="1:9" x14ac:dyDescent="0.35">
      <c r="A1624" t="s">
        <v>2963</v>
      </c>
      <c r="B1624" t="s">
        <v>2964</v>
      </c>
      <c r="C1624">
        <v>0</v>
      </c>
      <c r="E1624">
        <v>6</v>
      </c>
      <c r="F1624" t="s">
        <v>2965</v>
      </c>
      <c r="G1624">
        <v>6</v>
      </c>
      <c r="H1624" s="2">
        <v>0</v>
      </c>
      <c r="I1624" s="2">
        <f t="shared" si="25"/>
        <v>0</v>
      </c>
    </row>
    <row r="1625" spans="1:9" x14ac:dyDescent="0.35">
      <c r="A1625" t="s">
        <v>2966</v>
      </c>
      <c r="B1625" t="s">
        <v>2967</v>
      </c>
      <c r="C1625">
        <v>83</v>
      </c>
      <c r="E1625">
        <v>2832</v>
      </c>
      <c r="F1625" t="s">
        <v>2968</v>
      </c>
      <c r="G1625">
        <v>2915</v>
      </c>
      <c r="H1625" s="2">
        <v>0.45100000000000001</v>
      </c>
      <c r="I1625" s="2">
        <f t="shared" si="25"/>
        <v>1314.665</v>
      </c>
    </row>
    <row r="1626" spans="1:9" x14ac:dyDescent="0.35">
      <c r="A1626" t="s">
        <v>2969</v>
      </c>
      <c r="B1626" t="s">
        <v>2970</v>
      </c>
      <c r="C1626">
        <v>0</v>
      </c>
      <c r="E1626">
        <v>8</v>
      </c>
      <c r="F1626" t="s">
        <v>100</v>
      </c>
      <c r="G1626">
        <v>8</v>
      </c>
      <c r="H1626" s="2">
        <v>4.8070000000000004</v>
      </c>
      <c r="I1626" s="2">
        <f t="shared" si="25"/>
        <v>38.456000000000003</v>
      </c>
    </row>
    <row r="1627" spans="1:9" x14ac:dyDescent="0.35">
      <c r="A1627" t="s">
        <v>2971</v>
      </c>
      <c r="B1627" t="s">
        <v>2972</v>
      </c>
      <c r="C1627">
        <v>285</v>
      </c>
      <c r="E1627">
        <v>693</v>
      </c>
      <c r="F1627" t="s">
        <v>2973</v>
      </c>
      <c r="G1627">
        <v>978</v>
      </c>
      <c r="H1627" s="2">
        <v>0.86130000000000007</v>
      </c>
      <c r="I1627" s="2">
        <f t="shared" si="25"/>
        <v>842.35140000000001</v>
      </c>
    </row>
    <row r="1628" spans="1:9" x14ac:dyDescent="0.35">
      <c r="A1628" t="s">
        <v>2974</v>
      </c>
      <c r="B1628" t="s">
        <v>2975</v>
      </c>
      <c r="C1628">
        <v>0</v>
      </c>
      <c r="E1628">
        <v>0</v>
      </c>
      <c r="F1628" t="s">
        <v>100</v>
      </c>
      <c r="G1628">
        <v>0</v>
      </c>
      <c r="H1628" s="2">
        <v>0</v>
      </c>
      <c r="I1628" s="2">
        <f t="shared" si="25"/>
        <v>0</v>
      </c>
    </row>
    <row r="1629" spans="1:9" x14ac:dyDescent="0.35">
      <c r="A1629" t="s">
        <v>2976</v>
      </c>
      <c r="B1629" t="s">
        <v>2977</v>
      </c>
      <c r="C1629">
        <v>5</v>
      </c>
      <c r="E1629">
        <v>31</v>
      </c>
      <c r="F1629" t="s">
        <v>2978</v>
      </c>
      <c r="G1629">
        <v>36</v>
      </c>
      <c r="H1629" s="2">
        <v>1.54</v>
      </c>
      <c r="I1629" s="2">
        <f t="shared" si="25"/>
        <v>55.44</v>
      </c>
    </row>
    <row r="1630" spans="1:9" x14ac:dyDescent="0.35">
      <c r="A1630" t="s">
        <v>2979</v>
      </c>
      <c r="B1630" t="s">
        <v>2980</v>
      </c>
      <c r="C1630">
        <v>12</v>
      </c>
      <c r="E1630">
        <v>0</v>
      </c>
      <c r="F1630" t="s">
        <v>2978</v>
      </c>
      <c r="G1630">
        <v>12</v>
      </c>
      <c r="H1630" s="2">
        <v>1.1231</v>
      </c>
      <c r="I1630" s="2">
        <f t="shared" si="25"/>
        <v>13.4772</v>
      </c>
    </row>
    <row r="1631" spans="1:9" x14ac:dyDescent="0.35">
      <c r="A1631" t="s">
        <v>2981</v>
      </c>
      <c r="B1631" t="s">
        <v>2982</v>
      </c>
      <c r="C1631">
        <v>3</v>
      </c>
      <c r="E1631">
        <v>95</v>
      </c>
      <c r="F1631" t="s">
        <v>2978</v>
      </c>
      <c r="G1631">
        <v>98</v>
      </c>
      <c r="H1631" s="2">
        <v>0.96470000000000011</v>
      </c>
      <c r="I1631" s="2">
        <f t="shared" si="25"/>
        <v>94.540600000000012</v>
      </c>
    </row>
    <row r="1632" spans="1:9" x14ac:dyDescent="0.35">
      <c r="A1632" t="s">
        <v>2983</v>
      </c>
      <c r="B1632" t="s">
        <v>2984</v>
      </c>
      <c r="C1632">
        <v>18</v>
      </c>
      <c r="E1632">
        <v>1526</v>
      </c>
      <c r="F1632" t="s">
        <v>2985</v>
      </c>
      <c r="G1632">
        <v>1544</v>
      </c>
      <c r="H1632" s="2">
        <v>0.42570000000000002</v>
      </c>
      <c r="I1632" s="2">
        <f t="shared" si="25"/>
        <v>657.2808</v>
      </c>
    </row>
    <row r="1633" spans="1:9" x14ac:dyDescent="0.35">
      <c r="A1633" t="s">
        <v>2986</v>
      </c>
      <c r="B1633" t="s">
        <v>2987</v>
      </c>
      <c r="C1633">
        <v>0</v>
      </c>
      <c r="E1633">
        <v>10</v>
      </c>
      <c r="F1633" t="s">
        <v>100</v>
      </c>
      <c r="G1633">
        <v>10</v>
      </c>
      <c r="H1633" s="2">
        <v>0</v>
      </c>
      <c r="I1633" s="2">
        <f t="shared" si="25"/>
        <v>0</v>
      </c>
    </row>
    <row r="1634" spans="1:9" x14ac:dyDescent="0.35">
      <c r="A1634" t="s">
        <v>2988</v>
      </c>
      <c r="B1634" t="e">
        <f>-ARO ZAMAK BASCULANTE OROF80X65mm</f>
        <v>#NAME?</v>
      </c>
      <c r="C1634">
        <v>75</v>
      </c>
      <c r="E1634">
        <v>5758</v>
      </c>
      <c r="F1634" t="s">
        <v>2989</v>
      </c>
      <c r="G1634">
        <v>5833</v>
      </c>
      <c r="H1634" s="2">
        <v>0.80630000000000002</v>
      </c>
      <c r="I1634" s="2">
        <f t="shared" si="25"/>
        <v>4703.1478999999999</v>
      </c>
    </row>
    <row r="1635" spans="1:9" x14ac:dyDescent="0.35">
      <c r="A1635" t="s">
        <v>2990</v>
      </c>
      <c r="B1635" t="s">
        <v>2991</v>
      </c>
      <c r="C1635">
        <v>12</v>
      </c>
      <c r="E1635">
        <v>63</v>
      </c>
      <c r="G1635">
        <v>75</v>
      </c>
      <c r="H1635" s="2">
        <v>10.960400000000002</v>
      </c>
      <c r="I1635" s="2">
        <f t="shared" si="25"/>
        <v>822.03000000000009</v>
      </c>
    </row>
    <row r="1636" spans="1:9" x14ac:dyDescent="0.35">
      <c r="A1636" t="s">
        <v>2992</v>
      </c>
      <c r="B1636" t="s">
        <v>2993</v>
      </c>
      <c r="C1636">
        <v>0</v>
      </c>
      <c r="E1636">
        <v>1</v>
      </c>
      <c r="G1636">
        <v>1</v>
      </c>
      <c r="H1636" s="2">
        <v>16.263500000000001</v>
      </c>
      <c r="I1636" s="2">
        <f t="shared" si="25"/>
        <v>16.263500000000001</v>
      </c>
    </row>
    <row r="1637" spans="1:9" x14ac:dyDescent="0.35">
      <c r="A1637" t="s">
        <v>2994</v>
      </c>
      <c r="B1637" t="s">
        <v>2995</v>
      </c>
      <c r="C1637">
        <v>2</v>
      </c>
      <c r="E1637">
        <v>0</v>
      </c>
      <c r="G1637">
        <v>2</v>
      </c>
      <c r="H1637" s="2">
        <v>41.624000000000009</v>
      </c>
      <c r="I1637" s="2">
        <f t="shared" si="25"/>
        <v>83.248000000000019</v>
      </c>
    </row>
    <row r="1638" spans="1:9" x14ac:dyDescent="0.35">
      <c r="A1638" t="s">
        <v>2996</v>
      </c>
      <c r="B1638" t="s">
        <v>2997</v>
      </c>
      <c r="C1638">
        <v>0</v>
      </c>
      <c r="E1638">
        <v>2</v>
      </c>
      <c r="F1638" t="s">
        <v>2998</v>
      </c>
      <c r="G1638">
        <v>2</v>
      </c>
      <c r="H1638" s="2">
        <v>53.748200000000004</v>
      </c>
      <c r="I1638" s="2">
        <f t="shared" si="25"/>
        <v>107.49640000000001</v>
      </c>
    </row>
    <row r="1639" spans="1:9" x14ac:dyDescent="0.35">
      <c r="A1639" t="s">
        <v>2999</v>
      </c>
      <c r="B1639" t="s">
        <v>3000</v>
      </c>
      <c r="C1639">
        <v>0</v>
      </c>
      <c r="E1639">
        <v>1</v>
      </c>
      <c r="G1639">
        <v>1</v>
      </c>
      <c r="H1639" s="2">
        <v>19.237900000000003</v>
      </c>
      <c r="I1639" s="2">
        <f t="shared" si="25"/>
        <v>19.237900000000003</v>
      </c>
    </row>
    <row r="1640" spans="1:9" x14ac:dyDescent="0.35">
      <c r="A1640" t="s">
        <v>3001</v>
      </c>
      <c r="B1640" t="s">
        <v>3002</v>
      </c>
      <c r="C1640">
        <v>0</v>
      </c>
      <c r="E1640">
        <v>1</v>
      </c>
      <c r="G1640">
        <v>1</v>
      </c>
      <c r="H1640" s="2">
        <v>105.9564</v>
      </c>
      <c r="I1640" s="2">
        <f t="shared" si="25"/>
        <v>105.9564</v>
      </c>
    </row>
    <row r="1641" spans="1:9" x14ac:dyDescent="0.35">
      <c r="A1641" t="s">
        <v>3003</v>
      </c>
      <c r="B1641" t="s">
        <v>3004</v>
      </c>
      <c r="C1641">
        <v>1</v>
      </c>
      <c r="E1641">
        <v>0</v>
      </c>
      <c r="G1641">
        <v>1</v>
      </c>
      <c r="H1641" s="2">
        <v>29.271000000000001</v>
      </c>
      <c r="I1641" s="2">
        <f t="shared" si="25"/>
        <v>29.271000000000001</v>
      </c>
    </row>
    <row r="1642" spans="1:9" x14ac:dyDescent="0.35">
      <c r="A1642" t="s">
        <v>3005</v>
      </c>
      <c r="B1642" t="s">
        <v>3006</v>
      </c>
      <c r="C1642">
        <v>1</v>
      </c>
      <c r="E1642">
        <v>0</v>
      </c>
      <c r="G1642">
        <v>1</v>
      </c>
      <c r="H1642" s="2">
        <v>98.890000000000015</v>
      </c>
      <c r="I1642" s="2">
        <f t="shared" si="25"/>
        <v>98.890000000000015</v>
      </c>
    </row>
    <row r="1643" spans="1:9" x14ac:dyDescent="0.35">
      <c r="A1643" t="s">
        <v>3007</v>
      </c>
      <c r="B1643" t="s">
        <v>3008</v>
      </c>
      <c r="C1643">
        <v>22</v>
      </c>
      <c r="E1643">
        <v>3129</v>
      </c>
      <c r="F1643" t="s">
        <v>3009</v>
      </c>
      <c r="G1643">
        <v>3151</v>
      </c>
      <c r="H1643" s="2">
        <v>1.0208000000000002</v>
      </c>
      <c r="I1643" s="2">
        <f t="shared" si="25"/>
        <v>3216.5408000000007</v>
      </c>
    </row>
    <row r="1644" spans="1:9" x14ac:dyDescent="0.35">
      <c r="A1644" t="s">
        <v>3010</v>
      </c>
      <c r="B1644" t="s">
        <v>3011</v>
      </c>
      <c r="C1644">
        <v>20</v>
      </c>
      <c r="E1644">
        <v>1592</v>
      </c>
      <c r="F1644" t="s">
        <v>3012</v>
      </c>
      <c r="G1644">
        <v>1612</v>
      </c>
      <c r="H1644" s="2">
        <v>1.5554000000000001</v>
      </c>
      <c r="I1644" s="2">
        <f t="shared" si="25"/>
        <v>2507.3048000000003</v>
      </c>
    </row>
    <row r="1645" spans="1:9" x14ac:dyDescent="0.35">
      <c r="A1645" t="s">
        <v>3013</v>
      </c>
      <c r="B1645" t="s">
        <v>3014</v>
      </c>
      <c r="C1645">
        <v>23</v>
      </c>
      <c r="E1645">
        <v>3233</v>
      </c>
      <c r="F1645" t="s">
        <v>3015</v>
      </c>
      <c r="G1645">
        <v>3256</v>
      </c>
      <c r="H1645" s="2">
        <v>0.79970000000000008</v>
      </c>
      <c r="I1645" s="2">
        <f t="shared" si="25"/>
        <v>2603.8232000000003</v>
      </c>
    </row>
    <row r="1646" spans="1:9" x14ac:dyDescent="0.35">
      <c r="A1646" t="s">
        <v>3016</v>
      </c>
      <c r="B1646" t="s">
        <v>3017</v>
      </c>
      <c r="C1646">
        <v>0</v>
      </c>
      <c r="E1646">
        <v>1</v>
      </c>
      <c r="F1646" t="s">
        <v>3018</v>
      </c>
      <c r="G1646">
        <v>1</v>
      </c>
      <c r="H1646" s="2">
        <v>22.676500000000001</v>
      </c>
      <c r="I1646" s="2">
        <f t="shared" si="25"/>
        <v>22.676500000000001</v>
      </c>
    </row>
    <row r="1647" spans="1:9" x14ac:dyDescent="0.35">
      <c r="A1647" t="s">
        <v>3019</v>
      </c>
      <c r="B1647" t="s">
        <v>3020</v>
      </c>
      <c r="C1647">
        <v>0</v>
      </c>
      <c r="E1647">
        <v>1</v>
      </c>
      <c r="F1647" t="s">
        <v>3018</v>
      </c>
      <c r="G1647">
        <v>1</v>
      </c>
      <c r="H1647" s="2">
        <v>143.858</v>
      </c>
      <c r="I1647" s="2">
        <f t="shared" si="25"/>
        <v>143.858</v>
      </c>
    </row>
    <row r="1648" spans="1:9" x14ac:dyDescent="0.35">
      <c r="A1648" t="s">
        <v>3021</v>
      </c>
      <c r="B1648" t="s">
        <v>3022</v>
      </c>
      <c r="C1648">
        <v>0</v>
      </c>
      <c r="E1648">
        <v>1</v>
      </c>
      <c r="F1648" t="s">
        <v>3018</v>
      </c>
      <c r="G1648">
        <v>1</v>
      </c>
      <c r="H1648" s="2">
        <v>32.89</v>
      </c>
      <c r="I1648" s="2">
        <f t="shared" si="25"/>
        <v>32.89</v>
      </c>
    </row>
    <row r="1649" spans="1:9" x14ac:dyDescent="0.35">
      <c r="A1649" t="s">
        <v>3023</v>
      </c>
      <c r="B1649" t="s">
        <v>3024</v>
      </c>
      <c r="C1649">
        <v>0</v>
      </c>
      <c r="E1649">
        <v>2</v>
      </c>
      <c r="F1649" t="s">
        <v>3018</v>
      </c>
      <c r="G1649">
        <v>2</v>
      </c>
      <c r="H1649" s="2">
        <v>4.2306000000000008</v>
      </c>
      <c r="I1649" s="2">
        <f t="shared" si="25"/>
        <v>8.4612000000000016</v>
      </c>
    </row>
    <row r="1650" spans="1:9" x14ac:dyDescent="0.35">
      <c r="A1650" t="s">
        <v>3025</v>
      </c>
      <c r="B1650" t="s">
        <v>3026</v>
      </c>
      <c r="C1650">
        <v>0</v>
      </c>
      <c r="E1650">
        <v>2</v>
      </c>
      <c r="F1650" t="s">
        <v>3018</v>
      </c>
      <c r="G1650">
        <v>2</v>
      </c>
      <c r="H1650" s="2">
        <v>4.6276999999999999</v>
      </c>
      <c r="I1650" s="2">
        <f t="shared" si="25"/>
        <v>9.2553999999999998</v>
      </c>
    </row>
    <row r="1651" spans="1:9" x14ac:dyDescent="0.35">
      <c r="A1651" t="s">
        <v>3027</v>
      </c>
      <c r="B1651" t="s">
        <v>3028</v>
      </c>
      <c r="C1651">
        <v>0</v>
      </c>
      <c r="E1651">
        <v>2</v>
      </c>
      <c r="F1651" t="s">
        <v>3018</v>
      </c>
      <c r="G1651">
        <v>2</v>
      </c>
      <c r="H1651" s="2">
        <v>14.412200000000002</v>
      </c>
      <c r="I1651" s="2">
        <f t="shared" si="25"/>
        <v>28.824400000000004</v>
      </c>
    </row>
    <row r="1652" spans="1:9" x14ac:dyDescent="0.35">
      <c r="A1652" t="s">
        <v>3029</v>
      </c>
      <c r="B1652" t="s">
        <v>3030</v>
      </c>
      <c r="C1652">
        <v>0</v>
      </c>
      <c r="E1652">
        <v>1</v>
      </c>
      <c r="F1652" t="s">
        <v>3018</v>
      </c>
      <c r="G1652">
        <v>1</v>
      </c>
      <c r="H1652" s="2">
        <v>8.8594000000000008</v>
      </c>
      <c r="I1652" s="2">
        <f t="shared" si="25"/>
        <v>8.8594000000000008</v>
      </c>
    </row>
    <row r="1653" spans="1:9" x14ac:dyDescent="0.35">
      <c r="A1653" t="s">
        <v>3031</v>
      </c>
      <c r="B1653" t="s">
        <v>3032</v>
      </c>
      <c r="C1653">
        <v>1</v>
      </c>
      <c r="E1653">
        <v>0</v>
      </c>
      <c r="G1653">
        <v>1</v>
      </c>
      <c r="H1653" s="2">
        <v>16.335000000000001</v>
      </c>
      <c r="I1653" s="2">
        <f t="shared" si="25"/>
        <v>16.335000000000001</v>
      </c>
    </row>
    <row r="1654" spans="1:9" x14ac:dyDescent="0.35">
      <c r="A1654" t="s">
        <v>3033</v>
      </c>
      <c r="B1654" t="s">
        <v>3034</v>
      </c>
      <c r="C1654">
        <v>0</v>
      </c>
      <c r="E1654">
        <v>1</v>
      </c>
      <c r="F1654" t="s">
        <v>3018</v>
      </c>
      <c r="G1654">
        <v>1</v>
      </c>
      <c r="H1654" s="2">
        <v>12.2309</v>
      </c>
      <c r="I1654" s="2">
        <f t="shared" si="25"/>
        <v>12.2309</v>
      </c>
    </row>
    <row r="1655" spans="1:9" x14ac:dyDescent="0.35">
      <c r="A1655" t="s">
        <v>3035</v>
      </c>
      <c r="B1655" t="s">
        <v>3036</v>
      </c>
      <c r="C1655">
        <v>0</v>
      </c>
      <c r="E1655">
        <v>3</v>
      </c>
      <c r="F1655" t="s">
        <v>3018</v>
      </c>
      <c r="G1655">
        <v>3</v>
      </c>
      <c r="H1655" s="2">
        <v>12.2309</v>
      </c>
      <c r="I1655" s="2">
        <f t="shared" si="25"/>
        <v>36.692700000000002</v>
      </c>
    </row>
    <row r="1656" spans="1:9" x14ac:dyDescent="0.35">
      <c r="A1656" t="s">
        <v>3037</v>
      </c>
      <c r="B1656" t="s">
        <v>3038</v>
      </c>
      <c r="C1656">
        <v>0</v>
      </c>
      <c r="E1656">
        <v>12</v>
      </c>
      <c r="F1656" t="s">
        <v>3039</v>
      </c>
      <c r="G1656">
        <v>12</v>
      </c>
      <c r="H1656" s="2">
        <v>12.2309</v>
      </c>
      <c r="I1656" s="2">
        <f t="shared" si="25"/>
        <v>146.77080000000001</v>
      </c>
    </row>
    <row r="1657" spans="1:9" x14ac:dyDescent="0.35">
      <c r="A1657" t="s">
        <v>3040</v>
      </c>
      <c r="B1657" t="s">
        <v>3041</v>
      </c>
      <c r="C1657">
        <v>0</v>
      </c>
      <c r="E1657">
        <v>2</v>
      </c>
      <c r="F1657" t="s">
        <v>3039</v>
      </c>
      <c r="G1657">
        <v>2</v>
      </c>
      <c r="H1657" s="2">
        <v>14.908300000000002</v>
      </c>
      <c r="I1657" s="2">
        <f t="shared" si="25"/>
        <v>29.816600000000005</v>
      </c>
    </row>
    <row r="1658" spans="1:9" x14ac:dyDescent="0.35">
      <c r="A1658" t="s">
        <v>3042</v>
      </c>
      <c r="B1658" t="s">
        <v>3043</v>
      </c>
      <c r="C1658">
        <v>1</v>
      </c>
      <c r="E1658">
        <v>0</v>
      </c>
      <c r="G1658">
        <v>1</v>
      </c>
      <c r="H1658" s="2">
        <v>22.330000000000002</v>
      </c>
      <c r="I1658" s="2">
        <f t="shared" si="25"/>
        <v>22.330000000000002</v>
      </c>
    </row>
    <row r="1659" spans="1:9" x14ac:dyDescent="0.35">
      <c r="A1659" t="s">
        <v>3044</v>
      </c>
      <c r="B1659" t="s">
        <v>3045</v>
      </c>
      <c r="C1659">
        <v>1</v>
      </c>
      <c r="E1659">
        <v>0</v>
      </c>
      <c r="G1659">
        <v>1</v>
      </c>
      <c r="H1659" s="2">
        <v>56.595000000000006</v>
      </c>
      <c r="I1659" s="2">
        <f t="shared" si="25"/>
        <v>56.595000000000006</v>
      </c>
    </row>
    <row r="1660" spans="1:9" x14ac:dyDescent="0.35">
      <c r="A1660" t="s">
        <v>3046</v>
      </c>
      <c r="B1660" t="s">
        <v>3047</v>
      </c>
      <c r="C1660">
        <v>0</v>
      </c>
      <c r="E1660">
        <v>0</v>
      </c>
      <c r="F1660" t="s">
        <v>331</v>
      </c>
      <c r="G1660">
        <v>0</v>
      </c>
      <c r="H1660" s="2">
        <v>0</v>
      </c>
      <c r="I1660" s="2">
        <f t="shared" si="25"/>
        <v>0</v>
      </c>
    </row>
    <row r="1661" spans="1:9" x14ac:dyDescent="0.35">
      <c r="A1661" t="s">
        <v>3048</v>
      </c>
      <c r="B1661" t="s">
        <v>3047</v>
      </c>
      <c r="C1661">
        <v>0</v>
      </c>
      <c r="E1661">
        <v>0</v>
      </c>
      <c r="F1661" t="s">
        <v>331</v>
      </c>
      <c r="G1661">
        <v>0</v>
      </c>
      <c r="H1661" s="2">
        <v>0</v>
      </c>
      <c r="I1661" s="2">
        <f t="shared" si="25"/>
        <v>0</v>
      </c>
    </row>
    <row r="1662" spans="1:9" x14ac:dyDescent="0.35">
      <c r="A1662" t="s">
        <v>3049</v>
      </c>
      <c r="B1662" t="s">
        <v>3050</v>
      </c>
      <c r="C1662">
        <v>1</v>
      </c>
      <c r="E1662">
        <v>0</v>
      </c>
      <c r="F1662" t="s">
        <v>3051</v>
      </c>
      <c r="G1662">
        <v>1</v>
      </c>
      <c r="H1662" s="2">
        <v>0.28160000000000002</v>
      </c>
      <c r="I1662" s="2">
        <f t="shared" si="25"/>
        <v>0.28160000000000002</v>
      </c>
    </row>
    <row r="1663" spans="1:9" x14ac:dyDescent="0.35">
      <c r="A1663" t="s">
        <v>3052</v>
      </c>
      <c r="B1663" t="s">
        <v>3053</v>
      </c>
      <c r="C1663">
        <v>0</v>
      </c>
      <c r="E1663">
        <v>0</v>
      </c>
      <c r="F1663" t="s">
        <v>3054</v>
      </c>
      <c r="G1663">
        <v>0</v>
      </c>
      <c r="H1663" s="2">
        <v>0</v>
      </c>
      <c r="I1663" s="2">
        <f t="shared" si="25"/>
        <v>0</v>
      </c>
    </row>
    <row r="1664" spans="1:9" x14ac:dyDescent="0.35">
      <c r="A1664" t="s">
        <v>3055</v>
      </c>
      <c r="B1664" t="s">
        <v>3056</v>
      </c>
      <c r="C1664">
        <v>71</v>
      </c>
      <c r="E1664">
        <v>1228</v>
      </c>
      <c r="F1664" t="s">
        <v>3057</v>
      </c>
      <c r="G1664">
        <v>1299</v>
      </c>
      <c r="H1664" s="2">
        <v>1.9448000000000001</v>
      </c>
      <c r="I1664" s="2">
        <f t="shared" si="25"/>
        <v>2526.2952</v>
      </c>
    </row>
    <row r="1665" spans="1:9" x14ac:dyDescent="0.35">
      <c r="A1665" t="s">
        <v>3058</v>
      </c>
      <c r="B1665" t="s">
        <v>3059</v>
      </c>
      <c r="C1665">
        <v>139</v>
      </c>
      <c r="E1665">
        <v>876</v>
      </c>
      <c r="F1665" t="s">
        <v>3054</v>
      </c>
      <c r="G1665">
        <v>1015</v>
      </c>
      <c r="H1665" s="2">
        <v>0.46530000000000005</v>
      </c>
      <c r="I1665" s="2">
        <f t="shared" si="25"/>
        <v>472.27950000000004</v>
      </c>
    </row>
    <row r="1666" spans="1:9" x14ac:dyDescent="0.35">
      <c r="A1666" t="s">
        <v>3060</v>
      </c>
      <c r="B1666" t="s">
        <v>3061</v>
      </c>
      <c r="C1666">
        <v>3</v>
      </c>
      <c r="E1666">
        <v>1</v>
      </c>
      <c r="F1666" t="s">
        <v>3062</v>
      </c>
      <c r="G1666">
        <v>4</v>
      </c>
      <c r="H1666" s="2">
        <v>0.58190000000000008</v>
      </c>
      <c r="I1666" s="2">
        <f t="shared" ref="I1666:I1729" si="26">G1666*H1666</f>
        <v>2.3276000000000003</v>
      </c>
    </row>
    <row r="1667" spans="1:9" x14ac:dyDescent="0.35">
      <c r="A1667" t="s">
        <v>3063</v>
      </c>
      <c r="B1667" t="s">
        <v>3064</v>
      </c>
      <c r="C1667">
        <v>1</v>
      </c>
      <c r="E1667">
        <v>0</v>
      </c>
      <c r="F1667" t="s">
        <v>3065</v>
      </c>
      <c r="G1667">
        <v>1</v>
      </c>
      <c r="H1667" s="2">
        <v>0.41140000000000004</v>
      </c>
      <c r="I1667" s="2">
        <f t="shared" si="26"/>
        <v>0.41140000000000004</v>
      </c>
    </row>
    <row r="1668" spans="1:9" x14ac:dyDescent="0.35">
      <c r="A1668" t="s">
        <v>3066</v>
      </c>
      <c r="B1668" t="s">
        <v>3067</v>
      </c>
      <c r="C1668">
        <v>194</v>
      </c>
      <c r="E1668">
        <v>744</v>
      </c>
      <c r="F1668" t="s">
        <v>3068</v>
      </c>
      <c r="G1668">
        <v>938</v>
      </c>
      <c r="H1668" s="2">
        <v>0.57860000000000011</v>
      </c>
      <c r="I1668" s="2">
        <f t="shared" si="26"/>
        <v>542.72680000000014</v>
      </c>
    </row>
    <row r="1669" spans="1:9" x14ac:dyDescent="0.35">
      <c r="A1669" t="s">
        <v>3069</v>
      </c>
      <c r="B1669" t="s">
        <v>3070</v>
      </c>
      <c r="C1669">
        <v>6</v>
      </c>
      <c r="E1669">
        <v>0</v>
      </c>
      <c r="F1669" t="s">
        <v>3062</v>
      </c>
      <c r="G1669">
        <v>6</v>
      </c>
      <c r="H1669" s="2">
        <v>1.1880000000000002</v>
      </c>
      <c r="I1669" s="2">
        <f t="shared" si="26"/>
        <v>7.128000000000001</v>
      </c>
    </row>
    <row r="1670" spans="1:9" x14ac:dyDescent="0.35">
      <c r="A1670" t="s">
        <v>3071</v>
      </c>
      <c r="B1670" t="s">
        <v>3072</v>
      </c>
      <c r="C1670">
        <v>0</v>
      </c>
      <c r="E1670">
        <v>10</v>
      </c>
      <c r="F1670" s="1">
        <v>1E+27</v>
      </c>
      <c r="G1670">
        <v>10</v>
      </c>
      <c r="H1670" s="2">
        <v>2.4299000000000004</v>
      </c>
      <c r="I1670" s="2">
        <f t="shared" si="26"/>
        <v>24.299000000000003</v>
      </c>
    </row>
    <row r="1671" spans="1:9" x14ac:dyDescent="0.35">
      <c r="A1671" t="s">
        <v>3073</v>
      </c>
      <c r="B1671" t="s">
        <v>3074</v>
      </c>
      <c r="C1671">
        <v>7</v>
      </c>
      <c r="E1671">
        <v>2</v>
      </c>
      <c r="F1671" t="s">
        <v>3062</v>
      </c>
      <c r="G1671">
        <v>9</v>
      </c>
      <c r="H1671" s="2">
        <v>0.59070000000000011</v>
      </c>
      <c r="I1671" s="2">
        <f t="shared" si="26"/>
        <v>5.3163000000000009</v>
      </c>
    </row>
    <row r="1672" spans="1:9" x14ac:dyDescent="0.35">
      <c r="A1672" t="s">
        <v>3075</v>
      </c>
      <c r="B1672" t="s">
        <v>3076</v>
      </c>
      <c r="C1672">
        <v>14</v>
      </c>
      <c r="E1672">
        <v>1</v>
      </c>
      <c r="F1672" t="s">
        <v>3062</v>
      </c>
      <c r="G1672">
        <v>15</v>
      </c>
      <c r="H1672" s="2">
        <v>0.77</v>
      </c>
      <c r="I1672" s="2">
        <f t="shared" si="26"/>
        <v>11.55</v>
      </c>
    </row>
    <row r="1673" spans="1:9" x14ac:dyDescent="0.35">
      <c r="A1673" t="s">
        <v>3077</v>
      </c>
      <c r="B1673" t="s">
        <v>3078</v>
      </c>
      <c r="C1673">
        <v>2</v>
      </c>
      <c r="E1673">
        <v>729</v>
      </c>
      <c r="F1673" t="s">
        <v>3079</v>
      </c>
      <c r="G1673">
        <v>731</v>
      </c>
      <c r="H1673" s="2">
        <v>0.33440000000000003</v>
      </c>
      <c r="I1673" s="2">
        <f t="shared" si="26"/>
        <v>244.44640000000001</v>
      </c>
    </row>
    <row r="1674" spans="1:9" x14ac:dyDescent="0.35">
      <c r="A1674" t="s">
        <v>3080</v>
      </c>
      <c r="B1674" t="s">
        <v>3081</v>
      </c>
      <c r="C1674">
        <v>0</v>
      </c>
      <c r="E1674">
        <v>0</v>
      </c>
      <c r="F1674" t="s">
        <v>2809</v>
      </c>
      <c r="G1674">
        <v>0</v>
      </c>
      <c r="H1674" s="2">
        <v>0</v>
      </c>
      <c r="I1674" s="2">
        <f t="shared" si="26"/>
        <v>0</v>
      </c>
    </row>
    <row r="1675" spans="1:9" x14ac:dyDescent="0.35">
      <c r="A1675" t="s">
        <v>3082</v>
      </c>
      <c r="B1675" t="s">
        <v>3083</v>
      </c>
      <c r="C1675">
        <v>39</v>
      </c>
      <c r="E1675">
        <v>6460</v>
      </c>
      <c r="F1675" t="s">
        <v>3084</v>
      </c>
      <c r="G1675">
        <v>6499</v>
      </c>
      <c r="H1675" s="2">
        <v>0.6039000000000001</v>
      </c>
      <c r="I1675" s="2">
        <f t="shared" si="26"/>
        <v>3924.7461000000008</v>
      </c>
    </row>
    <row r="1676" spans="1:9" x14ac:dyDescent="0.35">
      <c r="A1676" t="s">
        <v>3085</v>
      </c>
      <c r="B1676" t="s">
        <v>3086</v>
      </c>
      <c r="C1676">
        <v>11</v>
      </c>
      <c r="E1676">
        <v>15</v>
      </c>
      <c r="F1676" t="s">
        <v>2809</v>
      </c>
      <c r="G1676">
        <v>26</v>
      </c>
      <c r="H1676" s="2">
        <v>0.72270000000000012</v>
      </c>
      <c r="I1676" s="2">
        <f t="shared" si="26"/>
        <v>18.790200000000002</v>
      </c>
    </row>
    <row r="1677" spans="1:9" x14ac:dyDescent="0.35">
      <c r="A1677" t="s">
        <v>3087</v>
      </c>
      <c r="B1677" t="s">
        <v>3088</v>
      </c>
      <c r="C1677">
        <v>13</v>
      </c>
      <c r="E1677">
        <v>190</v>
      </c>
      <c r="F1677" t="s">
        <v>3089</v>
      </c>
      <c r="G1677">
        <v>203</v>
      </c>
      <c r="H1677" s="2">
        <v>0.32450000000000001</v>
      </c>
      <c r="I1677" s="2">
        <f t="shared" si="26"/>
        <v>65.873500000000007</v>
      </c>
    </row>
    <row r="1678" spans="1:9" x14ac:dyDescent="0.35">
      <c r="A1678" t="s">
        <v>3090</v>
      </c>
      <c r="B1678" t="s">
        <v>3091</v>
      </c>
      <c r="C1678">
        <v>10</v>
      </c>
      <c r="E1678">
        <v>54</v>
      </c>
      <c r="F1678" t="s">
        <v>2809</v>
      </c>
      <c r="G1678">
        <v>64</v>
      </c>
      <c r="H1678" s="2">
        <v>1.4542000000000002</v>
      </c>
      <c r="I1678" s="2">
        <f t="shared" si="26"/>
        <v>93.06880000000001</v>
      </c>
    </row>
    <row r="1679" spans="1:9" x14ac:dyDescent="0.35">
      <c r="A1679" t="s">
        <v>3092</v>
      </c>
      <c r="B1679" t="s">
        <v>3093</v>
      </c>
      <c r="C1679">
        <v>1</v>
      </c>
      <c r="E1679">
        <v>6</v>
      </c>
      <c r="F1679" t="s">
        <v>2809</v>
      </c>
      <c r="G1679">
        <v>7</v>
      </c>
      <c r="H1679" s="2">
        <v>3.1086000000000005</v>
      </c>
      <c r="I1679" s="2">
        <f t="shared" si="26"/>
        <v>21.760200000000005</v>
      </c>
    </row>
    <row r="1680" spans="1:9" x14ac:dyDescent="0.35">
      <c r="A1680" t="s">
        <v>3094</v>
      </c>
      <c r="B1680" t="s">
        <v>3095</v>
      </c>
      <c r="C1680">
        <v>14</v>
      </c>
      <c r="E1680">
        <v>104</v>
      </c>
      <c r="F1680" t="s">
        <v>3096</v>
      </c>
      <c r="G1680">
        <v>118</v>
      </c>
      <c r="H1680" s="2">
        <v>0.42460000000000003</v>
      </c>
      <c r="I1680" s="2">
        <f t="shared" si="26"/>
        <v>50.102800000000002</v>
      </c>
    </row>
    <row r="1681" spans="1:9" x14ac:dyDescent="0.35">
      <c r="A1681" t="s">
        <v>3097</v>
      </c>
      <c r="B1681" t="s">
        <v>3098</v>
      </c>
      <c r="C1681">
        <v>3</v>
      </c>
      <c r="E1681">
        <v>4</v>
      </c>
      <c r="F1681" t="s">
        <v>2809</v>
      </c>
      <c r="G1681">
        <v>7</v>
      </c>
      <c r="H1681" s="2">
        <v>2.2561000000000004</v>
      </c>
      <c r="I1681" s="2">
        <f t="shared" si="26"/>
        <v>15.792700000000004</v>
      </c>
    </row>
    <row r="1682" spans="1:9" x14ac:dyDescent="0.35">
      <c r="A1682" t="s">
        <v>3099</v>
      </c>
      <c r="B1682" t="s">
        <v>3100</v>
      </c>
      <c r="C1682">
        <v>2</v>
      </c>
      <c r="E1682">
        <v>0</v>
      </c>
      <c r="F1682" t="s">
        <v>2809</v>
      </c>
      <c r="G1682">
        <v>2</v>
      </c>
      <c r="H1682" s="2">
        <v>3.2637000000000005</v>
      </c>
      <c r="I1682" s="2">
        <f t="shared" si="26"/>
        <v>6.527400000000001</v>
      </c>
    </row>
    <row r="1683" spans="1:9" x14ac:dyDescent="0.35">
      <c r="A1683" t="s">
        <v>3101</v>
      </c>
      <c r="B1683" t="s">
        <v>3102</v>
      </c>
      <c r="C1683">
        <v>3</v>
      </c>
      <c r="E1683">
        <v>0</v>
      </c>
      <c r="F1683" t="s">
        <v>2809</v>
      </c>
      <c r="G1683">
        <v>3</v>
      </c>
      <c r="H1683" s="2">
        <v>0.86020000000000008</v>
      </c>
      <c r="I1683" s="2">
        <f t="shared" si="26"/>
        <v>2.5806000000000004</v>
      </c>
    </row>
    <row r="1684" spans="1:9" x14ac:dyDescent="0.35">
      <c r="A1684" t="s">
        <v>3103</v>
      </c>
      <c r="B1684" t="s">
        <v>3104</v>
      </c>
      <c r="C1684">
        <v>12</v>
      </c>
      <c r="E1684">
        <v>5</v>
      </c>
      <c r="F1684" t="s">
        <v>2809</v>
      </c>
      <c r="G1684">
        <v>17</v>
      </c>
      <c r="H1684" s="2">
        <v>1.7600000000000002</v>
      </c>
      <c r="I1684" s="2">
        <f t="shared" si="26"/>
        <v>29.920000000000005</v>
      </c>
    </row>
    <row r="1685" spans="1:9" x14ac:dyDescent="0.35">
      <c r="A1685" t="s">
        <v>3105</v>
      </c>
      <c r="B1685" t="s">
        <v>3106</v>
      </c>
      <c r="C1685">
        <v>3</v>
      </c>
      <c r="E1685">
        <v>0</v>
      </c>
      <c r="F1685" t="s">
        <v>2809</v>
      </c>
      <c r="G1685">
        <v>3</v>
      </c>
      <c r="H1685" s="2">
        <v>3.4210000000000003</v>
      </c>
      <c r="I1685" s="2">
        <f t="shared" si="26"/>
        <v>10.263000000000002</v>
      </c>
    </row>
    <row r="1686" spans="1:9" x14ac:dyDescent="0.35">
      <c r="A1686" t="s">
        <v>3107</v>
      </c>
      <c r="B1686" t="s">
        <v>3108</v>
      </c>
      <c r="C1686">
        <v>0</v>
      </c>
      <c r="E1686">
        <v>2</v>
      </c>
      <c r="F1686" t="s">
        <v>2809</v>
      </c>
      <c r="G1686">
        <v>2</v>
      </c>
      <c r="H1686" s="2">
        <v>2.4387000000000003</v>
      </c>
      <c r="I1686" s="2">
        <f t="shared" si="26"/>
        <v>4.8774000000000006</v>
      </c>
    </row>
    <row r="1687" spans="1:9" x14ac:dyDescent="0.35">
      <c r="A1687" t="s">
        <v>3109</v>
      </c>
      <c r="B1687" t="s">
        <v>3110</v>
      </c>
      <c r="C1687">
        <v>1</v>
      </c>
      <c r="E1687">
        <v>4</v>
      </c>
      <c r="F1687" t="s">
        <v>2809</v>
      </c>
      <c r="G1687">
        <v>5</v>
      </c>
      <c r="H1687" s="2">
        <v>1.8634000000000002</v>
      </c>
      <c r="I1687" s="2">
        <f t="shared" si="26"/>
        <v>9.3170000000000002</v>
      </c>
    </row>
    <row r="1688" spans="1:9" x14ac:dyDescent="0.35">
      <c r="A1688" t="s">
        <v>3111</v>
      </c>
      <c r="B1688" t="s">
        <v>3112</v>
      </c>
      <c r="C1688">
        <v>3</v>
      </c>
      <c r="E1688">
        <v>0</v>
      </c>
      <c r="F1688" t="s">
        <v>2809</v>
      </c>
      <c r="G1688">
        <v>3</v>
      </c>
      <c r="H1688" s="2">
        <v>3.0558000000000001</v>
      </c>
      <c r="I1688" s="2">
        <f t="shared" si="26"/>
        <v>9.1674000000000007</v>
      </c>
    </row>
    <row r="1689" spans="1:9" x14ac:dyDescent="0.35">
      <c r="A1689" t="s">
        <v>3113</v>
      </c>
      <c r="B1689" t="s">
        <v>3114</v>
      </c>
      <c r="C1689">
        <v>11</v>
      </c>
      <c r="E1689">
        <v>51</v>
      </c>
      <c r="F1689" t="s">
        <v>3115</v>
      </c>
      <c r="G1689">
        <v>62</v>
      </c>
      <c r="H1689" s="2">
        <v>0.72270000000000012</v>
      </c>
      <c r="I1689" s="2">
        <f t="shared" si="26"/>
        <v>44.807400000000008</v>
      </c>
    </row>
    <row r="1690" spans="1:9" x14ac:dyDescent="0.35">
      <c r="A1690" t="s">
        <v>3116</v>
      </c>
      <c r="B1690" t="s">
        <v>3117</v>
      </c>
      <c r="C1690">
        <v>0</v>
      </c>
      <c r="E1690">
        <v>1</v>
      </c>
      <c r="F1690" t="s">
        <v>3118</v>
      </c>
      <c r="G1690">
        <v>1</v>
      </c>
      <c r="H1690" s="2">
        <v>38.608899999999998</v>
      </c>
      <c r="I1690" s="2">
        <f t="shared" si="26"/>
        <v>38.608899999999998</v>
      </c>
    </row>
    <row r="1691" spans="1:9" x14ac:dyDescent="0.35">
      <c r="A1691" t="s">
        <v>3119</v>
      </c>
      <c r="B1691" t="s">
        <v>3120</v>
      </c>
      <c r="C1691">
        <v>0</v>
      </c>
      <c r="E1691">
        <v>1</v>
      </c>
      <c r="G1691">
        <v>1</v>
      </c>
      <c r="H1691" s="2">
        <v>12.753400000000001</v>
      </c>
      <c r="I1691" s="2">
        <f t="shared" si="26"/>
        <v>12.753400000000001</v>
      </c>
    </row>
    <row r="1692" spans="1:9" x14ac:dyDescent="0.35">
      <c r="A1692" t="s">
        <v>3121</v>
      </c>
      <c r="B1692" t="s">
        <v>3122</v>
      </c>
      <c r="C1692">
        <v>5</v>
      </c>
      <c r="E1692">
        <v>37</v>
      </c>
      <c r="F1692" t="s">
        <v>3115</v>
      </c>
      <c r="G1692">
        <v>42</v>
      </c>
      <c r="H1692" s="2">
        <v>1.8832000000000002</v>
      </c>
      <c r="I1692" s="2">
        <f t="shared" si="26"/>
        <v>79.094400000000007</v>
      </c>
    </row>
    <row r="1693" spans="1:9" x14ac:dyDescent="0.35">
      <c r="A1693" t="s">
        <v>3123</v>
      </c>
      <c r="B1693" t="s">
        <v>3124</v>
      </c>
      <c r="C1693">
        <v>104</v>
      </c>
      <c r="E1693">
        <v>1554</v>
      </c>
      <c r="F1693" t="s">
        <v>3125</v>
      </c>
      <c r="G1693">
        <v>1658</v>
      </c>
      <c r="H1693" s="2">
        <v>0.60830000000000006</v>
      </c>
      <c r="I1693" s="2">
        <f t="shared" si="26"/>
        <v>1008.5614</v>
      </c>
    </row>
    <row r="1694" spans="1:9" x14ac:dyDescent="0.35">
      <c r="A1694" t="s">
        <v>3126</v>
      </c>
      <c r="B1694" t="s">
        <v>3127</v>
      </c>
      <c r="C1694">
        <v>2</v>
      </c>
      <c r="E1694">
        <v>1</v>
      </c>
      <c r="F1694" t="s">
        <v>3128</v>
      </c>
      <c r="G1694">
        <v>3</v>
      </c>
      <c r="H1694" s="2">
        <v>2.7577000000000003</v>
      </c>
      <c r="I1694" s="2">
        <f t="shared" si="26"/>
        <v>8.2731000000000012</v>
      </c>
    </row>
    <row r="1695" spans="1:9" x14ac:dyDescent="0.35">
      <c r="A1695" t="s">
        <v>3129</v>
      </c>
      <c r="B1695" t="s">
        <v>3130</v>
      </c>
      <c r="C1695">
        <v>0</v>
      </c>
      <c r="E1695">
        <v>6</v>
      </c>
      <c r="F1695" t="s">
        <v>3128</v>
      </c>
      <c r="G1695">
        <v>6</v>
      </c>
      <c r="H1695" s="2">
        <v>3.8412000000000002</v>
      </c>
      <c r="I1695" s="2">
        <f t="shared" si="26"/>
        <v>23.0472</v>
      </c>
    </row>
    <row r="1696" spans="1:9" x14ac:dyDescent="0.35">
      <c r="A1696" t="s">
        <v>3131</v>
      </c>
      <c r="B1696" t="s">
        <v>3132</v>
      </c>
      <c r="C1696">
        <v>6</v>
      </c>
      <c r="E1696">
        <v>25</v>
      </c>
      <c r="F1696" t="s">
        <v>3128</v>
      </c>
      <c r="G1696">
        <v>31</v>
      </c>
      <c r="H1696" s="2">
        <v>1.1121000000000001</v>
      </c>
      <c r="I1696" s="2">
        <f t="shared" si="26"/>
        <v>34.475100000000005</v>
      </c>
    </row>
    <row r="1697" spans="1:9" x14ac:dyDescent="0.35">
      <c r="A1697" t="s">
        <v>3133</v>
      </c>
      <c r="B1697" t="s">
        <v>3134</v>
      </c>
      <c r="C1697">
        <v>132</v>
      </c>
      <c r="E1697">
        <v>785</v>
      </c>
      <c r="F1697" t="s">
        <v>3135</v>
      </c>
      <c r="G1697">
        <v>917</v>
      </c>
      <c r="H1697" s="2">
        <v>1.0252000000000001</v>
      </c>
      <c r="I1697" s="2">
        <f t="shared" si="26"/>
        <v>940.10840000000007</v>
      </c>
    </row>
    <row r="1698" spans="1:9" x14ac:dyDescent="0.35">
      <c r="A1698" t="s">
        <v>3136</v>
      </c>
      <c r="B1698" t="s">
        <v>3137</v>
      </c>
      <c r="C1698">
        <v>0</v>
      </c>
      <c r="E1698">
        <v>5</v>
      </c>
      <c r="F1698" t="s">
        <v>3128</v>
      </c>
      <c r="G1698">
        <v>5</v>
      </c>
      <c r="H1698" s="2">
        <v>3.19</v>
      </c>
      <c r="I1698" s="2">
        <f t="shared" si="26"/>
        <v>15.95</v>
      </c>
    </row>
    <row r="1699" spans="1:9" x14ac:dyDescent="0.35">
      <c r="A1699" t="s">
        <v>3138</v>
      </c>
      <c r="B1699" t="s">
        <v>3139</v>
      </c>
      <c r="C1699">
        <v>1</v>
      </c>
      <c r="E1699">
        <v>5</v>
      </c>
      <c r="F1699" t="s">
        <v>3128</v>
      </c>
      <c r="G1699">
        <v>6</v>
      </c>
      <c r="H1699" s="2">
        <v>2.5916000000000001</v>
      </c>
      <c r="I1699" s="2">
        <f t="shared" si="26"/>
        <v>15.549600000000002</v>
      </c>
    </row>
    <row r="1700" spans="1:9" x14ac:dyDescent="0.35">
      <c r="A1700" t="s">
        <v>3140</v>
      </c>
      <c r="B1700" t="s">
        <v>3141</v>
      </c>
      <c r="C1700">
        <v>11</v>
      </c>
      <c r="E1700">
        <v>30</v>
      </c>
      <c r="F1700" t="s">
        <v>3128</v>
      </c>
      <c r="G1700">
        <v>41</v>
      </c>
      <c r="H1700" s="2">
        <v>2.4530000000000003</v>
      </c>
      <c r="I1700" s="2">
        <f t="shared" si="26"/>
        <v>100.57300000000001</v>
      </c>
    </row>
    <row r="1701" spans="1:9" x14ac:dyDescent="0.35">
      <c r="A1701" t="s">
        <v>3142</v>
      </c>
      <c r="B1701" t="s">
        <v>3143</v>
      </c>
      <c r="C1701">
        <v>22</v>
      </c>
      <c r="E1701">
        <v>1</v>
      </c>
      <c r="F1701" t="s">
        <v>3128</v>
      </c>
      <c r="G1701">
        <v>23</v>
      </c>
      <c r="H1701" s="2">
        <v>3.718</v>
      </c>
      <c r="I1701" s="2">
        <f t="shared" si="26"/>
        <v>85.513999999999996</v>
      </c>
    </row>
    <row r="1702" spans="1:9" x14ac:dyDescent="0.35">
      <c r="A1702" t="s">
        <v>3144</v>
      </c>
      <c r="B1702" t="s">
        <v>3145</v>
      </c>
      <c r="C1702">
        <v>0</v>
      </c>
      <c r="E1702">
        <v>15</v>
      </c>
      <c r="F1702" t="s">
        <v>3128</v>
      </c>
      <c r="G1702">
        <v>15</v>
      </c>
      <c r="H1702" s="2">
        <v>1.7600000000000002</v>
      </c>
      <c r="I1702" s="2">
        <f t="shared" si="26"/>
        <v>26.400000000000002</v>
      </c>
    </row>
    <row r="1703" spans="1:9" x14ac:dyDescent="0.35">
      <c r="A1703" t="s">
        <v>3146</v>
      </c>
      <c r="B1703" t="s">
        <v>3147</v>
      </c>
      <c r="C1703">
        <v>0</v>
      </c>
      <c r="E1703">
        <v>10</v>
      </c>
      <c r="F1703" t="s">
        <v>3128</v>
      </c>
      <c r="G1703">
        <v>10</v>
      </c>
      <c r="H1703" s="2">
        <v>3.19</v>
      </c>
      <c r="I1703" s="2">
        <f t="shared" si="26"/>
        <v>31.9</v>
      </c>
    </row>
    <row r="1704" spans="1:9" x14ac:dyDescent="0.35">
      <c r="A1704" t="s">
        <v>3148</v>
      </c>
      <c r="B1704" t="s">
        <v>3149</v>
      </c>
      <c r="C1704">
        <v>0</v>
      </c>
      <c r="E1704">
        <v>4</v>
      </c>
      <c r="F1704" t="s">
        <v>3128</v>
      </c>
      <c r="G1704">
        <v>4</v>
      </c>
      <c r="H1704" s="2">
        <v>0</v>
      </c>
      <c r="I1704" s="2">
        <f t="shared" si="26"/>
        <v>0</v>
      </c>
    </row>
    <row r="1705" spans="1:9" x14ac:dyDescent="0.35">
      <c r="A1705" t="s">
        <v>3150</v>
      </c>
      <c r="B1705" t="s">
        <v>3151</v>
      </c>
      <c r="C1705">
        <v>26</v>
      </c>
      <c r="E1705">
        <v>138</v>
      </c>
      <c r="F1705" t="s">
        <v>698</v>
      </c>
      <c r="G1705">
        <v>164</v>
      </c>
      <c r="H1705" s="2">
        <v>1.8161000000000003</v>
      </c>
      <c r="I1705" s="2">
        <f t="shared" si="26"/>
        <v>297.84040000000005</v>
      </c>
    </row>
    <row r="1706" spans="1:9" x14ac:dyDescent="0.35">
      <c r="A1706" t="s">
        <v>3152</v>
      </c>
      <c r="B1706" t="s">
        <v>3153</v>
      </c>
      <c r="C1706">
        <v>16</v>
      </c>
      <c r="E1706">
        <v>411</v>
      </c>
      <c r="F1706" t="s">
        <v>3154</v>
      </c>
      <c r="G1706">
        <v>427</v>
      </c>
      <c r="H1706" s="2">
        <v>1.5367000000000002</v>
      </c>
      <c r="I1706" s="2">
        <f t="shared" si="26"/>
        <v>656.17090000000007</v>
      </c>
    </row>
    <row r="1707" spans="1:9" x14ac:dyDescent="0.35">
      <c r="A1707" t="s">
        <v>3155</v>
      </c>
      <c r="B1707" t="s">
        <v>3156</v>
      </c>
      <c r="C1707">
        <v>2</v>
      </c>
      <c r="E1707">
        <v>846</v>
      </c>
      <c r="F1707" t="s">
        <v>3157</v>
      </c>
      <c r="G1707">
        <v>848</v>
      </c>
      <c r="H1707" s="2">
        <v>3.5442000000000005</v>
      </c>
      <c r="I1707" s="2">
        <f t="shared" si="26"/>
        <v>3005.4816000000005</v>
      </c>
    </row>
    <row r="1708" spans="1:9" x14ac:dyDescent="0.35">
      <c r="A1708" t="s">
        <v>3158</v>
      </c>
      <c r="B1708" t="s">
        <v>3159</v>
      </c>
      <c r="C1708">
        <v>33</v>
      </c>
      <c r="E1708">
        <v>218</v>
      </c>
      <c r="F1708" t="s">
        <v>409</v>
      </c>
      <c r="G1708">
        <v>251</v>
      </c>
      <c r="H1708" s="2">
        <v>3.2384000000000004</v>
      </c>
      <c r="I1708" s="2">
        <f t="shared" si="26"/>
        <v>812.83840000000009</v>
      </c>
    </row>
    <row r="1709" spans="1:9" x14ac:dyDescent="0.35">
      <c r="A1709" t="s">
        <v>3160</v>
      </c>
      <c r="B1709" t="s">
        <v>3161</v>
      </c>
      <c r="C1709">
        <v>12</v>
      </c>
      <c r="E1709">
        <v>322</v>
      </c>
      <c r="F1709" t="s">
        <v>3162</v>
      </c>
      <c r="G1709">
        <v>334</v>
      </c>
      <c r="H1709" s="2">
        <v>2.4794</v>
      </c>
      <c r="I1709" s="2">
        <f t="shared" si="26"/>
        <v>828.11959999999999</v>
      </c>
    </row>
    <row r="1710" spans="1:9" x14ac:dyDescent="0.35">
      <c r="A1710" t="s">
        <v>3163</v>
      </c>
      <c r="B1710" t="s">
        <v>3164</v>
      </c>
      <c r="C1710">
        <v>0</v>
      </c>
      <c r="E1710">
        <v>20</v>
      </c>
      <c r="F1710" t="s">
        <v>605</v>
      </c>
      <c r="G1710">
        <v>20</v>
      </c>
      <c r="H1710" s="2">
        <v>11.264000000000001</v>
      </c>
      <c r="I1710" s="2">
        <f t="shared" si="26"/>
        <v>225.28000000000003</v>
      </c>
    </row>
    <row r="1711" spans="1:9" x14ac:dyDescent="0.35">
      <c r="A1711" t="s">
        <v>3165</v>
      </c>
      <c r="B1711" t="s">
        <v>3166</v>
      </c>
      <c r="C1711">
        <v>3</v>
      </c>
      <c r="E1711">
        <v>0</v>
      </c>
      <c r="F1711" t="s">
        <v>3167</v>
      </c>
      <c r="G1711">
        <v>3</v>
      </c>
      <c r="H1711" s="2">
        <v>22.423500000000004</v>
      </c>
      <c r="I1711" s="2">
        <f t="shared" si="26"/>
        <v>67.270500000000013</v>
      </c>
    </row>
    <row r="1712" spans="1:9" x14ac:dyDescent="0.35">
      <c r="A1712" t="s">
        <v>3168</v>
      </c>
      <c r="B1712" t="s">
        <v>3169</v>
      </c>
      <c r="C1712">
        <v>-2</v>
      </c>
      <c r="E1712">
        <v>924</v>
      </c>
      <c r="F1712" t="s">
        <v>3170</v>
      </c>
      <c r="G1712">
        <v>922</v>
      </c>
      <c r="H1712" s="2">
        <v>3.9248000000000003</v>
      </c>
      <c r="I1712" s="2">
        <f t="shared" si="26"/>
        <v>3618.6656000000003</v>
      </c>
    </row>
    <row r="1713" spans="1:9" x14ac:dyDescent="0.35">
      <c r="A1713" t="s">
        <v>3171</v>
      </c>
      <c r="B1713" t="s">
        <v>3172</v>
      </c>
      <c r="C1713">
        <v>34</v>
      </c>
      <c r="E1713">
        <v>185</v>
      </c>
      <c r="F1713" t="s">
        <v>1503</v>
      </c>
      <c r="G1713">
        <v>219</v>
      </c>
      <c r="H1713" s="2">
        <v>2.0086000000000004</v>
      </c>
      <c r="I1713" s="2">
        <f t="shared" si="26"/>
        <v>439.88340000000011</v>
      </c>
    </row>
    <row r="1714" spans="1:9" x14ac:dyDescent="0.35">
      <c r="A1714" t="s">
        <v>3173</v>
      </c>
      <c r="B1714" t="s">
        <v>3174</v>
      </c>
      <c r="C1714">
        <v>1</v>
      </c>
      <c r="E1714">
        <v>0</v>
      </c>
      <c r="F1714" t="s">
        <v>3175</v>
      </c>
      <c r="G1714">
        <v>1</v>
      </c>
      <c r="H1714" s="2">
        <v>11.078100000000001</v>
      </c>
      <c r="I1714" s="2">
        <f t="shared" si="26"/>
        <v>11.078100000000001</v>
      </c>
    </row>
    <row r="1715" spans="1:9" x14ac:dyDescent="0.35">
      <c r="A1715" t="s">
        <v>3176</v>
      </c>
      <c r="B1715" t="s">
        <v>3177</v>
      </c>
      <c r="C1715">
        <v>1</v>
      </c>
      <c r="E1715">
        <v>0</v>
      </c>
      <c r="F1715" t="s">
        <v>163</v>
      </c>
      <c r="G1715">
        <v>1</v>
      </c>
      <c r="H1715" s="2">
        <v>37.279000000000003</v>
      </c>
      <c r="I1715" s="2">
        <f t="shared" si="26"/>
        <v>37.279000000000003</v>
      </c>
    </row>
    <row r="1716" spans="1:9" x14ac:dyDescent="0.35">
      <c r="A1716" t="s">
        <v>3178</v>
      </c>
      <c r="B1716" t="s">
        <v>3179</v>
      </c>
      <c r="C1716">
        <v>1</v>
      </c>
      <c r="E1716">
        <v>0</v>
      </c>
      <c r="F1716" t="s">
        <v>163</v>
      </c>
      <c r="G1716">
        <v>1</v>
      </c>
      <c r="H1716" s="2">
        <v>48.422000000000004</v>
      </c>
      <c r="I1716" s="2">
        <f t="shared" si="26"/>
        <v>48.422000000000004</v>
      </c>
    </row>
    <row r="1717" spans="1:9" x14ac:dyDescent="0.35">
      <c r="A1717" t="s">
        <v>3180</v>
      </c>
      <c r="B1717" t="s">
        <v>3181</v>
      </c>
      <c r="C1717">
        <v>3</v>
      </c>
      <c r="E1717">
        <v>0</v>
      </c>
      <c r="G1717">
        <v>3</v>
      </c>
      <c r="H1717" s="2">
        <v>28.237000000000005</v>
      </c>
      <c r="I1717" s="2">
        <f t="shared" si="26"/>
        <v>84.711000000000013</v>
      </c>
    </row>
    <row r="1718" spans="1:9" x14ac:dyDescent="0.35">
      <c r="A1718" t="s">
        <v>3182</v>
      </c>
      <c r="B1718" t="s">
        <v>3183</v>
      </c>
      <c r="C1718">
        <v>1</v>
      </c>
      <c r="E1718">
        <v>0</v>
      </c>
      <c r="F1718" t="s">
        <v>163</v>
      </c>
      <c r="G1718">
        <v>1</v>
      </c>
      <c r="H1718" s="2">
        <v>54.428000000000004</v>
      </c>
      <c r="I1718" s="2">
        <f t="shared" si="26"/>
        <v>54.428000000000004</v>
      </c>
    </row>
    <row r="1719" spans="1:9" x14ac:dyDescent="0.35">
      <c r="A1719" t="s">
        <v>3184</v>
      </c>
      <c r="B1719" t="s">
        <v>3185</v>
      </c>
      <c r="C1719">
        <v>0</v>
      </c>
      <c r="E1719">
        <v>2</v>
      </c>
      <c r="G1719">
        <v>2</v>
      </c>
      <c r="H1719" s="2">
        <v>30.212600000000002</v>
      </c>
      <c r="I1719" s="2">
        <f t="shared" si="26"/>
        <v>60.425200000000004</v>
      </c>
    </row>
    <row r="1720" spans="1:9" x14ac:dyDescent="0.35">
      <c r="A1720" t="s">
        <v>3186</v>
      </c>
      <c r="B1720" t="s">
        <v>3187</v>
      </c>
      <c r="C1720">
        <v>0</v>
      </c>
      <c r="E1720">
        <v>2</v>
      </c>
      <c r="G1720">
        <v>2</v>
      </c>
      <c r="H1720" s="2">
        <v>73.582300000000004</v>
      </c>
      <c r="I1720" s="2">
        <f t="shared" si="26"/>
        <v>147.16460000000001</v>
      </c>
    </row>
    <row r="1721" spans="1:9" x14ac:dyDescent="0.35">
      <c r="A1721" t="s">
        <v>3188</v>
      </c>
      <c r="B1721" t="s">
        <v>3189</v>
      </c>
      <c r="C1721">
        <v>0</v>
      </c>
      <c r="E1721">
        <v>1</v>
      </c>
      <c r="G1721">
        <v>1</v>
      </c>
      <c r="H1721" s="2">
        <v>142.12</v>
      </c>
      <c r="I1721" s="2">
        <f t="shared" si="26"/>
        <v>142.12</v>
      </c>
    </row>
    <row r="1722" spans="1:9" x14ac:dyDescent="0.35">
      <c r="A1722" t="s">
        <v>3190</v>
      </c>
      <c r="B1722" t="s">
        <v>3191</v>
      </c>
      <c r="C1722">
        <v>68</v>
      </c>
      <c r="E1722">
        <v>48</v>
      </c>
      <c r="F1722" t="s">
        <v>454</v>
      </c>
      <c r="G1722">
        <v>116</v>
      </c>
      <c r="H1722" s="2">
        <v>2.7225000000000001</v>
      </c>
      <c r="I1722" s="2">
        <f t="shared" si="26"/>
        <v>315.81</v>
      </c>
    </row>
    <row r="1723" spans="1:9" x14ac:dyDescent="0.35">
      <c r="A1723" t="s">
        <v>3192</v>
      </c>
      <c r="B1723" t="s">
        <v>3193</v>
      </c>
      <c r="C1723">
        <v>65</v>
      </c>
      <c r="E1723">
        <v>571</v>
      </c>
      <c r="F1723" t="s">
        <v>510</v>
      </c>
      <c r="G1723">
        <v>636</v>
      </c>
      <c r="H1723" s="2">
        <v>1.3101000000000003</v>
      </c>
      <c r="I1723" s="2">
        <f t="shared" si="26"/>
        <v>833.22360000000015</v>
      </c>
    </row>
    <row r="1724" spans="1:9" x14ac:dyDescent="0.35">
      <c r="A1724" t="s">
        <v>3194</v>
      </c>
      <c r="B1724" t="s">
        <v>3195</v>
      </c>
      <c r="C1724">
        <v>29</v>
      </c>
      <c r="E1724">
        <v>914</v>
      </c>
      <c r="F1724" t="s">
        <v>3196</v>
      </c>
      <c r="G1724">
        <v>943</v>
      </c>
      <c r="H1724" s="2">
        <v>1.3662000000000001</v>
      </c>
      <c r="I1724" s="2">
        <f t="shared" si="26"/>
        <v>1288.3266000000001</v>
      </c>
    </row>
    <row r="1725" spans="1:9" x14ac:dyDescent="0.35">
      <c r="A1725" t="s">
        <v>3197</v>
      </c>
      <c r="B1725" t="s">
        <v>3198</v>
      </c>
      <c r="C1725">
        <v>57</v>
      </c>
      <c r="E1725">
        <v>336</v>
      </c>
      <c r="F1725" t="s">
        <v>556</v>
      </c>
      <c r="G1725">
        <v>393</v>
      </c>
      <c r="H1725" s="2">
        <v>3.9402000000000004</v>
      </c>
      <c r="I1725" s="2">
        <f t="shared" si="26"/>
        <v>1548.4986000000001</v>
      </c>
    </row>
    <row r="1726" spans="1:9" x14ac:dyDescent="0.35">
      <c r="A1726" t="s">
        <v>3199</v>
      </c>
      <c r="B1726" t="s">
        <v>3200</v>
      </c>
      <c r="C1726">
        <v>50</v>
      </c>
      <c r="E1726">
        <v>789</v>
      </c>
      <c r="F1726" t="s">
        <v>3201</v>
      </c>
      <c r="G1726">
        <v>839</v>
      </c>
      <c r="H1726" s="2">
        <v>8.5954000000000015</v>
      </c>
      <c r="I1726" s="2">
        <f t="shared" si="26"/>
        <v>7211.5406000000012</v>
      </c>
    </row>
    <row r="1727" spans="1:9" x14ac:dyDescent="0.35">
      <c r="A1727" t="s">
        <v>3202</v>
      </c>
      <c r="B1727" t="s">
        <v>3203</v>
      </c>
      <c r="C1727">
        <v>62</v>
      </c>
      <c r="E1727">
        <v>190</v>
      </c>
      <c r="F1727" t="s">
        <v>580</v>
      </c>
      <c r="G1727">
        <v>252</v>
      </c>
      <c r="H1727" s="2">
        <v>3.9809000000000005</v>
      </c>
      <c r="I1727" s="2">
        <f t="shared" si="26"/>
        <v>1003.1868000000002</v>
      </c>
    </row>
    <row r="1728" spans="1:9" x14ac:dyDescent="0.35">
      <c r="A1728" t="s">
        <v>3204</v>
      </c>
      <c r="B1728" t="s">
        <v>3205</v>
      </c>
      <c r="C1728">
        <v>30</v>
      </c>
      <c r="E1728">
        <v>1189</v>
      </c>
      <c r="F1728" t="s">
        <v>512</v>
      </c>
      <c r="G1728">
        <v>1219</v>
      </c>
      <c r="H1728" s="2">
        <v>1.3431000000000002</v>
      </c>
      <c r="I1728" s="2">
        <f t="shared" si="26"/>
        <v>1637.2389000000003</v>
      </c>
    </row>
    <row r="1729" spans="1:9" x14ac:dyDescent="0.35">
      <c r="A1729" t="s">
        <v>3206</v>
      </c>
      <c r="B1729" t="s">
        <v>3207</v>
      </c>
      <c r="C1729">
        <v>35</v>
      </c>
      <c r="E1729">
        <v>2512</v>
      </c>
      <c r="F1729" t="s">
        <v>3208</v>
      </c>
      <c r="G1729">
        <v>2547</v>
      </c>
      <c r="H1729" s="2">
        <v>1.3618000000000001</v>
      </c>
      <c r="I1729" s="2">
        <f t="shared" si="26"/>
        <v>3468.5046000000002</v>
      </c>
    </row>
    <row r="1730" spans="1:9" x14ac:dyDescent="0.35">
      <c r="A1730" t="s">
        <v>3209</v>
      </c>
      <c r="B1730" t="s">
        <v>3210</v>
      </c>
      <c r="C1730">
        <v>44</v>
      </c>
      <c r="E1730">
        <v>1723</v>
      </c>
      <c r="F1730" t="s">
        <v>3211</v>
      </c>
      <c r="G1730">
        <v>1767</v>
      </c>
      <c r="H1730" s="2">
        <v>2.5003000000000002</v>
      </c>
      <c r="I1730" s="2">
        <f t="shared" ref="I1730:I1793" si="27">G1730*H1730</f>
        <v>4418.0300999999999</v>
      </c>
    </row>
    <row r="1731" spans="1:9" x14ac:dyDescent="0.35">
      <c r="A1731" t="s">
        <v>3212</v>
      </c>
      <c r="B1731" t="s">
        <v>3213</v>
      </c>
      <c r="C1731">
        <v>32</v>
      </c>
      <c r="E1731">
        <v>234</v>
      </c>
      <c r="F1731" t="s">
        <v>556</v>
      </c>
      <c r="G1731">
        <v>266</v>
      </c>
      <c r="H1731" s="2">
        <v>3.7202000000000006</v>
      </c>
      <c r="I1731" s="2">
        <f t="shared" si="27"/>
        <v>989.57320000000016</v>
      </c>
    </row>
    <row r="1732" spans="1:9" x14ac:dyDescent="0.35">
      <c r="A1732" t="s">
        <v>3214</v>
      </c>
      <c r="B1732" t="s">
        <v>3215</v>
      </c>
      <c r="C1732">
        <v>0</v>
      </c>
      <c r="E1732">
        <v>0</v>
      </c>
      <c r="F1732" t="s">
        <v>3216</v>
      </c>
      <c r="G1732">
        <v>0</v>
      </c>
      <c r="H1732" s="2">
        <v>0</v>
      </c>
      <c r="I1732" s="2">
        <f t="shared" si="27"/>
        <v>0</v>
      </c>
    </row>
    <row r="1733" spans="1:9" x14ac:dyDescent="0.35">
      <c r="A1733" t="s">
        <v>3217</v>
      </c>
      <c r="B1733" t="s">
        <v>3218</v>
      </c>
      <c r="C1733">
        <v>24</v>
      </c>
      <c r="E1733">
        <v>243</v>
      </c>
      <c r="F1733" t="s">
        <v>512</v>
      </c>
      <c r="G1733">
        <v>267</v>
      </c>
      <c r="H1733" s="2">
        <v>5.2733999999999996</v>
      </c>
      <c r="I1733" s="2">
        <f t="shared" si="27"/>
        <v>1407.9977999999999</v>
      </c>
    </row>
    <row r="1734" spans="1:9" x14ac:dyDescent="0.35">
      <c r="A1734" t="s">
        <v>3219</v>
      </c>
      <c r="B1734" t="s">
        <v>3220</v>
      </c>
      <c r="C1734">
        <v>24</v>
      </c>
      <c r="E1734">
        <v>430</v>
      </c>
      <c r="F1734" t="s">
        <v>544</v>
      </c>
      <c r="G1734">
        <v>454</v>
      </c>
      <c r="H1734" s="2">
        <v>4.0205000000000002</v>
      </c>
      <c r="I1734" s="2">
        <f t="shared" si="27"/>
        <v>1825.307</v>
      </c>
    </row>
    <row r="1735" spans="1:9" x14ac:dyDescent="0.35">
      <c r="A1735" t="s">
        <v>3221</v>
      </c>
      <c r="B1735" t="s">
        <v>3222</v>
      </c>
      <c r="C1735">
        <v>0</v>
      </c>
      <c r="E1735">
        <v>1</v>
      </c>
      <c r="G1735">
        <v>1</v>
      </c>
      <c r="H1735" s="2">
        <v>125.6112</v>
      </c>
      <c r="I1735" s="2">
        <f t="shared" si="27"/>
        <v>125.6112</v>
      </c>
    </row>
    <row r="1736" spans="1:9" x14ac:dyDescent="0.35">
      <c r="A1736" t="s">
        <v>3223</v>
      </c>
      <c r="B1736" t="s">
        <v>3224</v>
      </c>
      <c r="C1736">
        <v>0</v>
      </c>
      <c r="E1736">
        <v>0</v>
      </c>
      <c r="F1736" t="s">
        <v>3225</v>
      </c>
      <c r="G1736">
        <v>0</v>
      </c>
      <c r="H1736" s="2">
        <v>0</v>
      </c>
      <c r="I1736" s="2">
        <f t="shared" si="27"/>
        <v>0</v>
      </c>
    </row>
    <row r="1737" spans="1:9" x14ac:dyDescent="0.35">
      <c r="A1737" t="s">
        <v>3226</v>
      </c>
      <c r="B1737" t="s">
        <v>3227</v>
      </c>
      <c r="C1737">
        <v>2</v>
      </c>
      <c r="E1737">
        <v>69</v>
      </c>
      <c r="F1737" t="s">
        <v>1051</v>
      </c>
      <c r="G1737">
        <v>71</v>
      </c>
      <c r="H1737" s="2">
        <v>64.424800000000005</v>
      </c>
      <c r="I1737" s="2">
        <f t="shared" si="27"/>
        <v>4574.1608000000006</v>
      </c>
    </row>
    <row r="1738" spans="1:9" x14ac:dyDescent="0.35">
      <c r="A1738" t="s">
        <v>3228</v>
      </c>
      <c r="B1738" t="s">
        <v>3229</v>
      </c>
      <c r="C1738">
        <v>4</v>
      </c>
      <c r="E1738">
        <v>68</v>
      </c>
      <c r="F1738" t="s">
        <v>1051</v>
      </c>
      <c r="G1738">
        <v>72</v>
      </c>
      <c r="H1738" s="2">
        <v>5.3856000000000002</v>
      </c>
      <c r="I1738" s="2">
        <f t="shared" si="27"/>
        <v>387.76319999999998</v>
      </c>
    </row>
    <row r="1739" spans="1:9" x14ac:dyDescent="0.35">
      <c r="A1739" t="s">
        <v>3230</v>
      </c>
      <c r="B1739" t="s">
        <v>3231</v>
      </c>
      <c r="C1739">
        <v>8</v>
      </c>
      <c r="E1739">
        <v>348</v>
      </c>
      <c r="F1739" t="s">
        <v>3232</v>
      </c>
      <c r="G1739">
        <v>356</v>
      </c>
      <c r="H1739" s="2">
        <v>10.096900000000002</v>
      </c>
      <c r="I1739" s="2">
        <f t="shared" si="27"/>
        <v>3594.4964000000004</v>
      </c>
    </row>
    <row r="1740" spans="1:9" x14ac:dyDescent="0.35">
      <c r="A1740" t="s">
        <v>3233</v>
      </c>
      <c r="B1740" t="s">
        <v>3234</v>
      </c>
      <c r="C1740">
        <v>17</v>
      </c>
      <c r="E1740">
        <v>9</v>
      </c>
      <c r="F1740" t="s">
        <v>805</v>
      </c>
      <c r="G1740">
        <v>26</v>
      </c>
      <c r="H1740" s="2">
        <v>20.194900000000004</v>
      </c>
      <c r="I1740" s="2">
        <f t="shared" si="27"/>
        <v>525.06740000000013</v>
      </c>
    </row>
    <row r="1741" spans="1:9" x14ac:dyDescent="0.35">
      <c r="A1741" t="s">
        <v>3235</v>
      </c>
      <c r="B1741" t="s">
        <v>3236</v>
      </c>
      <c r="C1741">
        <v>18</v>
      </c>
      <c r="E1741">
        <v>177</v>
      </c>
      <c r="F1741" t="s">
        <v>1051</v>
      </c>
      <c r="G1741">
        <v>195</v>
      </c>
      <c r="H1741" s="2">
        <v>10.611700000000001</v>
      </c>
      <c r="I1741" s="2">
        <f t="shared" si="27"/>
        <v>2069.2815000000001</v>
      </c>
    </row>
    <row r="1742" spans="1:9" x14ac:dyDescent="0.35">
      <c r="A1742" t="s">
        <v>3237</v>
      </c>
      <c r="B1742" t="s">
        <v>3238</v>
      </c>
      <c r="C1742">
        <v>15</v>
      </c>
      <c r="E1742">
        <v>2</v>
      </c>
      <c r="F1742" t="s">
        <v>3239</v>
      </c>
      <c r="G1742">
        <v>17</v>
      </c>
      <c r="H1742" s="2">
        <v>9.4710000000000001</v>
      </c>
      <c r="I1742" s="2">
        <f t="shared" si="27"/>
        <v>161.00700000000001</v>
      </c>
    </row>
    <row r="1743" spans="1:9" x14ac:dyDescent="0.35">
      <c r="A1743" t="s">
        <v>3240</v>
      </c>
      <c r="B1743" t="s">
        <v>3241</v>
      </c>
      <c r="C1743">
        <v>0</v>
      </c>
      <c r="E1743">
        <v>5</v>
      </c>
      <c r="F1743" t="s">
        <v>3242</v>
      </c>
      <c r="G1743">
        <v>5</v>
      </c>
      <c r="H1743" s="2">
        <v>5.520900000000001</v>
      </c>
      <c r="I1743" s="2">
        <f t="shared" si="27"/>
        <v>27.604500000000005</v>
      </c>
    </row>
    <row r="1744" spans="1:9" x14ac:dyDescent="0.35">
      <c r="A1744" t="s">
        <v>3243</v>
      </c>
      <c r="B1744" t="s">
        <v>3244</v>
      </c>
      <c r="C1744">
        <v>16</v>
      </c>
      <c r="E1744">
        <v>407</v>
      </c>
      <c r="F1744" t="s">
        <v>3245</v>
      </c>
      <c r="G1744">
        <v>423</v>
      </c>
      <c r="H1744" s="2">
        <v>2.4915000000000003</v>
      </c>
      <c r="I1744" s="2">
        <f t="shared" si="27"/>
        <v>1053.9045000000001</v>
      </c>
    </row>
    <row r="1745" spans="1:9" x14ac:dyDescent="0.35">
      <c r="A1745" t="s">
        <v>3246</v>
      </c>
      <c r="B1745" t="s">
        <v>3247</v>
      </c>
      <c r="C1745">
        <v>10</v>
      </c>
      <c r="E1745">
        <v>88</v>
      </c>
      <c r="G1745">
        <v>98</v>
      </c>
      <c r="H1745" s="2">
        <v>0</v>
      </c>
      <c r="I1745" s="2">
        <f t="shared" si="27"/>
        <v>0</v>
      </c>
    </row>
    <row r="1746" spans="1:9" x14ac:dyDescent="0.35">
      <c r="A1746" t="s">
        <v>3248</v>
      </c>
      <c r="B1746" t="s">
        <v>3249</v>
      </c>
      <c r="C1746">
        <v>1</v>
      </c>
      <c r="E1746">
        <v>67</v>
      </c>
      <c r="F1746" t="s">
        <v>1369</v>
      </c>
      <c r="G1746">
        <v>68</v>
      </c>
      <c r="H1746" s="2">
        <v>33.847000000000001</v>
      </c>
      <c r="I1746" s="2">
        <f t="shared" si="27"/>
        <v>2301.596</v>
      </c>
    </row>
    <row r="1747" spans="1:9" x14ac:dyDescent="0.35">
      <c r="A1747" t="s">
        <v>3250</v>
      </c>
      <c r="B1747" t="s">
        <v>3251</v>
      </c>
      <c r="C1747">
        <v>30</v>
      </c>
      <c r="E1747">
        <v>146</v>
      </c>
      <c r="F1747" t="s">
        <v>602</v>
      </c>
      <c r="G1747">
        <v>176</v>
      </c>
      <c r="H1747" s="2">
        <v>16.663900000000002</v>
      </c>
      <c r="I1747" s="2">
        <f t="shared" si="27"/>
        <v>2932.8464000000004</v>
      </c>
    </row>
    <row r="1748" spans="1:9" x14ac:dyDescent="0.35">
      <c r="A1748" t="s">
        <v>3252</v>
      </c>
      <c r="B1748" t="s">
        <v>3253</v>
      </c>
      <c r="C1748">
        <v>8</v>
      </c>
      <c r="E1748">
        <v>177</v>
      </c>
      <c r="F1748" t="s">
        <v>504</v>
      </c>
      <c r="G1748">
        <v>185</v>
      </c>
      <c r="H1748" s="2">
        <v>10.1684</v>
      </c>
      <c r="I1748" s="2">
        <f t="shared" si="27"/>
        <v>1881.154</v>
      </c>
    </row>
    <row r="1749" spans="1:9" x14ac:dyDescent="0.35">
      <c r="A1749" t="s">
        <v>3254</v>
      </c>
      <c r="B1749" t="s">
        <v>3255</v>
      </c>
      <c r="C1749">
        <v>38</v>
      </c>
      <c r="E1749">
        <v>362</v>
      </c>
      <c r="F1749" t="s">
        <v>504</v>
      </c>
      <c r="G1749">
        <v>400</v>
      </c>
      <c r="H1749" s="2">
        <v>2.6224000000000003</v>
      </c>
      <c r="I1749" s="2">
        <f t="shared" si="27"/>
        <v>1048.96</v>
      </c>
    </row>
    <row r="1750" spans="1:9" x14ac:dyDescent="0.35">
      <c r="A1750" t="s">
        <v>3256</v>
      </c>
      <c r="B1750" t="s">
        <v>3257</v>
      </c>
      <c r="C1750">
        <v>6</v>
      </c>
      <c r="E1750">
        <v>1</v>
      </c>
      <c r="F1750" t="s">
        <v>504</v>
      </c>
      <c r="G1750">
        <v>7</v>
      </c>
      <c r="H1750" s="2">
        <v>13.972200000000001</v>
      </c>
      <c r="I1750" s="2">
        <f t="shared" si="27"/>
        <v>97.805400000000006</v>
      </c>
    </row>
    <row r="1751" spans="1:9" x14ac:dyDescent="0.35">
      <c r="A1751" t="s">
        <v>3258</v>
      </c>
      <c r="B1751" t="s">
        <v>3259</v>
      </c>
      <c r="C1751">
        <v>0</v>
      </c>
      <c r="E1751">
        <v>1</v>
      </c>
      <c r="G1751">
        <v>1</v>
      </c>
      <c r="H1751" s="2">
        <v>48.882900000000006</v>
      </c>
      <c r="I1751" s="2">
        <f t="shared" si="27"/>
        <v>48.882900000000006</v>
      </c>
    </row>
    <row r="1752" spans="1:9" x14ac:dyDescent="0.35">
      <c r="A1752" t="s">
        <v>3260</v>
      </c>
      <c r="B1752" t="s">
        <v>3261</v>
      </c>
      <c r="C1752">
        <v>0</v>
      </c>
      <c r="E1752">
        <v>0</v>
      </c>
      <c r="G1752">
        <v>0</v>
      </c>
      <c r="H1752" s="2">
        <v>0</v>
      </c>
      <c r="I1752" s="2">
        <f t="shared" si="27"/>
        <v>0</v>
      </c>
    </row>
    <row r="1753" spans="1:9" x14ac:dyDescent="0.35">
      <c r="A1753" t="s">
        <v>3262</v>
      </c>
      <c r="B1753" t="s">
        <v>3263</v>
      </c>
      <c r="C1753">
        <v>2</v>
      </c>
      <c r="E1753">
        <v>0</v>
      </c>
      <c r="G1753">
        <v>2</v>
      </c>
      <c r="H1753" s="2">
        <v>10.450000000000001</v>
      </c>
      <c r="I1753" s="2">
        <f t="shared" si="27"/>
        <v>20.900000000000002</v>
      </c>
    </row>
    <row r="1754" spans="1:9" x14ac:dyDescent="0.35">
      <c r="A1754" t="s">
        <v>3264</v>
      </c>
      <c r="B1754" t="s">
        <v>3265</v>
      </c>
      <c r="C1754">
        <v>1</v>
      </c>
      <c r="E1754">
        <v>0</v>
      </c>
      <c r="G1754">
        <v>1</v>
      </c>
      <c r="H1754" s="2">
        <v>9.9</v>
      </c>
      <c r="I1754" s="2">
        <f t="shared" si="27"/>
        <v>9.9</v>
      </c>
    </row>
    <row r="1755" spans="1:9" x14ac:dyDescent="0.35">
      <c r="A1755" t="s">
        <v>3266</v>
      </c>
      <c r="B1755" t="s">
        <v>3267</v>
      </c>
      <c r="C1755">
        <v>1</v>
      </c>
      <c r="E1755">
        <v>0</v>
      </c>
      <c r="G1755">
        <v>1</v>
      </c>
      <c r="H1755" s="2">
        <v>3.08</v>
      </c>
      <c r="I1755" s="2">
        <f t="shared" si="27"/>
        <v>3.08</v>
      </c>
    </row>
    <row r="1756" spans="1:9" x14ac:dyDescent="0.35">
      <c r="A1756" t="s">
        <v>3268</v>
      </c>
      <c r="B1756" t="s">
        <v>3269</v>
      </c>
      <c r="C1756">
        <v>4</v>
      </c>
      <c r="E1756">
        <v>0</v>
      </c>
      <c r="G1756">
        <v>4</v>
      </c>
      <c r="H1756" s="2">
        <v>2.9370000000000003</v>
      </c>
      <c r="I1756" s="2">
        <f t="shared" si="27"/>
        <v>11.748000000000001</v>
      </c>
    </row>
    <row r="1757" spans="1:9" x14ac:dyDescent="0.35">
      <c r="A1757" t="s">
        <v>3270</v>
      </c>
      <c r="B1757" t="s">
        <v>3271</v>
      </c>
      <c r="C1757">
        <v>0</v>
      </c>
      <c r="E1757">
        <v>2</v>
      </c>
      <c r="G1757">
        <v>2</v>
      </c>
      <c r="H1757" s="2">
        <v>15.800400000000002</v>
      </c>
      <c r="I1757" s="2">
        <f t="shared" si="27"/>
        <v>31.600800000000003</v>
      </c>
    </row>
    <row r="1758" spans="1:9" x14ac:dyDescent="0.35">
      <c r="A1758" t="s">
        <v>3272</v>
      </c>
      <c r="B1758" t="s">
        <v>3273</v>
      </c>
      <c r="C1758">
        <v>0</v>
      </c>
      <c r="E1758">
        <v>1</v>
      </c>
      <c r="G1758">
        <v>1</v>
      </c>
      <c r="H1758" s="2">
        <v>3.4639000000000002</v>
      </c>
      <c r="I1758" s="2">
        <f t="shared" si="27"/>
        <v>3.4639000000000002</v>
      </c>
    </row>
    <row r="1759" spans="1:9" x14ac:dyDescent="0.35">
      <c r="A1759" t="s">
        <v>3274</v>
      </c>
      <c r="B1759" t="s">
        <v>3275</v>
      </c>
      <c r="C1759">
        <v>0</v>
      </c>
      <c r="E1759">
        <v>4</v>
      </c>
      <c r="G1759">
        <v>4</v>
      </c>
      <c r="H1759" s="2">
        <v>34.1</v>
      </c>
      <c r="I1759" s="2">
        <f t="shared" si="27"/>
        <v>136.4</v>
      </c>
    </row>
    <row r="1760" spans="1:9" x14ac:dyDescent="0.35">
      <c r="A1760" t="s">
        <v>3276</v>
      </c>
      <c r="B1760" t="s">
        <v>3277</v>
      </c>
      <c r="C1760">
        <v>0</v>
      </c>
      <c r="E1760">
        <v>36</v>
      </c>
      <c r="G1760">
        <v>36</v>
      </c>
      <c r="H1760" s="2">
        <v>4.8917000000000002</v>
      </c>
      <c r="I1760" s="2">
        <f t="shared" si="27"/>
        <v>176.10120000000001</v>
      </c>
    </row>
    <row r="1761" spans="1:9" x14ac:dyDescent="0.35">
      <c r="A1761" t="s">
        <v>3278</v>
      </c>
      <c r="B1761" t="s">
        <v>3279</v>
      </c>
      <c r="C1761">
        <v>0</v>
      </c>
      <c r="E1761">
        <v>6</v>
      </c>
      <c r="G1761">
        <v>6</v>
      </c>
      <c r="H1761" s="2">
        <v>1.2958000000000001</v>
      </c>
      <c r="I1761" s="2">
        <f t="shared" si="27"/>
        <v>7.7748000000000008</v>
      </c>
    </row>
    <row r="1762" spans="1:9" x14ac:dyDescent="0.35">
      <c r="A1762" t="s">
        <v>3280</v>
      </c>
      <c r="B1762" t="s">
        <v>3281</v>
      </c>
      <c r="C1762">
        <v>0</v>
      </c>
      <c r="E1762">
        <v>4</v>
      </c>
      <c r="G1762">
        <v>4</v>
      </c>
      <c r="H1762" s="2">
        <v>1.595</v>
      </c>
      <c r="I1762" s="2">
        <f t="shared" si="27"/>
        <v>6.38</v>
      </c>
    </row>
    <row r="1763" spans="1:9" x14ac:dyDescent="0.35">
      <c r="A1763" t="s">
        <v>3282</v>
      </c>
      <c r="B1763" t="s">
        <v>3283</v>
      </c>
      <c r="C1763">
        <v>1</v>
      </c>
      <c r="E1763">
        <v>0</v>
      </c>
      <c r="G1763">
        <v>1</v>
      </c>
      <c r="H1763" s="2">
        <v>14.212000000000002</v>
      </c>
      <c r="I1763" s="2">
        <f t="shared" si="27"/>
        <v>14.212000000000002</v>
      </c>
    </row>
    <row r="1764" spans="1:9" x14ac:dyDescent="0.35">
      <c r="A1764" t="s">
        <v>3284</v>
      </c>
      <c r="B1764" t="s">
        <v>3285</v>
      </c>
      <c r="C1764">
        <v>0</v>
      </c>
      <c r="E1764">
        <v>2</v>
      </c>
      <c r="G1764">
        <v>2</v>
      </c>
      <c r="H1764" s="2">
        <v>18.015800000000002</v>
      </c>
      <c r="I1764" s="2">
        <f t="shared" si="27"/>
        <v>36.031600000000005</v>
      </c>
    </row>
    <row r="1765" spans="1:9" x14ac:dyDescent="0.35">
      <c r="A1765" t="s">
        <v>3286</v>
      </c>
      <c r="B1765" t="s">
        <v>3287</v>
      </c>
      <c r="C1765">
        <v>0</v>
      </c>
      <c r="E1765">
        <v>2</v>
      </c>
      <c r="G1765">
        <v>2</v>
      </c>
      <c r="H1765" s="2">
        <v>11.403700000000002</v>
      </c>
      <c r="I1765" s="2">
        <f t="shared" si="27"/>
        <v>22.807400000000005</v>
      </c>
    </row>
    <row r="1766" spans="1:9" x14ac:dyDescent="0.35">
      <c r="A1766" t="s">
        <v>3288</v>
      </c>
      <c r="B1766" t="s">
        <v>3289</v>
      </c>
      <c r="C1766">
        <v>0</v>
      </c>
      <c r="E1766">
        <v>2</v>
      </c>
      <c r="F1766" t="s">
        <v>3290</v>
      </c>
      <c r="G1766">
        <v>2</v>
      </c>
      <c r="H1766" s="2">
        <v>26.114000000000001</v>
      </c>
      <c r="I1766" s="2">
        <f t="shared" si="27"/>
        <v>52.228000000000002</v>
      </c>
    </row>
    <row r="1767" spans="1:9" x14ac:dyDescent="0.35">
      <c r="A1767" t="s">
        <v>3291</v>
      </c>
      <c r="B1767" t="s">
        <v>3292</v>
      </c>
      <c r="C1767">
        <v>1</v>
      </c>
      <c r="E1767">
        <v>0</v>
      </c>
      <c r="G1767">
        <v>1</v>
      </c>
      <c r="H1767" s="2">
        <v>9.4600000000000009</v>
      </c>
      <c r="I1767" s="2">
        <f t="shared" si="27"/>
        <v>9.4600000000000009</v>
      </c>
    </row>
    <row r="1768" spans="1:9" x14ac:dyDescent="0.35">
      <c r="A1768" t="s">
        <v>3293</v>
      </c>
      <c r="B1768" t="s">
        <v>3294</v>
      </c>
      <c r="C1768">
        <v>0</v>
      </c>
      <c r="E1768">
        <v>1</v>
      </c>
      <c r="F1768" t="s">
        <v>3295</v>
      </c>
      <c r="G1768">
        <v>1</v>
      </c>
      <c r="H1768" s="2">
        <v>27.654000000000003</v>
      </c>
      <c r="I1768" s="2">
        <f t="shared" si="27"/>
        <v>27.654000000000003</v>
      </c>
    </row>
    <row r="1769" spans="1:9" x14ac:dyDescent="0.35">
      <c r="A1769" t="s">
        <v>3296</v>
      </c>
      <c r="B1769" t="s">
        <v>3297</v>
      </c>
      <c r="C1769">
        <v>0</v>
      </c>
      <c r="E1769">
        <v>1</v>
      </c>
      <c r="F1769" t="s">
        <v>3298</v>
      </c>
      <c r="G1769">
        <v>1</v>
      </c>
      <c r="H1769" s="2">
        <v>46.113100000000003</v>
      </c>
      <c r="I1769" s="2">
        <f t="shared" si="27"/>
        <v>46.113100000000003</v>
      </c>
    </row>
    <row r="1770" spans="1:9" x14ac:dyDescent="0.35">
      <c r="A1770" t="s">
        <v>3299</v>
      </c>
      <c r="B1770" t="s">
        <v>3300</v>
      </c>
      <c r="C1770">
        <v>2</v>
      </c>
      <c r="E1770">
        <v>0</v>
      </c>
      <c r="G1770">
        <v>2</v>
      </c>
      <c r="H1770" s="2">
        <v>7.186300000000001</v>
      </c>
      <c r="I1770" s="2">
        <f t="shared" si="27"/>
        <v>14.372600000000002</v>
      </c>
    </row>
    <row r="1771" spans="1:9" x14ac:dyDescent="0.35">
      <c r="A1771" t="s">
        <v>3301</v>
      </c>
      <c r="B1771" t="s">
        <v>3302</v>
      </c>
      <c r="C1771">
        <v>1</v>
      </c>
      <c r="E1771">
        <v>0</v>
      </c>
      <c r="G1771">
        <v>1</v>
      </c>
      <c r="H1771" s="2">
        <v>0.71500000000000008</v>
      </c>
      <c r="I1771" s="2">
        <f t="shared" si="27"/>
        <v>0.71500000000000008</v>
      </c>
    </row>
    <row r="1772" spans="1:9" x14ac:dyDescent="0.35">
      <c r="A1772" t="s">
        <v>3303</v>
      </c>
      <c r="B1772" t="s">
        <v>3304</v>
      </c>
      <c r="C1772">
        <v>1</v>
      </c>
      <c r="E1772">
        <v>0</v>
      </c>
      <c r="G1772">
        <v>1</v>
      </c>
      <c r="H1772" s="2">
        <v>1.881</v>
      </c>
      <c r="I1772" s="2">
        <f t="shared" si="27"/>
        <v>1.881</v>
      </c>
    </row>
    <row r="1773" spans="1:9" x14ac:dyDescent="0.35">
      <c r="A1773" t="s">
        <v>3305</v>
      </c>
      <c r="B1773" t="s">
        <v>3306</v>
      </c>
      <c r="C1773">
        <v>1</v>
      </c>
      <c r="E1773">
        <v>0</v>
      </c>
      <c r="G1773">
        <v>1</v>
      </c>
      <c r="H1773" s="2">
        <v>13.646600000000001</v>
      </c>
      <c r="I1773" s="2">
        <f t="shared" si="27"/>
        <v>13.646600000000001</v>
      </c>
    </row>
    <row r="1774" spans="1:9" x14ac:dyDescent="0.35">
      <c r="A1774" t="s">
        <v>3307</v>
      </c>
      <c r="B1774" t="s">
        <v>3308</v>
      </c>
      <c r="C1774">
        <v>0</v>
      </c>
      <c r="E1774">
        <v>2</v>
      </c>
      <c r="G1774">
        <v>2</v>
      </c>
      <c r="H1774" s="2">
        <v>27.17</v>
      </c>
      <c r="I1774" s="2">
        <f t="shared" si="27"/>
        <v>54.34</v>
      </c>
    </row>
    <row r="1775" spans="1:9" x14ac:dyDescent="0.35">
      <c r="A1775" t="s">
        <v>3309</v>
      </c>
      <c r="B1775" t="s">
        <v>3310</v>
      </c>
      <c r="C1775">
        <v>1</v>
      </c>
      <c r="E1775">
        <v>1</v>
      </c>
      <c r="F1775" t="s">
        <v>3298</v>
      </c>
      <c r="G1775">
        <v>2</v>
      </c>
      <c r="H1775" s="2">
        <v>43.302600000000005</v>
      </c>
      <c r="I1775" s="2">
        <f t="shared" si="27"/>
        <v>86.605200000000011</v>
      </c>
    </row>
    <row r="1776" spans="1:9" x14ac:dyDescent="0.35">
      <c r="A1776" t="s">
        <v>3311</v>
      </c>
      <c r="B1776" t="s">
        <v>3312</v>
      </c>
      <c r="C1776">
        <v>0</v>
      </c>
      <c r="E1776">
        <v>1</v>
      </c>
      <c r="F1776" t="s">
        <v>3298</v>
      </c>
      <c r="G1776">
        <v>1</v>
      </c>
      <c r="H1776" s="2">
        <v>28.097300000000001</v>
      </c>
      <c r="I1776" s="2">
        <f t="shared" si="27"/>
        <v>28.097300000000001</v>
      </c>
    </row>
    <row r="1777" spans="1:9" x14ac:dyDescent="0.35">
      <c r="A1777" t="s">
        <v>3313</v>
      </c>
      <c r="B1777" t="s">
        <v>3314</v>
      </c>
      <c r="C1777">
        <v>0</v>
      </c>
      <c r="E1777">
        <v>1</v>
      </c>
      <c r="F1777" t="s">
        <v>3298</v>
      </c>
      <c r="G1777">
        <v>1</v>
      </c>
      <c r="H1777" s="2">
        <v>26.378000000000004</v>
      </c>
      <c r="I1777" s="2">
        <f t="shared" si="27"/>
        <v>26.378000000000004</v>
      </c>
    </row>
    <row r="1778" spans="1:9" x14ac:dyDescent="0.35">
      <c r="A1778" t="s">
        <v>3315</v>
      </c>
      <c r="B1778" t="s">
        <v>3316</v>
      </c>
      <c r="C1778">
        <v>0</v>
      </c>
      <c r="E1778">
        <v>2</v>
      </c>
      <c r="F1778" t="s">
        <v>3298</v>
      </c>
      <c r="G1778">
        <v>2</v>
      </c>
      <c r="H1778" s="2">
        <v>18.048800000000004</v>
      </c>
      <c r="I1778" s="2">
        <f t="shared" si="27"/>
        <v>36.097600000000007</v>
      </c>
    </row>
    <row r="1779" spans="1:9" x14ac:dyDescent="0.35">
      <c r="A1779" t="s">
        <v>3317</v>
      </c>
      <c r="B1779" t="s">
        <v>3318</v>
      </c>
      <c r="C1779">
        <v>0</v>
      </c>
      <c r="E1779">
        <v>1</v>
      </c>
      <c r="F1779" t="s">
        <v>3298</v>
      </c>
      <c r="G1779">
        <v>1</v>
      </c>
      <c r="H1779" s="2">
        <v>15.205300000000001</v>
      </c>
      <c r="I1779" s="2">
        <f t="shared" si="27"/>
        <v>15.205300000000001</v>
      </c>
    </row>
    <row r="1780" spans="1:9" x14ac:dyDescent="0.35">
      <c r="A1780" t="s">
        <v>3319</v>
      </c>
      <c r="B1780" t="s">
        <v>3320</v>
      </c>
      <c r="C1780">
        <v>0</v>
      </c>
      <c r="E1780">
        <v>1</v>
      </c>
      <c r="F1780" t="s">
        <v>3298</v>
      </c>
      <c r="G1780">
        <v>1</v>
      </c>
      <c r="H1780" s="2">
        <v>32.395000000000003</v>
      </c>
      <c r="I1780" s="2">
        <f t="shared" si="27"/>
        <v>32.395000000000003</v>
      </c>
    </row>
    <row r="1781" spans="1:9" x14ac:dyDescent="0.35">
      <c r="A1781" t="s">
        <v>3321</v>
      </c>
      <c r="B1781" t="s">
        <v>3322</v>
      </c>
      <c r="C1781">
        <v>0</v>
      </c>
      <c r="E1781">
        <v>4</v>
      </c>
      <c r="F1781" t="s">
        <v>3298</v>
      </c>
      <c r="G1781">
        <v>4</v>
      </c>
      <c r="H1781" s="2">
        <v>10.5116</v>
      </c>
      <c r="I1781" s="2">
        <f t="shared" si="27"/>
        <v>42.046399999999998</v>
      </c>
    </row>
    <row r="1782" spans="1:9" x14ac:dyDescent="0.35">
      <c r="A1782" t="s">
        <v>3323</v>
      </c>
      <c r="B1782" t="s">
        <v>3324</v>
      </c>
      <c r="C1782">
        <v>0</v>
      </c>
      <c r="E1782">
        <v>2</v>
      </c>
      <c r="F1782" t="s">
        <v>3298</v>
      </c>
      <c r="G1782">
        <v>2</v>
      </c>
      <c r="H1782" s="2">
        <v>6.7320000000000011</v>
      </c>
      <c r="I1782" s="2">
        <f t="shared" si="27"/>
        <v>13.464000000000002</v>
      </c>
    </row>
    <row r="1783" spans="1:9" x14ac:dyDescent="0.35">
      <c r="A1783" t="s">
        <v>3325</v>
      </c>
      <c r="B1783" t="s">
        <v>3326</v>
      </c>
      <c r="C1783">
        <v>0</v>
      </c>
      <c r="E1783">
        <v>2</v>
      </c>
      <c r="G1783">
        <v>2</v>
      </c>
      <c r="H1783" s="2">
        <v>17.490000000000002</v>
      </c>
      <c r="I1783" s="2">
        <f t="shared" si="27"/>
        <v>34.980000000000004</v>
      </c>
    </row>
    <row r="1784" spans="1:9" x14ac:dyDescent="0.35">
      <c r="A1784" t="s">
        <v>3327</v>
      </c>
      <c r="B1784" t="s">
        <v>3328</v>
      </c>
      <c r="C1784">
        <v>1</v>
      </c>
      <c r="E1784">
        <v>0</v>
      </c>
      <c r="G1784">
        <v>1</v>
      </c>
      <c r="H1784" s="2">
        <v>8.1620000000000008</v>
      </c>
      <c r="I1784" s="2">
        <f t="shared" si="27"/>
        <v>8.1620000000000008</v>
      </c>
    </row>
    <row r="1785" spans="1:9" x14ac:dyDescent="0.35">
      <c r="A1785" t="s">
        <v>3329</v>
      </c>
      <c r="B1785" t="s">
        <v>3330</v>
      </c>
      <c r="C1785">
        <v>0</v>
      </c>
      <c r="E1785">
        <v>2</v>
      </c>
      <c r="F1785" t="s">
        <v>3298</v>
      </c>
      <c r="G1785">
        <v>2</v>
      </c>
      <c r="H1785" s="2">
        <v>9.9</v>
      </c>
      <c r="I1785" s="2">
        <f t="shared" si="27"/>
        <v>19.8</v>
      </c>
    </row>
    <row r="1786" spans="1:9" x14ac:dyDescent="0.35">
      <c r="A1786" t="s">
        <v>3331</v>
      </c>
      <c r="B1786" t="s">
        <v>3332</v>
      </c>
      <c r="C1786">
        <v>2</v>
      </c>
      <c r="E1786">
        <v>0</v>
      </c>
      <c r="G1786">
        <v>2</v>
      </c>
      <c r="H1786" s="2">
        <v>23.980000000000004</v>
      </c>
      <c r="I1786" s="2">
        <f t="shared" si="27"/>
        <v>47.960000000000008</v>
      </c>
    </row>
    <row r="1787" spans="1:9" x14ac:dyDescent="0.35">
      <c r="A1787" t="s">
        <v>3333</v>
      </c>
      <c r="B1787" t="s">
        <v>3334</v>
      </c>
      <c r="C1787">
        <v>0</v>
      </c>
      <c r="E1787">
        <v>18</v>
      </c>
      <c r="G1787">
        <v>18</v>
      </c>
      <c r="H1787" s="2">
        <v>2.0625</v>
      </c>
      <c r="I1787" s="2">
        <f t="shared" si="27"/>
        <v>37.125</v>
      </c>
    </row>
    <row r="1788" spans="1:9" x14ac:dyDescent="0.35">
      <c r="A1788" t="s">
        <v>3335</v>
      </c>
      <c r="B1788" t="s">
        <v>3336</v>
      </c>
      <c r="C1788">
        <v>0</v>
      </c>
      <c r="E1788">
        <v>4</v>
      </c>
      <c r="G1788">
        <v>4</v>
      </c>
      <c r="H1788" s="2">
        <v>1.0318000000000001</v>
      </c>
      <c r="I1788" s="2">
        <f t="shared" si="27"/>
        <v>4.1272000000000002</v>
      </c>
    </row>
    <row r="1789" spans="1:9" x14ac:dyDescent="0.35">
      <c r="A1789" t="s">
        <v>3337</v>
      </c>
      <c r="B1789" t="s">
        <v>3338</v>
      </c>
      <c r="C1789">
        <v>0</v>
      </c>
      <c r="E1789">
        <v>1</v>
      </c>
      <c r="F1789" t="s">
        <v>3298</v>
      </c>
      <c r="G1789">
        <v>1</v>
      </c>
      <c r="H1789" s="2">
        <v>63.46670000000001</v>
      </c>
      <c r="I1789" s="2">
        <f t="shared" si="27"/>
        <v>63.46670000000001</v>
      </c>
    </row>
    <row r="1790" spans="1:9" x14ac:dyDescent="0.35">
      <c r="A1790" t="s">
        <v>3339</v>
      </c>
      <c r="B1790" t="s">
        <v>3340</v>
      </c>
      <c r="C1790">
        <v>0</v>
      </c>
      <c r="E1790">
        <v>2</v>
      </c>
      <c r="F1790" t="s">
        <v>3298</v>
      </c>
      <c r="G1790">
        <v>2</v>
      </c>
      <c r="H1790" s="2">
        <v>19.999100000000002</v>
      </c>
      <c r="I1790" s="2">
        <f t="shared" si="27"/>
        <v>39.998200000000004</v>
      </c>
    </row>
    <row r="1791" spans="1:9" x14ac:dyDescent="0.35">
      <c r="A1791" t="s">
        <v>3341</v>
      </c>
      <c r="B1791" t="s">
        <v>3342</v>
      </c>
      <c r="C1791">
        <v>0</v>
      </c>
      <c r="E1791">
        <v>1</v>
      </c>
      <c r="G1791">
        <v>1</v>
      </c>
      <c r="H1791" s="2">
        <v>15.205300000000001</v>
      </c>
      <c r="I1791" s="2">
        <f t="shared" si="27"/>
        <v>15.205300000000001</v>
      </c>
    </row>
    <row r="1792" spans="1:9" x14ac:dyDescent="0.35">
      <c r="A1792" t="s">
        <v>3343</v>
      </c>
      <c r="B1792" t="s">
        <v>3344</v>
      </c>
      <c r="C1792">
        <v>0</v>
      </c>
      <c r="E1792">
        <v>1</v>
      </c>
      <c r="G1792">
        <v>1</v>
      </c>
      <c r="H1792" s="2">
        <v>4.4297000000000004</v>
      </c>
      <c r="I1792" s="2">
        <f t="shared" si="27"/>
        <v>4.4297000000000004</v>
      </c>
    </row>
    <row r="1793" spans="1:9" x14ac:dyDescent="0.35">
      <c r="A1793" t="s">
        <v>3345</v>
      </c>
      <c r="B1793" t="s">
        <v>3346</v>
      </c>
      <c r="C1793">
        <v>3</v>
      </c>
      <c r="E1793">
        <v>0</v>
      </c>
      <c r="F1793" t="s">
        <v>163</v>
      </c>
      <c r="G1793">
        <v>3</v>
      </c>
      <c r="H1793" s="2">
        <v>3.3000000000000003</v>
      </c>
      <c r="I1793" s="2">
        <f t="shared" si="27"/>
        <v>9.9</v>
      </c>
    </row>
    <row r="1794" spans="1:9" x14ac:dyDescent="0.35">
      <c r="A1794" t="s">
        <v>3347</v>
      </c>
      <c r="B1794" t="s">
        <v>3348</v>
      </c>
      <c r="C1794">
        <v>1</v>
      </c>
      <c r="E1794">
        <v>0</v>
      </c>
      <c r="G1794">
        <v>1</v>
      </c>
      <c r="H1794" s="2">
        <v>1.518</v>
      </c>
      <c r="I1794" s="2">
        <f t="shared" ref="I1794:I1857" si="28">G1794*H1794</f>
        <v>1.518</v>
      </c>
    </row>
    <row r="1795" spans="1:9" x14ac:dyDescent="0.35">
      <c r="A1795" t="s">
        <v>3349</v>
      </c>
      <c r="B1795" t="s">
        <v>3350</v>
      </c>
      <c r="C1795">
        <v>0</v>
      </c>
      <c r="E1795">
        <v>5</v>
      </c>
      <c r="F1795" t="s">
        <v>3351</v>
      </c>
      <c r="G1795">
        <v>5</v>
      </c>
      <c r="H1795" s="2">
        <v>4.8784999999999998</v>
      </c>
      <c r="I1795" s="2">
        <f t="shared" si="28"/>
        <v>24.392499999999998</v>
      </c>
    </row>
    <row r="1796" spans="1:9" x14ac:dyDescent="0.35">
      <c r="A1796" t="s">
        <v>3352</v>
      </c>
      <c r="B1796" t="s">
        <v>3353</v>
      </c>
      <c r="C1796">
        <v>3</v>
      </c>
      <c r="E1796">
        <v>0</v>
      </c>
      <c r="G1796">
        <v>3</v>
      </c>
      <c r="H1796" s="2">
        <v>5.6870000000000003</v>
      </c>
      <c r="I1796" s="2">
        <f t="shared" si="28"/>
        <v>17.061</v>
      </c>
    </row>
    <row r="1797" spans="1:9" x14ac:dyDescent="0.35">
      <c r="A1797" t="s">
        <v>3354</v>
      </c>
      <c r="B1797" t="s">
        <v>3355</v>
      </c>
      <c r="C1797">
        <v>0</v>
      </c>
      <c r="E1797">
        <v>8</v>
      </c>
      <c r="G1797">
        <v>8</v>
      </c>
      <c r="H1797" s="2">
        <v>3.6366000000000005</v>
      </c>
      <c r="I1797" s="2">
        <f t="shared" si="28"/>
        <v>29.092800000000004</v>
      </c>
    </row>
    <row r="1798" spans="1:9" x14ac:dyDescent="0.35">
      <c r="A1798" t="s">
        <v>3356</v>
      </c>
      <c r="B1798" t="s">
        <v>3357</v>
      </c>
      <c r="C1798">
        <v>0</v>
      </c>
      <c r="E1798">
        <v>1</v>
      </c>
      <c r="F1798" t="s">
        <v>163</v>
      </c>
      <c r="G1798">
        <v>1</v>
      </c>
      <c r="H1798" s="2">
        <v>0</v>
      </c>
      <c r="I1798" s="2">
        <f t="shared" si="28"/>
        <v>0</v>
      </c>
    </row>
    <row r="1799" spans="1:9" x14ac:dyDescent="0.35">
      <c r="A1799" t="s">
        <v>3358</v>
      </c>
      <c r="B1799" t="s">
        <v>3359</v>
      </c>
      <c r="C1799">
        <v>1</v>
      </c>
      <c r="E1799">
        <v>0</v>
      </c>
      <c r="G1799">
        <v>1</v>
      </c>
      <c r="H1799" s="2">
        <v>2.75</v>
      </c>
      <c r="I1799" s="2">
        <f t="shared" si="28"/>
        <v>2.75</v>
      </c>
    </row>
    <row r="1800" spans="1:9" x14ac:dyDescent="0.35">
      <c r="A1800" t="s">
        <v>3360</v>
      </c>
      <c r="B1800" t="s">
        <v>3361</v>
      </c>
      <c r="C1800">
        <v>0</v>
      </c>
      <c r="E1800">
        <v>1</v>
      </c>
      <c r="G1800">
        <v>1</v>
      </c>
      <c r="H1800" s="2">
        <v>16.580300000000001</v>
      </c>
      <c r="I1800" s="2">
        <f t="shared" si="28"/>
        <v>16.580300000000001</v>
      </c>
    </row>
    <row r="1801" spans="1:9" x14ac:dyDescent="0.35">
      <c r="A1801" t="s">
        <v>3362</v>
      </c>
      <c r="B1801" t="s">
        <v>3363</v>
      </c>
      <c r="C1801">
        <v>0</v>
      </c>
      <c r="E1801">
        <v>1</v>
      </c>
      <c r="G1801">
        <v>1</v>
      </c>
      <c r="H1801" s="2">
        <v>23.377200000000002</v>
      </c>
      <c r="I1801" s="2">
        <f t="shared" si="28"/>
        <v>23.377200000000002</v>
      </c>
    </row>
    <row r="1802" spans="1:9" x14ac:dyDescent="0.35">
      <c r="A1802" t="s">
        <v>3364</v>
      </c>
      <c r="B1802" t="s">
        <v>3365</v>
      </c>
      <c r="C1802">
        <v>0</v>
      </c>
      <c r="E1802">
        <v>3</v>
      </c>
      <c r="G1802">
        <v>3</v>
      </c>
      <c r="H1802" s="2">
        <v>5.6199000000000003</v>
      </c>
      <c r="I1802" s="2">
        <f t="shared" si="28"/>
        <v>16.8597</v>
      </c>
    </row>
    <row r="1803" spans="1:9" x14ac:dyDescent="0.35">
      <c r="A1803" t="s">
        <v>3366</v>
      </c>
      <c r="B1803" t="s">
        <v>3367</v>
      </c>
      <c r="C1803">
        <v>0</v>
      </c>
      <c r="E1803">
        <v>5</v>
      </c>
      <c r="G1803">
        <v>5</v>
      </c>
      <c r="H1803" s="2">
        <v>4.2647000000000004</v>
      </c>
      <c r="I1803" s="2">
        <f t="shared" si="28"/>
        <v>21.323500000000003</v>
      </c>
    </row>
    <row r="1804" spans="1:9" x14ac:dyDescent="0.35">
      <c r="A1804" t="s">
        <v>3368</v>
      </c>
      <c r="B1804" t="s">
        <v>3369</v>
      </c>
      <c r="C1804">
        <v>4</v>
      </c>
      <c r="E1804">
        <v>0</v>
      </c>
      <c r="G1804">
        <v>4</v>
      </c>
      <c r="H1804" s="2">
        <v>17.16</v>
      </c>
      <c r="I1804" s="2">
        <f t="shared" si="28"/>
        <v>68.64</v>
      </c>
    </row>
    <row r="1805" spans="1:9" x14ac:dyDescent="0.35">
      <c r="A1805" t="s">
        <v>3370</v>
      </c>
      <c r="B1805" t="s">
        <v>3371</v>
      </c>
      <c r="C1805">
        <v>2</v>
      </c>
      <c r="E1805">
        <v>0</v>
      </c>
      <c r="G1805">
        <v>2</v>
      </c>
      <c r="H1805" s="2">
        <v>3.8500000000000005</v>
      </c>
      <c r="I1805" s="2">
        <f t="shared" si="28"/>
        <v>7.7000000000000011</v>
      </c>
    </row>
    <row r="1806" spans="1:9" x14ac:dyDescent="0.35">
      <c r="A1806" t="s">
        <v>3372</v>
      </c>
      <c r="B1806" t="s">
        <v>3373</v>
      </c>
      <c r="C1806">
        <v>6</v>
      </c>
      <c r="E1806">
        <v>4</v>
      </c>
      <c r="G1806">
        <v>10</v>
      </c>
      <c r="H1806" s="2">
        <v>8.8330000000000002</v>
      </c>
      <c r="I1806" s="2">
        <f t="shared" si="28"/>
        <v>88.33</v>
      </c>
    </row>
    <row r="1807" spans="1:9" x14ac:dyDescent="0.35">
      <c r="A1807" t="s">
        <v>3374</v>
      </c>
      <c r="B1807" t="s">
        <v>3375</v>
      </c>
      <c r="C1807">
        <v>0</v>
      </c>
      <c r="E1807">
        <v>4</v>
      </c>
      <c r="G1807">
        <v>4</v>
      </c>
      <c r="H1807" s="2">
        <v>6.4130000000000003</v>
      </c>
      <c r="I1807" s="2">
        <f t="shared" si="28"/>
        <v>25.652000000000001</v>
      </c>
    </row>
    <row r="1808" spans="1:9" x14ac:dyDescent="0.35">
      <c r="A1808" t="s">
        <v>3376</v>
      </c>
      <c r="B1808" t="s">
        <v>3377</v>
      </c>
      <c r="C1808">
        <v>0</v>
      </c>
      <c r="E1808">
        <v>2</v>
      </c>
      <c r="G1808">
        <v>2</v>
      </c>
      <c r="H1808" s="2">
        <v>4.561700000000001</v>
      </c>
      <c r="I1808" s="2">
        <f t="shared" si="28"/>
        <v>9.123400000000002</v>
      </c>
    </row>
    <row r="1809" spans="1:9" x14ac:dyDescent="0.35">
      <c r="A1809" t="s">
        <v>3378</v>
      </c>
      <c r="B1809" t="s">
        <v>3379</v>
      </c>
      <c r="C1809">
        <v>1</v>
      </c>
      <c r="E1809">
        <v>0</v>
      </c>
      <c r="G1809">
        <v>1</v>
      </c>
      <c r="H1809" s="2">
        <v>4.7520000000000007</v>
      </c>
      <c r="I1809" s="2">
        <f t="shared" si="28"/>
        <v>4.7520000000000007</v>
      </c>
    </row>
    <row r="1810" spans="1:9" x14ac:dyDescent="0.35">
      <c r="A1810" t="s">
        <v>3380</v>
      </c>
      <c r="B1810" t="s">
        <v>3381</v>
      </c>
      <c r="C1810">
        <v>1</v>
      </c>
      <c r="E1810">
        <v>0</v>
      </c>
      <c r="G1810">
        <v>1</v>
      </c>
      <c r="H1810" s="2">
        <v>9.625</v>
      </c>
      <c r="I1810" s="2">
        <f t="shared" si="28"/>
        <v>9.625</v>
      </c>
    </row>
    <row r="1811" spans="1:9" x14ac:dyDescent="0.35">
      <c r="A1811" t="s">
        <v>3382</v>
      </c>
      <c r="B1811" t="s">
        <v>3383</v>
      </c>
      <c r="C1811">
        <v>0</v>
      </c>
      <c r="E1811">
        <v>6</v>
      </c>
      <c r="G1811">
        <v>6</v>
      </c>
      <c r="H1811" s="2">
        <v>6.9421000000000008</v>
      </c>
      <c r="I1811" s="2">
        <f t="shared" si="28"/>
        <v>41.652600000000007</v>
      </c>
    </row>
    <row r="1812" spans="1:9" x14ac:dyDescent="0.35">
      <c r="A1812" t="s">
        <v>3384</v>
      </c>
      <c r="B1812" t="s">
        <v>3385</v>
      </c>
      <c r="C1812">
        <v>0</v>
      </c>
      <c r="E1812">
        <v>4</v>
      </c>
      <c r="G1812">
        <v>4</v>
      </c>
      <c r="H1812" s="2">
        <v>6.4790000000000001</v>
      </c>
      <c r="I1812" s="2">
        <f t="shared" si="28"/>
        <v>25.916</v>
      </c>
    </row>
    <row r="1813" spans="1:9" x14ac:dyDescent="0.35">
      <c r="A1813" t="s">
        <v>3386</v>
      </c>
      <c r="B1813" t="s">
        <v>3387</v>
      </c>
      <c r="C1813">
        <v>0</v>
      </c>
      <c r="E1813">
        <v>1</v>
      </c>
      <c r="G1813">
        <v>1</v>
      </c>
      <c r="H1813" s="2">
        <v>6.16</v>
      </c>
      <c r="I1813" s="2">
        <f t="shared" si="28"/>
        <v>6.16</v>
      </c>
    </row>
    <row r="1814" spans="1:9" x14ac:dyDescent="0.35">
      <c r="A1814" t="s">
        <v>3388</v>
      </c>
      <c r="B1814" t="s">
        <v>3389</v>
      </c>
      <c r="C1814">
        <v>0</v>
      </c>
      <c r="E1814">
        <v>1</v>
      </c>
      <c r="G1814">
        <v>1</v>
      </c>
      <c r="H1814" s="2">
        <v>10.775600000000001</v>
      </c>
      <c r="I1814" s="2">
        <f t="shared" si="28"/>
        <v>10.775600000000001</v>
      </c>
    </row>
    <row r="1815" spans="1:9" x14ac:dyDescent="0.35">
      <c r="A1815" t="s">
        <v>3390</v>
      </c>
      <c r="B1815" t="s">
        <v>3391</v>
      </c>
      <c r="C1815">
        <v>2</v>
      </c>
      <c r="E1815">
        <v>0</v>
      </c>
      <c r="G1815">
        <v>2</v>
      </c>
      <c r="H1815" s="2">
        <v>104.50000000000001</v>
      </c>
      <c r="I1815" s="2">
        <f t="shared" si="28"/>
        <v>209.00000000000003</v>
      </c>
    </row>
    <row r="1816" spans="1:9" x14ac:dyDescent="0.35">
      <c r="A1816" t="s">
        <v>3392</v>
      </c>
      <c r="B1816" t="s">
        <v>3393</v>
      </c>
      <c r="C1816">
        <v>2</v>
      </c>
      <c r="E1816">
        <v>0</v>
      </c>
      <c r="G1816">
        <v>2</v>
      </c>
      <c r="H1816" s="2">
        <v>29.023500000000006</v>
      </c>
      <c r="I1816" s="2">
        <f t="shared" si="28"/>
        <v>58.047000000000011</v>
      </c>
    </row>
    <row r="1817" spans="1:9" x14ac:dyDescent="0.35">
      <c r="A1817" t="s">
        <v>3394</v>
      </c>
      <c r="B1817" t="s">
        <v>3395</v>
      </c>
      <c r="C1817">
        <v>1</v>
      </c>
      <c r="E1817">
        <v>0</v>
      </c>
      <c r="G1817">
        <v>1</v>
      </c>
      <c r="H1817" s="2">
        <v>61.600000000000009</v>
      </c>
      <c r="I1817" s="2">
        <f t="shared" si="28"/>
        <v>61.600000000000009</v>
      </c>
    </row>
    <row r="1818" spans="1:9" x14ac:dyDescent="0.35">
      <c r="A1818" t="s">
        <v>3396</v>
      </c>
      <c r="B1818" t="s">
        <v>3397</v>
      </c>
      <c r="C1818">
        <v>8</v>
      </c>
      <c r="E1818">
        <v>0</v>
      </c>
      <c r="G1818">
        <v>8</v>
      </c>
      <c r="H1818" s="2">
        <v>3.0646000000000004</v>
      </c>
      <c r="I1818" s="2">
        <f t="shared" si="28"/>
        <v>24.516800000000003</v>
      </c>
    </row>
    <row r="1819" spans="1:9" x14ac:dyDescent="0.35">
      <c r="A1819" t="s">
        <v>3398</v>
      </c>
      <c r="B1819" t="s">
        <v>3399</v>
      </c>
      <c r="C1819">
        <v>3</v>
      </c>
      <c r="E1819">
        <v>0</v>
      </c>
      <c r="G1819">
        <v>3</v>
      </c>
      <c r="H1819" s="2">
        <v>13.97</v>
      </c>
      <c r="I1819" s="2">
        <f t="shared" si="28"/>
        <v>41.910000000000004</v>
      </c>
    </row>
    <row r="1820" spans="1:9" x14ac:dyDescent="0.35">
      <c r="A1820" t="s">
        <v>3400</v>
      </c>
      <c r="B1820" t="s">
        <v>3401</v>
      </c>
      <c r="C1820">
        <v>3</v>
      </c>
      <c r="E1820">
        <v>0</v>
      </c>
      <c r="G1820">
        <v>3</v>
      </c>
      <c r="H1820" s="2">
        <v>7.3590000000000009</v>
      </c>
      <c r="I1820" s="2">
        <f t="shared" si="28"/>
        <v>22.077000000000002</v>
      </c>
    </row>
    <row r="1821" spans="1:9" x14ac:dyDescent="0.35">
      <c r="A1821" t="s">
        <v>3402</v>
      </c>
      <c r="B1821" t="s">
        <v>3403</v>
      </c>
      <c r="C1821">
        <v>0</v>
      </c>
      <c r="E1821">
        <v>3</v>
      </c>
      <c r="G1821">
        <v>3</v>
      </c>
      <c r="H1821" s="2">
        <v>56.606000000000009</v>
      </c>
      <c r="I1821" s="2">
        <f t="shared" si="28"/>
        <v>169.81800000000004</v>
      </c>
    </row>
    <row r="1822" spans="1:9" x14ac:dyDescent="0.35">
      <c r="A1822" t="s">
        <v>3404</v>
      </c>
      <c r="B1822" t="s">
        <v>3405</v>
      </c>
      <c r="C1822">
        <v>0</v>
      </c>
      <c r="E1822">
        <v>1</v>
      </c>
      <c r="F1822" t="s">
        <v>3406</v>
      </c>
      <c r="G1822">
        <v>1</v>
      </c>
      <c r="H1822" s="2">
        <v>64.4589</v>
      </c>
      <c r="I1822" s="2">
        <f t="shared" si="28"/>
        <v>64.4589</v>
      </c>
    </row>
    <row r="1823" spans="1:9" x14ac:dyDescent="0.35">
      <c r="A1823" t="s">
        <v>3407</v>
      </c>
      <c r="B1823" t="s">
        <v>3408</v>
      </c>
      <c r="C1823">
        <v>1</v>
      </c>
      <c r="E1823">
        <v>0</v>
      </c>
      <c r="G1823">
        <v>1</v>
      </c>
      <c r="H1823" s="2">
        <v>13.200000000000001</v>
      </c>
      <c r="I1823" s="2">
        <f t="shared" si="28"/>
        <v>13.200000000000001</v>
      </c>
    </row>
    <row r="1824" spans="1:9" x14ac:dyDescent="0.35">
      <c r="A1824" t="s">
        <v>3409</v>
      </c>
      <c r="B1824" t="s">
        <v>3410</v>
      </c>
      <c r="C1824">
        <v>0</v>
      </c>
      <c r="E1824">
        <v>27</v>
      </c>
      <c r="F1824" t="s">
        <v>3351</v>
      </c>
      <c r="G1824">
        <v>27</v>
      </c>
      <c r="H1824" s="2">
        <v>1.7193000000000001</v>
      </c>
      <c r="I1824" s="2">
        <f t="shared" si="28"/>
        <v>46.421100000000003</v>
      </c>
    </row>
    <row r="1825" spans="1:9" x14ac:dyDescent="0.35">
      <c r="A1825" t="s">
        <v>3411</v>
      </c>
      <c r="B1825" t="s">
        <v>3412</v>
      </c>
      <c r="C1825">
        <v>0</v>
      </c>
      <c r="E1825">
        <v>4</v>
      </c>
      <c r="G1825">
        <v>4</v>
      </c>
      <c r="H1825" s="2">
        <v>4.0326000000000004</v>
      </c>
      <c r="I1825" s="2">
        <f t="shared" si="28"/>
        <v>16.130400000000002</v>
      </c>
    </row>
    <row r="1826" spans="1:9" x14ac:dyDescent="0.35">
      <c r="A1826" t="s">
        <v>3413</v>
      </c>
      <c r="B1826" t="s">
        <v>3414</v>
      </c>
      <c r="C1826">
        <v>0</v>
      </c>
      <c r="E1826">
        <v>3</v>
      </c>
      <c r="G1826">
        <v>3</v>
      </c>
      <c r="H1826" s="2">
        <v>7.6692000000000009</v>
      </c>
      <c r="I1826" s="2">
        <f t="shared" si="28"/>
        <v>23.007600000000004</v>
      </c>
    </row>
    <row r="1827" spans="1:9" x14ac:dyDescent="0.35">
      <c r="A1827" t="s">
        <v>3415</v>
      </c>
      <c r="B1827" t="s">
        <v>3416</v>
      </c>
      <c r="C1827">
        <v>1</v>
      </c>
      <c r="E1827">
        <v>0</v>
      </c>
      <c r="G1827">
        <v>1</v>
      </c>
      <c r="H1827" s="2">
        <v>19.173000000000002</v>
      </c>
      <c r="I1827" s="2">
        <f t="shared" si="28"/>
        <v>19.173000000000002</v>
      </c>
    </row>
    <row r="1828" spans="1:9" x14ac:dyDescent="0.35">
      <c r="A1828" t="s">
        <v>3417</v>
      </c>
      <c r="B1828" t="s">
        <v>3418</v>
      </c>
      <c r="C1828">
        <v>0</v>
      </c>
      <c r="E1828">
        <v>1</v>
      </c>
      <c r="F1828" t="s">
        <v>3298</v>
      </c>
      <c r="G1828">
        <v>1</v>
      </c>
      <c r="H1828" s="2">
        <v>27.872900000000001</v>
      </c>
      <c r="I1828" s="2">
        <f t="shared" si="28"/>
        <v>27.872900000000001</v>
      </c>
    </row>
    <row r="1829" spans="1:9" x14ac:dyDescent="0.35">
      <c r="A1829" t="s">
        <v>3419</v>
      </c>
      <c r="B1829" t="s">
        <v>3420</v>
      </c>
      <c r="C1829">
        <v>0</v>
      </c>
      <c r="E1829">
        <v>1</v>
      </c>
      <c r="G1829">
        <v>1</v>
      </c>
      <c r="H1829" s="2">
        <v>26.3384</v>
      </c>
      <c r="I1829" s="2">
        <f t="shared" si="28"/>
        <v>26.3384</v>
      </c>
    </row>
    <row r="1830" spans="1:9" x14ac:dyDescent="0.35">
      <c r="A1830" t="s">
        <v>3421</v>
      </c>
      <c r="B1830" t="s">
        <v>3422</v>
      </c>
      <c r="C1830">
        <v>0</v>
      </c>
      <c r="E1830">
        <v>2</v>
      </c>
      <c r="F1830" t="s">
        <v>3298</v>
      </c>
      <c r="G1830">
        <v>2</v>
      </c>
      <c r="H1830" s="2">
        <v>30.939700000000002</v>
      </c>
      <c r="I1830" s="2">
        <f t="shared" si="28"/>
        <v>61.879400000000004</v>
      </c>
    </row>
    <row r="1831" spans="1:9" x14ac:dyDescent="0.35">
      <c r="A1831" t="s">
        <v>3423</v>
      </c>
      <c r="B1831" t="s">
        <v>3424</v>
      </c>
      <c r="C1831">
        <v>7</v>
      </c>
      <c r="E1831">
        <v>0</v>
      </c>
      <c r="G1831">
        <v>7</v>
      </c>
      <c r="H1831" s="2">
        <v>1.9987000000000001</v>
      </c>
      <c r="I1831" s="2">
        <f t="shared" si="28"/>
        <v>13.990900000000002</v>
      </c>
    </row>
    <row r="1832" spans="1:9" x14ac:dyDescent="0.35">
      <c r="A1832" t="s">
        <v>3425</v>
      </c>
      <c r="B1832" t="s">
        <v>3426</v>
      </c>
      <c r="C1832">
        <v>0</v>
      </c>
      <c r="E1832">
        <v>2</v>
      </c>
      <c r="G1832">
        <v>2</v>
      </c>
      <c r="H1832" s="2">
        <v>4.3109000000000002</v>
      </c>
      <c r="I1832" s="2">
        <f t="shared" si="28"/>
        <v>8.6218000000000004</v>
      </c>
    </row>
    <row r="1833" spans="1:9" x14ac:dyDescent="0.35">
      <c r="A1833" t="s">
        <v>3427</v>
      </c>
      <c r="B1833" t="s">
        <v>3428</v>
      </c>
      <c r="C1833">
        <v>1</v>
      </c>
      <c r="E1833">
        <v>0</v>
      </c>
      <c r="F1833" t="s">
        <v>132</v>
      </c>
      <c r="G1833">
        <v>1</v>
      </c>
      <c r="H1833" s="2">
        <v>51.568000000000005</v>
      </c>
      <c r="I1833" s="2">
        <f t="shared" si="28"/>
        <v>51.568000000000005</v>
      </c>
    </row>
    <row r="1834" spans="1:9" x14ac:dyDescent="0.35">
      <c r="A1834" t="s">
        <v>3429</v>
      </c>
      <c r="B1834" t="s">
        <v>3430</v>
      </c>
      <c r="C1834">
        <v>2</v>
      </c>
      <c r="E1834">
        <v>0</v>
      </c>
      <c r="G1834">
        <v>2</v>
      </c>
      <c r="H1834" s="2">
        <v>1.6500000000000001</v>
      </c>
      <c r="I1834" s="2">
        <f t="shared" si="28"/>
        <v>3.3000000000000003</v>
      </c>
    </row>
    <row r="1835" spans="1:9" x14ac:dyDescent="0.35">
      <c r="A1835" t="s">
        <v>3431</v>
      </c>
      <c r="B1835" t="s">
        <v>3432</v>
      </c>
      <c r="C1835">
        <v>1</v>
      </c>
      <c r="E1835">
        <v>0</v>
      </c>
      <c r="G1835">
        <v>1</v>
      </c>
      <c r="H1835" s="2">
        <v>13.3529</v>
      </c>
      <c r="I1835" s="2">
        <f t="shared" si="28"/>
        <v>13.3529</v>
      </c>
    </row>
    <row r="1836" spans="1:9" x14ac:dyDescent="0.35">
      <c r="A1836" t="s">
        <v>3433</v>
      </c>
      <c r="B1836" t="s">
        <v>3434</v>
      </c>
      <c r="C1836">
        <v>2</v>
      </c>
      <c r="E1836">
        <v>0</v>
      </c>
      <c r="G1836">
        <v>2</v>
      </c>
      <c r="H1836" s="2">
        <v>19.8</v>
      </c>
      <c r="I1836" s="2">
        <f t="shared" si="28"/>
        <v>39.6</v>
      </c>
    </row>
    <row r="1837" spans="1:9" x14ac:dyDescent="0.35">
      <c r="A1837" t="s">
        <v>3435</v>
      </c>
      <c r="B1837" t="s">
        <v>3436</v>
      </c>
      <c r="C1837">
        <v>1</v>
      </c>
      <c r="E1837">
        <v>0</v>
      </c>
      <c r="G1837">
        <v>1</v>
      </c>
      <c r="H1837" s="2">
        <v>2.9040000000000004</v>
      </c>
      <c r="I1837" s="2">
        <f t="shared" si="28"/>
        <v>2.9040000000000004</v>
      </c>
    </row>
    <row r="1838" spans="1:9" x14ac:dyDescent="0.35">
      <c r="A1838" t="s">
        <v>3437</v>
      </c>
      <c r="B1838" t="s">
        <v>3438</v>
      </c>
      <c r="C1838">
        <v>2</v>
      </c>
      <c r="E1838">
        <v>0</v>
      </c>
      <c r="G1838">
        <v>2</v>
      </c>
      <c r="H1838" s="2">
        <v>4.7300000000000004</v>
      </c>
      <c r="I1838" s="2">
        <f t="shared" si="28"/>
        <v>9.4600000000000009</v>
      </c>
    </row>
    <row r="1839" spans="1:9" x14ac:dyDescent="0.35">
      <c r="A1839" t="s">
        <v>3439</v>
      </c>
      <c r="B1839" t="s">
        <v>3440</v>
      </c>
      <c r="C1839">
        <v>0</v>
      </c>
      <c r="E1839">
        <v>1</v>
      </c>
      <c r="F1839" t="s">
        <v>580</v>
      </c>
      <c r="G1839">
        <v>1</v>
      </c>
      <c r="H1839" s="2">
        <v>39.335999999999999</v>
      </c>
      <c r="I1839" s="2">
        <f t="shared" si="28"/>
        <v>39.335999999999999</v>
      </c>
    </row>
    <row r="1840" spans="1:9" x14ac:dyDescent="0.35">
      <c r="A1840" t="s">
        <v>3441</v>
      </c>
      <c r="B1840" t="s">
        <v>3442</v>
      </c>
      <c r="C1840">
        <v>0</v>
      </c>
      <c r="E1840">
        <v>1</v>
      </c>
      <c r="F1840" t="s">
        <v>3298</v>
      </c>
      <c r="G1840">
        <v>1</v>
      </c>
      <c r="H1840" s="2">
        <v>53.220200000000006</v>
      </c>
      <c r="I1840" s="2">
        <f t="shared" si="28"/>
        <v>53.220200000000006</v>
      </c>
    </row>
    <row r="1841" spans="1:9" x14ac:dyDescent="0.35">
      <c r="A1841" t="s">
        <v>3443</v>
      </c>
      <c r="B1841" t="s">
        <v>3444</v>
      </c>
      <c r="C1841">
        <v>0</v>
      </c>
      <c r="E1841">
        <v>20</v>
      </c>
      <c r="F1841" t="s">
        <v>3445</v>
      </c>
      <c r="G1841">
        <v>20</v>
      </c>
      <c r="H1841" s="2">
        <v>9.9000000000000005E-2</v>
      </c>
      <c r="I1841" s="2">
        <f t="shared" si="28"/>
        <v>1.98</v>
      </c>
    </row>
    <row r="1842" spans="1:9" x14ac:dyDescent="0.35">
      <c r="A1842" t="s">
        <v>3446</v>
      </c>
      <c r="B1842" t="s">
        <v>3447</v>
      </c>
      <c r="C1842">
        <v>0</v>
      </c>
      <c r="E1842">
        <v>6</v>
      </c>
      <c r="F1842" t="s">
        <v>188</v>
      </c>
      <c r="G1842">
        <v>6</v>
      </c>
      <c r="H1842" s="2">
        <v>17.600000000000001</v>
      </c>
      <c r="I1842" s="2">
        <f t="shared" si="28"/>
        <v>105.60000000000001</v>
      </c>
    </row>
    <row r="1843" spans="1:9" x14ac:dyDescent="0.35">
      <c r="A1843" t="s">
        <v>3448</v>
      </c>
      <c r="B1843" t="s">
        <v>3449</v>
      </c>
      <c r="C1843">
        <v>0</v>
      </c>
      <c r="E1843">
        <v>1</v>
      </c>
      <c r="G1843">
        <v>1</v>
      </c>
      <c r="H1843" s="2">
        <v>10.247600000000002</v>
      </c>
      <c r="I1843" s="2">
        <f t="shared" si="28"/>
        <v>10.247600000000002</v>
      </c>
    </row>
    <row r="1844" spans="1:9" x14ac:dyDescent="0.35">
      <c r="A1844" t="s">
        <v>3450</v>
      </c>
      <c r="B1844" t="s">
        <v>3451</v>
      </c>
      <c r="C1844">
        <v>0</v>
      </c>
      <c r="E1844">
        <v>1</v>
      </c>
      <c r="G1844">
        <v>1</v>
      </c>
      <c r="H1844" s="2">
        <v>3.4298000000000002</v>
      </c>
      <c r="I1844" s="2">
        <f t="shared" si="28"/>
        <v>3.4298000000000002</v>
      </c>
    </row>
    <row r="1845" spans="1:9" x14ac:dyDescent="0.35">
      <c r="A1845" t="s">
        <v>3452</v>
      </c>
      <c r="B1845" t="s">
        <v>3453</v>
      </c>
      <c r="C1845">
        <v>0</v>
      </c>
      <c r="E1845">
        <v>1</v>
      </c>
      <c r="F1845" t="s">
        <v>3295</v>
      </c>
      <c r="G1845">
        <v>1</v>
      </c>
      <c r="H1845" s="2">
        <v>19.171900000000001</v>
      </c>
      <c r="I1845" s="2">
        <f t="shared" si="28"/>
        <v>19.171900000000001</v>
      </c>
    </row>
    <row r="1846" spans="1:9" x14ac:dyDescent="0.35">
      <c r="A1846" t="s">
        <v>3454</v>
      </c>
      <c r="B1846" t="s">
        <v>3455</v>
      </c>
      <c r="C1846">
        <v>1</v>
      </c>
      <c r="E1846">
        <v>2</v>
      </c>
      <c r="F1846" t="s">
        <v>3295</v>
      </c>
      <c r="G1846">
        <v>3</v>
      </c>
      <c r="H1846" s="2">
        <v>13.222000000000001</v>
      </c>
      <c r="I1846" s="2">
        <f t="shared" si="28"/>
        <v>39.666000000000004</v>
      </c>
    </row>
    <row r="1847" spans="1:9" x14ac:dyDescent="0.35">
      <c r="A1847" t="s">
        <v>3456</v>
      </c>
      <c r="B1847" t="s">
        <v>3457</v>
      </c>
      <c r="C1847">
        <v>0</v>
      </c>
      <c r="E1847">
        <v>2</v>
      </c>
      <c r="F1847" t="s">
        <v>3458</v>
      </c>
      <c r="G1847">
        <v>2</v>
      </c>
      <c r="H1847" s="2">
        <v>8.9650000000000016</v>
      </c>
      <c r="I1847" s="2">
        <f t="shared" si="28"/>
        <v>17.930000000000003</v>
      </c>
    </row>
    <row r="1848" spans="1:9" x14ac:dyDescent="0.35">
      <c r="A1848" t="s">
        <v>3459</v>
      </c>
      <c r="B1848" t="s">
        <v>3460</v>
      </c>
      <c r="C1848">
        <v>0</v>
      </c>
      <c r="E1848">
        <v>1</v>
      </c>
      <c r="F1848" t="s">
        <v>3295</v>
      </c>
      <c r="G1848">
        <v>1</v>
      </c>
      <c r="H1848" s="2">
        <v>12.560900000000002</v>
      </c>
      <c r="I1848" s="2">
        <f t="shared" si="28"/>
        <v>12.560900000000002</v>
      </c>
    </row>
    <row r="1849" spans="1:9" x14ac:dyDescent="0.35">
      <c r="A1849" t="s">
        <v>3461</v>
      </c>
      <c r="B1849" t="s">
        <v>3462</v>
      </c>
      <c r="C1849">
        <v>0</v>
      </c>
      <c r="E1849">
        <v>5</v>
      </c>
      <c r="F1849" t="s">
        <v>3458</v>
      </c>
      <c r="G1849">
        <v>5</v>
      </c>
      <c r="H1849" s="2">
        <v>11.569800000000003</v>
      </c>
      <c r="I1849" s="2">
        <f t="shared" si="28"/>
        <v>57.849000000000011</v>
      </c>
    </row>
    <row r="1850" spans="1:9" x14ac:dyDescent="0.35">
      <c r="A1850" t="s">
        <v>3463</v>
      </c>
      <c r="B1850" t="s">
        <v>3464</v>
      </c>
      <c r="C1850">
        <v>0</v>
      </c>
      <c r="E1850">
        <v>2</v>
      </c>
      <c r="F1850" t="s">
        <v>3465</v>
      </c>
      <c r="G1850">
        <v>2</v>
      </c>
      <c r="H1850" s="2">
        <v>13.883100000000002</v>
      </c>
      <c r="I1850" s="2">
        <f t="shared" si="28"/>
        <v>27.766200000000005</v>
      </c>
    </row>
    <row r="1851" spans="1:9" x14ac:dyDescent="0.35">
      <c r="A1851" t="s">
        <v>3466</v>
      </c>
      <c r="B1851" t="s">
        <v>3467</v>
      </c>
      <c r="C1851">
        <v>1</v>
      </c>
      <c r="E1851">
        <v>0</v>
      </c>
      <c r="G1851">
        <v>1</v>
      </c>
      <c r="H1851" s="2">
        <v>14.630000000000003</v>
      </c>
      <c r="I1851" s="2">
        <f t="shared" si="28"/>
        <v>14.630000000000003</v>
      </c>
    </row>
    <row r="1852" spans="1:9" x14ac:dyDescent="0.35">
      <c r="A1852" t="s">
        <v>3468</v>
      </c>
      <c r="B1852" t="s">
        <v>3469</v>
      </c>
      <c r="C1852">
        <v>1</v>
      </c>
      <c r="E1852">
        <v>0</v>
      </c>
      <c r="G1852">
        <v>1</v>
      </c>
      <c r="H1852" s="2">
        <v>14.630000000000003</v>
      </c>
      <c r="I1852" s="2">
        <f t="shared" si="28"/>
        <v>14.630000000000003</v>
      </c>
    </row>
    <row r="1853" spans="1:9" x14ac:dyDescent="0.35">
      <c r="A1853" t="s">
        <v>3470</v>
      </c>
      <c r="B1853" t="s">
        <v>3471</v>
      </c>
      <c r="C1853">
        <v>0</v>
      </c>
      <c r="E1853">
        <v>2</v>
      </c>
      <c r="G1853">
        <v>2</v>
      </c>
      <c r="H1853" s="2">
        <v>15.180000000000001</v>
      </c>
      <c r="I1853" s="2">
        <f t="shared" si="28"/>
        <v>30.360000000000003</v>
      </c>
    </row>
    <row r="1854" spans="1:9" x14ac:dyDescent="0.35">
      <c r="A1854" t="s">
        <v>3472</v>
      </c>
      <c r="B1854" t="s">
        <v>3473</v>
      </c>
      <c r="C1854">
        <v>1</v>
      </c>
      <c r="E1854">
        <v>0</v>
      </c>
      <c r="F1854" t="s">
        <v>163</v>
      </c>
      <c r="G1854">
        <v>1</v>
      </c>
      <c r="H1854" s="2">
        <v>31.377500000000001</v>
      </c>
      <c r="I1854" s="2">
        <f t="shared" si="28"/>
        <v>31.377500000000001</v>
      </c>
    </row>
    <row r="1855" spans="1:9" x14ac:dyDescent="0.35">
      <c r="A1855" t="s">
        <v>3474</v>
      </c>
      <c r="B1855" t="s">
        <v>3475</v>
      </c>
      <c r="C1855">
        <v>0</v>
      </c>
      <c r="E1855">
        <v>1</v>
      </c>
      <c r="F1855" t="s">
        <v>3465</v>
      </c>
      <c r="G1855">
        <v>1</v>
      </c>
      <c r="H1855" s="2">
        <v>18.5108</v>
      </c>
      <c r="I1855" s="2">
        <f t="shared" si="28"/>
        <v>18.5108</v>
      </c>
    </row>
    <row r="1856" spans="1:9" x14ac:dyDescent="0.35">
      <c r="A1856" t="s">
        <v>3476</v>
      </c>
      <c r="B1856" t="s">
        <v>3477</v>
      </c>
      <c r="C1856">
        <v>0</v>
      </c>
      <c r="E1856">
        <v>4</v>
      </c>
      <c r="F1856" t="s">
        <v>3458</v>
      </c>
      <c r="G1856">
        <v>4</v>
      </c>
      <c r="H1856" s="2">
        <v>8.2643000000000004</v>
      </c>
      <c r="I1856" s="2">
        <f t="shared" si="28"/>
        <v>33.057200000000002</v>
      </c>
    </row>
    <row r="1857" spans="1:9" x14ac:dyDescent="0.35">
      <c r="A1857" t="s">
        <v>3478</v>
      </c>
      <c r="B1857" t="s">
        <v>3479</v>
      </c>
      <c r="C1857">
        <v>0</v>
      </c>
      <c r="E1857">
        <v>1</v>
      </c>
      <c r="F1857" t="s">
        <v>3480</v>
      </c>
      <c r="G1857">
        <v>1</v>
      </c>
      <c r="H1857" s="2">
        <v>8.5943000000000005</v>
      </c>
      <c r="I1857" s="2">
        <f t="shared" si="28"/>
        <v>8.5943000000000005</v>
      </c>
    </row>
    <row r="1858" spans="1:9" x14ac:dyDescent="0.35">
      <c r="A1858" t="s">
        <v>3481</v>
      </c>
      <c r="B1858" t="s">
        <v>3482</v>
      </c>
      <c r="C1858">
        <v>0</v>
      </c>
      <c r="E1858">
        <v>4</v>
      </c>
      <c r="F1858" t="s">
        <v>3483</v>
      </c>
      <c r="G1858">
        <v>4</v>
      </c>
      <c r="H1858" s="2">
        <v>9.5865000000000009</v>
      </c>
      <c r="I1858" s="2">
        <f t="shared" ref="I1858:I1921" si="29">G1858*H1858</f>
        <v>38.346000000000004</v>
      </c>
    </row>
    <row r="1859" spans="1:9" x14ac:dyDescent="0.35">
      <c r="A1859" t="s">
        <v>3484</v>
      </c>
      <c r="B1859" t="s">
        <v>3485</v>
      </c>
      <c r="C1859">
        <v>1</v>
      </c>
      <c r="E1859">
        <v>0</v>
      </c>
      <c r="G1859">
        <v>1</v>
      </c>
      <c r="H1859" s="2">
        <v>12.21</v>
      </c>
      <c r="I1859" s="2">
        <f t="shared" si="29"/>
        <v>12.21</v>
      </c>
    </row>
    <row r="1860" spans="1:9" x14ac:dyDescent="0.35">
      <c r="A1860" t="s">
        <v>3486</v>
      </c>
      <c r="B1860" t="s">
        <v>3487</v>
      </c>
      <c r="C1860">
        <v>1</v>
      </c>
      <c r="E1860">
        <v>0</v>
      </c>
      <c r="G1860">
        <v>1</v>
      </c>
      <c r="H1860" s="2">
        <v>22</v>
      </c>
      <c r="I1860" s="2">
        <f t="shared" si="29"/>
        <v>22</v>
      </c>
    </row>
    <row r="1861" spans="1:9" x14ac:dyDescent="0.35">
      <c r="A1861" t="s">
        <v>3488</v>
      </c>
      <c r="B1861" t="s">
        <v>3489</v>
      </c>
      <c r="C1861">
        <v>1</v>
      </c>
      <c r="E1861">
        <v>0</v>
      </c>
      <c r="G1861">
        <v>1</v>
      </c>
      <c r="H1861" s="2">
        <v>37.950000000000003</v>
      </c>
      <c r="I1861" s="2">
        <f t="shared" si="29"/>
        <v>37.950000000000003</v>
      </c>
    </row>
    <row r="1862" spans="1:9" x14ac:dyDescent="0.35">
      <c r="A1862" t="s">
        <v>3490</v>
      </c>
      <c r="B1862" t="s">
        <v>3491</v>
      </c>
      <c r="C1862">
        <v>5</v>
      </c>
      <c r="E1862">
        <v>0</v>
      </c>
      <c r="F1862" t="s">
        <v>163</v>
      </c>
      <c r="G1862">
        <v>5</v>
      </c>
      <c r="H1862" s="2">
        <v>1.056</v>
      </c>
      <c r="I1862" s="2">
        <f t="shared" si="29"/>
        <v>5.28</v>
      </c>
    </row>
    <row r="1863" spans="1:9" x14ac:dyDescent="0.35">
      <c r="A1863" t="s">
        <v>3492</v>
      </c>
      <c r="B1863" t="s">
        <v>3493</v>
      </c>
      <c r="C1863">
        <v>0</v>
      </c>
      <c r="E1863">
        <v>1</v>
      </c>
      <c r="F1863" t="s">
        <v>3458</v>
      </c>
      <c r="G1863">
        <v>1</v>
      </c>
      <c r="H1863" s="2">
        <v>14.432</v>
      </c>
      <c r="I1863" s="2">
        <f t="shared" si="29"/>
        <v>14.432</v>
      </c>
    </row>
    <row r="1864" spans="1:9" x14ac:dyDescent="0.35">
      <c r="A1864" t="s">
        <v>3494</v>
      </c>
      <c r="B1864" t="s">
        <v>3495</v>
      </c>
      <c r="C1864">
        <v>0</v>
      </c>
      <c r="E1864">
        <v>3</v>
      </c>
      <c r="F1864" t="s">
        <v>3298</v>
      </c>
      <c r="G1864">
        <v>3</v>
      </c>
      <c r="H1864" s="2">
        <v>22.3124</v>
      </c>
      <c r="I1864" s="2">
        <f t="shared" si="29"/>
        <v>66.937200000000004</v>
      </c>
    </row>
    <row r="1865" spans="1:9" x14ac:dyDescent="0.35">
      <c r="A1865" t="s">
        <v>3496</v>
      </c>
      <c r="B1865" t="s">
        <v>3497</v>
      </c>
      <c r="C1865">
        <v>0</v>
      </c>
      <c r="E1865">
        <v>8</v>
      </c>
      <c r="G1865">
        <v>8</v>
      </c>
      <c r="H1865" s="2">
        <v>2.2000000000000002</v>
      </c>
      <c r="I1865" s="2">
        <f t="shared" si="29"/>
        <v>17.600000000000001</v>
      </c>
    </row>
    <row r="1866" spans="1:9" x14ac:dyDescent="0.35">
      <c r="A1866" t="s">
        <v>3498</v>
      </c>
      <c r="B1866" t="s">
        <v>3499</v>
      </c>
      <c r="C1866">
        <v>14</v>
      </c>
      <c r="E1866">
        <v>0</v>
      </c>
      <c r="G1866">
        <v>14</v>
      </c>
      <c r="H1866" s="2">
        <v>0</v>
      </c>
      <c r="I1866" s="2">
        <f t="shared" si="29"/>
        <v>0</v>
      </c>
    </row>
    <row r="1867" spans="1:9" x14ac:dyDescent="0.35">
      <c r="A1867" t="s">
        <v>3500</v>
      </c>
      <c r="B1867" t="s">
        <v>3501</v>
      </c>
      <c r="C1867">
        <v>0</v>
      </c>
      <c r="E1867">
        <v>22</v>
      </c>
      <c r="F1867" t="s">
        <v>3298</v>
      </c>
      <c r="G1867">
        <v>22</v>
      </c>
      <c r="H1867" s="2">
        <v>1.2375</v>
      </c>
      <c r="I1867" s="2">
        <f t="shared" si="29"/>
        <v>27.225000000000001</v>
      </c>
    </row>
    <row r="1868" spans="1:9" x14ac:dyDescent="0.35">
      <c r="A1868" t="s">
        <v>3502</v>
      </c>
      <c r="B1868" t="s">
        <v>3503</v>
      </c>
      <c r="C1868">
        <v>0</v>
      </c>
      <c r="E1868">
        <v>3</v>
      </c>
      <c r="F1868" t="s">
        <v>3298</v>
      </c>
      <c r="G1868">
        <v>3</v>
      </c>
      <c r="H1868" s="2">
        <v>1.881</v>
      </c>
      <c r="I1868" s="2">
        <f t="shared" si="29"/>
        <v>5.6429999999999998</v>
      </c>
    </row>
    <row r="1869" spans="1:9" x14ac:dyDescent="0.35">
      <c r="A1869" t="s">
        <v>3504</v>
      </c>
      <c r="B1869" t="s">
        <v>3505</v>
      </c>
      <c r="C1869">
        <v>0</v>
      </c>
      <c r="E1869">
        <v>12</v>
      </c>
      <c r="F1869" t="s">
        <v>3298</v>
      </c>
      <c r="G1869">
        <v>12</v>
      </c>
      <c r="H1869" s="2">
        <v>2.8600000000000003</v>
      </c>
      <c r="I1869" s="2">
        <f t="shared" si="29"/>
        <v>34.320000000000007</v>
      </c>
    </row>
    <row r="1870" spans="1:9" x14ac:dyDescent="0.35">
      <c r="A1870" t="s">
        <v>3506</v>
      </c>
      <c r="B1870" t="s">
        <v>3507</v>
      </c>
      <c r="C1870">
        <v>0</v>
      </c>
      <c r="E1870">
        <v>1</v>
      </c>
      <c r="G1870">
        <v>1</v>
      </c>
      <c r="H1870" s="2">
        <v>21.155200000000001</v>
      </c>
      <c r="I1870" s="2">
        <f t="shared" si="29"/>
        <v>21.155200000000001</v>
      </c>
    </row>
    <row r="1871" spans="1:9" x14ac:dyDescent="0.35">
      <c r="A1871" t="s">
        <v>3508</v>
      </c>
      <c r="B1871" t="s">
        <v>3509</v>
      </c>
      <c r="C1871">
        <v>2</v>
      </c>
      <c r="E1871">
        <v>0</v>
      </c>
      <c r="G1871">
        <v>2</v>
      </c>
      <c r="H1871" s="2">
        <v>18.04</v>
      </c>
      <c r="I1871" s="2">
        <f t="shared" si="29"/>
        <v>36.08</v>
      </c>
    </row>
    <row r="1872" spans="1:9" x14ac:dyDescent="0.35">
      <c r="A1872" t="s">
        <v>3510</v>
      </c>
      <c r="B1872" t="s">
        <v>3511</v>
      </c>
      <c r="C1872">
        <v>3</v>
      </c>
      <c r="E1872">
        <v>0</v>
      </c>
      <c r="G1872">
        <v>3</v>
      </c>
      <c r="H1872" s="2">
        <v>0.63029999999999997</v>
      </c>
      <c r="I1872" s="2">
        <f t="shared" si="29"/>
        <v>1.8908999999999998</v>
      </c>
    </row>
    <row r="1873" spans="1:9" x14ac:dyDescent="0.35">
      <c r="A1873" t="s">
        <v>3512</v>
      </c>
      <c r="B1873" t="s">
        <v>3513</v>
      </c>
      <c r="C1873">
        <v>0</v>
      </c>
      <c r="E1873">
        <v>2</v>
      </c>
      <c r="G1873">
        <v>2</v>
      </c>
      <c r="H1873" s="2">
        <v>5.6991000000000005</v>
      </c>
      <c r="I1873" s="2">
        <f t="shared" si="29"/>
        <v>11.398200000000001</v>
      </c>
    </row>
    <row r="1874" spans="1:9" x14ac:dyDescent="0.35">
      <c r="A1874" t="s">
        <v>3514</v>
      </c>
      <c r="B1874" t="s">
        <v>3515</v>
      </c>
      <c r="C1874">
        <v>0</v>
      </c>
      <c r="E1874">
        <v>2</v>
      </c>
      <c r="G1874">
        <v>2</v>
      </c>
      <c r="H1874" s="2">
        <v>10.5776</v>
      </c>
      <c r="I1874" s="2">
        <f t="shared" si="29"/>
        <v>21.155200000000001</v>
      </c>
    </row>
    <row r="1875" spans="1:9" x14ac:dyDescent="0.35">
      <c r="A1875" t="s">
        <v>3516</v>
      </c>
      <c r="B1875" t="s">
        <v>3517</v>
      </c>
      <c r="C1875">
        <v>6</v>
      </c>
      <c r="E1875">
        <v>6</v>
      </c>
      <c r="F1875" t="s">
        <v>3518</v>
      </c>
      <c r="G1875">
        <v>12</v>
      </c>
      <c r="H1875" s="2">
        <v>5.6650000000000009</v>
      </c>
      <c r="I1875" s="2">
        <f t="shared" si="29"/>
        <v>67.980000000000018</v>
      </c>
    </row>
    <row r="1876" spans="1:9" x14ac:dyDescent="0.35">
      <c r="A1876" t="s">
        <v>3519</v>
      </c>
      <c r="B1876" t="s">
        <v>3520</v>
      </c>
      <c r="C1876">
        <v>13</v>
      </c>
      <c r="E1876">
        <v>2</v>
      </c>
      <c r="F1876" t="s">
        <v>3521</v>
      </c>
      <c r="G1876">
        <v>15</v>
      </c>
      <c r="H1876" s="2">
        <v>5.5275000000000007</v>
      </c>
      <c r="I1876" s="2">
        <f t="shared" si="29"/>
        <v>82.912500000000009</v>
      </c>
    </row>
    <row r="1877" spans="1:9" x14ac:dyDescent="0.35">
      <c r="A1877" t="s">
        <v>3522</v>
      </c>
      <c r="B1877" t="s">
        <v>3523</v>
      </c>
      <c r="C1877">
        <v>30</v>
      </c>
      <c r="E1877">
        <v>164</v>
      </c>
      <c r="F1877" t="s">
        <v>3524</v>
      </c>
      <c r="G1877">
        <v>194</v>
      </c>
      <c r="H1877" s="2">
        <v>3.0975999999999999</v>
      </c>
      <c r="I1877" s="2">
        <f t="shared" si="29"/>
        <v>600.93439999999998</v>
      </c>
    </row>
    <row r="1878" spans="1:9" x14ac:dyDescent="0.35">
      <c r="A1878" t="s">
        <v>3525</v>
      </c>
      <c r="B1878" t="s">
        <v>3526</v>
      </c>
      <c r="C1878">
        <v>8</v>
      </c>
      <c r="E1878">
        <v>491</v>
      </c>
      <c r="F1878" t="s">
        <v>3527</v>
      </c>
      <c r="G1878">
        <v>499</v>
      </c>
      <c r="H1878" s="2">
        <v>0.44440000000000007</v>
      </c>
      <c r="I1878" s="2">
        <f t="shared" si="29"/>
        <v>221.75560000000004</v>
      </c>
    </row>
    <row r="1879" spans="1:9" x14ac:dyDescent="0.35">
      <c r="A1879" t="s">
        <v>3528</v>
      </c>
      <c r="B1879" t="s">
        <v>3529</v>
      </c>
      <c r="C1879">
        <v>4</v>
      </c>
      <c r="E1879">
        <v>1</v>
      </c>
      <c r="F1879" t="s">
        <v>3518</v>
      </c>
      <c r="G1879">
        <v>5</v>
      </c>
      <c r="H1879" s="2">
        <v>3.2570999999999999</v>
      </c>
      <c r="I1879" s="2">
        <f t="shared" si="29"/>
        <v>16.285499999999999</v>
      </c>
    </row>
    <row r="1880" spans="1:9" x14ac:dyDescent="0.35">
      <c r="A1880" t="s">
        <v>3530</v>
      </c>
      <c r="B1880" t="s">
        <v>3531</v>
      </c>
      <c r="C1880">
        <v>3</v>
      </c>
      <c r="E1880">
        <v>60</v>
      </c>
      <c r="F1880" t="s">
        <v>1369</v>
      </c>
      <c r="G1880">
        <v>63</v>
      </c>
      <c r="H1880" s="2">
        <v>0</v>
      </c>
      <c r="I1880" s="2">
        <f t="shared" si="29"/>
        <v>0</v>
      </c>
    </row>
    <row r="1881" spans="1:9" x14ac:dyDescent="0.35">
      <c r="A1881" t="s">
        <v>3532</v>
      </c>
      <c r="B1881" t="s">
        <v>3533</v>
      </c>
      <c r="C1881">
        <v>3</v>
      </c>
      <c r="E1881">
        <v>8</v>
      </c>
      <c r="F1881" t="s">
        <v>3534</v>
      </c>
      <c r="G1881">
        <v>11</v>
      </c>
      <c r="H1881" s="2">
        <v>4.3075999999999999</v>
      </c>
      <c r="I1881" s="2">
        <f t="shared" si="29"/>
        <v>47.383600000000001</v>
      </c>
    </row>
    <row r="1882" spans="1:9" x14ac:dyDescent="0.35">
      <c r="A1882" t="s">
        <v>3535</v>
      </c>
      <c r="B1882" t="s">
        <v>3536</v>
      </c>
      <c r="C1882">
        <v>1</v>
      </c>
      <c r="E1882">
        <v>79</v>
      </c>
      <c r="F1882" t="s">
        <v>3537</v>
      </c>
      <c r="G1882">
        <v>80</v>
      </c>
      <c r="H1882" s="2">
        <v>5.7310000000000008</v>
      </c>
      <c r="I1882" s="2">
        <f t="shared" si="29"/>
        <v>458.48000000000008</v>
      </c>
    </row>
    <row r="1883" spans="1:9" x14ac:dyDescent="0.35">
      <c r="A1883" t="s">
        <v>3538</v>
      </c>
      <c r="B1883" t="s">
        <v>3539</v>
      </c>
      <c r="C1883">
        <v>19</v>
      </c>
      <c r="E1883">
        <v>8</v>
      </c>
      <c r="F1883" t="s">
        <v>3540</v>
      </c>
      <c r="G1883">
        <v>27</v>
      </c>
      <c r="H1883" s="2">
        <v>3.1690999999999998</v>
      </c>
      <c r="I1883" s="2">
        <f t="shared" si="29"/>
        <v>85.565699999999993</v>
      </c>
    </row>
    <row r="1884" spans="1:9" x14ac:dyDescent="0.35">
      <c r="A1884" t="s">
        <v>3541</v>
      </c>
      <c r="B1884" t="s">
        <v>3542</v>
      </c>
      <c r="C1884">
        <v>20</v>
      </c>
      <c r="E1884">
        <v>0</v>
      </c>
      <c r="G1884">
        <v>20</v>
      </c>
      <c r="H1884" s="2">
        <v>9.2829000000000015</v>
      </c>
      <c r="I1884" s="2">
        <f t="shared" si="29"/>
        <v>185.65800000000002</v>
      </c>
    </row>
    <row r="1885" spans="1:9" x14ac:dyDescent="0.35">
      <c r="A1885" t="s">
        <v>3543</v>
      </c>
      <c r="B1885" t="s">
        <v>3544</v>
      </c>
      <c r="C1885">
        <v>0</v>
      </c>
      <c r="E1885">
        <v>155</v>
      </c>
      <c r="F1885" t="s">
        <v>3545</v>
      </c>
      <c r="G1885">
        <v>155</v>
      </c>
      <c r="H1885" s="2">
        <v>5.7310000000000008</v>
      </c>
      <c r="I1885" s="2">
        <f t="shared" si="29"/>
        <v>888.30500000000006</v>
      </c>
    </row>
    <row r="1886" spans="1:9" x14ac:dyDescent="0.35">
      <c r="A1886" t="s">
        <v>3546</v>
      </c>
      <c r="B1886" t="s">
        <v>3547</v>
      </c>
      <c r="C1886">
        <v>34</v>
      </c>
      <c r="E1886">
        <v>484</v>
      </c>
      <c r="F1886" t="s">
        <v>3548</v>
      </c>
      <c r="G1886">
        <v>518</v>
      </c>
      <c r="H1886" s="2">
        <v>6.7727000000000004</v>
      </c>
      <c r="I1886" s="2">
        <f t="shared" si="29"/>
        <v>3508.2586000000001</v>
      </c>
    </row>
    <row r="1887" spans="1:9" x14ac:dyDescent="0.35">
      <c r="A1887" t="s">
        <v>3549</v>
      </c>
      <c r="B1887" t="s">
        <v>3550</v>
      </c>
      <c r="C1887">
        <v>0</v>
      </c>
      <c r="E1887">
        <v>113</v>
      </c>
      <c r="F1887" t="s">
        <v>3548</v>
      </c>
      <c r="G1887">
        <v>113</v>
      </c>
      <c r="H1887" s="2">
        <v>6.4922000000000004</v>
      </c>
      <c r="I1887" s="2">
        <f t="shared" si="29"/>
        <v>733.61860000000001</v>
      </c>
    </row>
    <row r="1888" spans="1:9" x14ac:dyDescent="0.35">
      <c r="A1888" t="s">
        <v>3551</v>
      </c>
      <c r="B1888" t="s">
        <v>3552</v>
      </c>
      <c r="C1888">
        <v>3</v>
      </c>
      <c r="E1888">
        <v>319</v>
      </c>
      <c r="F1888" t="s">
        <v>3553</v>
      </c>
      <c r="G1888">
        <v>322</v>
      </c>
      <c r="H1888" s="2">
        <v>8.1312000000000015</v>
      </c>
      <c r="I1888" s="2">
        <f t="shared" si="29"/>
        <v>2618.2464000000004</v>
      </c>
    </row>
    <row r="1889" spans="1:9" x14ac:dyDescent="0.35">
      <c r="A1889" t="s">
        <v>3554</v>
      </c>
      <c r="B1889" t="s">
        <v>3555</v>
      </c>
      <c r="C1889">
        <v>11</v>
      </c>
      <c r="E1889">
        <v>64</v>
      </c>
      <c r="F1889" t="s">
        <v>3556</v>
      </c>
      <c r="G1889">
        <v>75</v>
      </c>
      <c r="H1889" s="2">
        <v>7.8331000000000008</v>
      </c>
      <c r="I1889" s="2">
        <f t="shared" si="29"/>
        <v>587.48250000000007</v>
      </c>
    </row>
    <row r="1890" spans="1:9" x14ac:dyDescent="0.35">
      <c r="A1890" t="s">
        <v>3557</v>
      </c>
      <c r="B1890" t="s">
        <v>3558</v>
      </c>
      <c r="C1890">
        <v>1</v>
      </c>
      <c r="E1890">
        <v>1504</v>
      </c>
      <c r="F1890" t="s">
        <v>3559</v>
      </c>
      <c r="G1890">
        <v>1505</v>
      </c>
      <c r="H1890" s="2">
        <v>3.5365000000000002</v>
      </c>
      <c r="I1890" s="2">
        <f t="shared" si="29"/>
        <v>5322.4324999999999</v>
      </c>
    </row>
    <row r="1891" spans="1:9" x14ac:dyDescent="0.35">
      <c r="A1891" t="s">
        <v>3560</v>
      </c>
      <c r="B1891" t="s">
        <v>3561</v>
      </c>
      <c r="C1891">
        <v>48</v>
      </c>
      <c r="E1891">
        <v>409</v>
      </c>
      <c r="F1891" t="s">
        <v>3524</v>
      </c>
      <c r="G1891">
        <v>457</v>
      </c>
      <c r="H1891" s="2">
        <v>3.3968000000000003</v>
      </c>
      <c r="I1891" s="2">
        <f t="shared" si="29"/>
        <v>1552.3376000000001</v>
      </c>
    </row>
    <row r="1892" spans="1:9" x14ac:dyDescent="0.35">
      <c r="A1892" t="s">
        <v>3562</v>
      </c>
      <c r="B1892" t="s">
        <v>3563</v>
      </c>
      <c r="C1892">
        <v>7</v>
      </c>
      <c r="E1892">
        <v>0</v>
      </c>
      <c r="F1892" t="s">
        <v>291</v>
      </c>
      <c r="G1892">
        <v>7</v>
      </c>
      <c r="H1892" s="2">
        <v>0.65339999999999998</v>
      </c>
      <c r="I1892" s="2">
        <f t="shared" si="29"/>
        <v>4.5738000000000003</v>
      </c>
    </row>
    <row r="1893" spans="1:9" x14ac:dyDescent="0.35">
      <c r="A1893" t="s">
        <v>3564</v>
      </c>
      <c r="B1893" t="s">
        <v>3565</v>
      </c>
      <c r="C1893">
        <v>11</v>
      </c>
      <c r="E1893">
        <v>691</v>
      </c>
      <c r="F1893" t="s">
        <v>3566</v>
      </c>
      <c r="G1893">
        <v>702</v>
      </c>
      <c r="H1893" s="2">
        <v>6.2788000000000004</v>
      </c>
      <c r="I1893" s="2">
        <f t="shared" si="29"/>
        <v>4407.7175999999999</v>
      </c>
    </row>
    <row r="1894" spans="1:9" x14ac:dyDescent="0.35">
      <c r="A1894" t="s">
        <v>3567</v>
      </c>
      <c r="B1894" t="s">
        <v>3568</v>
      </c>
      <c r="C1894">
        <v>0</v>
      </c>
      <c r="E1894">
        <v>24</v>
      </c>
      <c r="G1894">
        <v>24</v>
      </c>
      <c r="H1894" s="2">
        <v>0</v>
      </c>
      <c r="I1894" s="2">
        <f t="shared" si="29"/>
        <v>0</v>
      </c>
    </row>
    <row r="1895" spans="1:9" x14ac:dyDescent="0.35">
      <c r="A1895" t="s">
        <v>3569</v>
      </c>
      <c r="B1895" t="s">
        <v>3570</v>
      </c>
      <c r="C1895">
        <v>0</v>
      </c>
      <c r="E1895">
        <v>105</v>
      </c>
      <c r="F1895" t="s">
        <v>1369</v>
      </c>
      <c r="G1895">
        <v>105</v>
      </c>
      <c r="H1895" s="2">
        <v>0</v>
      </c>
      <c r="I1895" s="2">
        <f t="shared" si="29"/>
        <v>0</v>
      </c>
    </row>
    <row r="1896" spans="1:9" x14ac:dyDescent="0.35">
      <c r="A1896" t="s">
        <v>3571</v>
      </c>
      <c r="B1896" t="s">
        <v>3572</v>
      </c>
      <c r="C1896">
        <v>13</v>
      </c>
      <c r="E1896">
        <v>676</v>
      </c>
      <c r="F1896" t="s">
        <v>3573</v>
      </c>
      <c r="G1896">
        <v>689</v>
      </c>
      <c r="H1896" s="2">
        <v>3.0228000000000006</v>
      </c>
      <c r="I1896" s="2">
        <f t="shared" si="29"/>
        <v>2082.7092000000002</v>
      </c>
    </row>
    <row r="1897" spans="1:9" x14ac:dyDescent="0.35">
      <c r="A1897" t="s">
        <v>3574</v>
      </c>
      <c r="B1897" t="s">
        <v>3575</v>
      </c>
      <c r="C1897">
        <v>0</v>
      </c>
      <c r="E1897">
        <v>474</v>
      </c>
      <c r="F1897" t="s">
        <v>3576</v>
      </c>
      <c r="G1897">
        <v>474</v>
      </c>
      <c r="H1897" s="2">
        <v>8.4128000000000007</v>
      </c>
      <c r="I1897" s="2">
        <f t="shared" si="29"/>
        <v>3987.6672000000003</v>
      </c>
    </row>
    <row r="1898" spans="1:9" x14ac:dyDescent="0.35">
      <c r="A1898" t="s">
        <v>3577</v>
      </c>
      <c r="B1898" t="s">
        <v>3578</v>
      </c>
      <c r="C1898">
        <v>42</v>
      </c>
      <c r="E1898">
        <v>1061</v>
      </c>
      <c r="F1898" t="s">
        <v>3579</v>
      </c>
      <c r="G1898">
        <v>1103</v>
      </c>
      <c r="H1898" s="2">
        <v>0.51040000000000008</v>
      </c>
      <c r="I1898" s="2">
        <f t="shared" si="29"/>
        <v>562.97120000000007</v>
      </c>
    </row>
    <row r="1899" spans="1:9" x14ac:dyDescent="0.35">
      <c r="A1899" t="s">
        <v>3580</v>
      </c>
      <c r="B1899" t="s">
        <v>3581</v>
      </c>
      <c r="C1899">
        <v>1</v>
      </c>
      <c r="E1899">
        <v>0</v>
      </c>
      <c r="F1899" t="s">
        <v>311</v>
      </c>
      <c r="G1899">
        <v>1</v>
      </c>
      <c r="H1899" s="2">
        <v>0.46200000000000002</v>
      </c>
      <c r="I1899" s="2">
        <f t="shared" si="29"/>
        <v>0.46200000000000002</v>
      </c>
    </row>
    <row r="1900" spans="1:9" x14ac:dyDescent="0.35">
      <c r="A1900" t="s">
        <v>3582</v>
      </c>
      <c r="B1900" t="s">
        <v>3583</v>
      </c>
      <c r="C1900">
        <v>2</v>
      </c>
      <c r="E1900">
        <v>0</v>
      </c>
      <c r="G1900">
        <v>2</v>
      </c>
      <c r="H1900" s="2">
        <v>24.189</v>
      </c>
      <c r="I1900" s="2">
        <f t="shared" si="29"/>
        <v>48.378</v>
      </c>
    </row>
    <row r="1901" spans="1:9" x14ac:dyDescent="0.35">
      <c r="A1901" t="s">
        <v>3584</v>
      </c>
      <c r="B1901" t="s">
        <v>3585</v>
      </c>
      <c r="C1901">
        <v>0</v>
      </c>
      <c r="E1901">
        <v>16</v>
      </c>
      <c r="G1901">
        <v>16</v>
      </c>
      <c r="H1901" s="2">
        <v>12.712700000000002</v>
      </c>
      <c r="I1901" s="2">
        <f t="shared" si="29"/>
        <v>203.40320000000003</v>
      </c>
    </row>
    <row r="1902" spans="1:9" x14ac:dyDescent="0.35">
      <c r="A1902" t="s">
        <v>3586</v>
      </c>
      <c r="B1902" t="s">
        <v>3587</v>
      </c>
      <c r="C1902">
        <v>0</v>
      </c>
      <c r="E1902">
        <v>1</v>
      </c>
      <c r="G1902">
        <v>1</v>
      </c>
      <c r="H1902" s="2">
        <v>12.6335</v>
      </c>
      <c r="I1902" s="2">
        <f t="shared" si="29"/>
        <v>12.6335</v>
      </c>
    </row>
    <row r="1903" spans="1:9" x14ac:dyDescent="0.35">
      <c r="A1903" t="s">
        <v>3588</v>
      </c>
      <c r="B1903" t="s">
        <v>3589</v>
      </c>
      <c r="C1903">
        <v>0</v>
      </c>
      <c r="E1903">
        <v>8</v>
      </c>
      <c r="G1903">
        <v>8</v>
      </c>
      <c r="H1903" s="2">
        <v>5.9499000000000004</v>
      </c>
      <c r="I1903" s="2">
        <f t="shared" si="29"/>
        <v>47.599200000000003</v>
      </c>
    </row>
    <row r="1904" spans="1:9" x14ac:dyDescent="0.35">
      <c r="A1904" t="s">
        <v>3590</v>
      </c>
      <c r="B1904" t="s">
        <v>3591</v>
      </c>
      <c r="C1904">
        <v>31</v>
      </c>
      <c r="E1904">
        <v>0</v>
      </c>
      <c r="G1904">
        <v>31</v>
      </c>
      <c r="H1904" s="2">
        <v>1.7490000000000003</v>
      </c>
      <c r="I1904" s="2">
        <f t="shared" si="29"/>
        <v>54.219000000000008</v>
      </c>
    </row>
    <row r="1905" spans="1:9" x14ac:dyDescent="0.35">
      <c r="A1905" t="s">
        <v>3592</v>
      </c>
      <c r="B1905" t="s">
        <v>3593</v>
      </c>
      <c r="C1905">
        <v>3</v>
      </c>
      <c r="E1905">
        <v>0</v>
      </c>
      <c r="G1905">
        <v>3</v>
      </c>
      <c r="H1905" s="2">
        <v>3.3660000000000005</v>
      </c>
      <c r="I1905" s="2">
        <f t="shared" si="29"/>
        <v>10.098000000000003</v>
      </c>
    </row>
    <row r="1906" spans="1:9" x14ac:dyDescent="0.35">
      <c r="A1906" t="s">
        <v>3594</v>
      </c>
      <c r="B1906" t="s">
        <v>3595</v>
      </c>
      <c r="C1906">
        <v>19</v>
      </c>
      <c r="E1906">
        <v>0</v>
      </c>
      <c r="G1906">
        <v>19</v>
      </c>
      <c r="H1906" s="2">
        <v>3.2450000000000006</v>
      </c>
      <c r="I1906" s="2">
        <f t="shared" si="29"/>
        <v>61.655000000000008</v>
      </c>
    </row>
    <row r="1907" spans="1:9" x14ac:dyDescent="0.35">
      <c r="A1907" t="s">
        <v>3596</v>
      </c>
      <c r="B1907" t="s">
        <v>3597</v>
      </c>
      <c r="C1907">
        <v>0</v>
      </c>
      <c r="E1907">
        <v>1</v>
      </c>
      <c r="G1907">
        <v>1</v>
      </c>
      <c r="H1907" s="2">
        <v>9.5138999999999996</v>
      </c>
      <c r="I1907" s="2">
        <f t="shared" si="29"/>
        <v>9.5138999999999996</v>
      </c>
    </row>
    <row r="1908" spans="1:9" x14ac:dyDescent="0.35">
      <c r="A1908" t="s">
        <v>3598</v>
      </c>
      <c r="B1908" t="s">
        <v>3599</v>
      </c>
      <c r="C1908">
        <v>11</v>
      </c>
      <c r="E1908">
        <v>0</v>
      </c>
      <c r="G1908">
        <v>11</v>
      </c>
      <c r="H1908" s="2">
        <v>1.2429999999999999</v>
      </c>
      <c r="I1908" s="2">
        <f t="shared" si="29"/>
        <v>13.672999999999998</v>
      </c>
    </row>
    <row r="1909" spans="1:9" x14ac:dyDescent="0.35">
      <c r="A1909" t="s">
        <v>3600</v>
      </c>
      <c r="B1909" t="s">
        <v>3601</v>
      </c>
      <c r="C1909">
        <v>43</v>
      </c>
      <c r="E1909">
        <v>0</v>
      </c>
      <c r="G1909">
        <v>43</v>
      </c>
      <c r="H1909" s="2">
        <v>2.0350000000000001</v>
      </c>
      <c r="I1909" s="2">
        <f t="shared" si="29"/>
        <v>87.50500000000001</v>
      </c>
    </row>
    <row r="1910" spans="1:9" x14ac:dyDescent="0.35">
      <c r="A1910" t="s">
        <v>3602</v>
      </c>
      <c r="B1910" t="s">
        <v>3603</v>
      </c>
      <c r="C1910">
        <v>30</v>
      </c>
      <c r="E1910">
        <v>0</v>
      </c>
      <c r="G1910">
        <v>30</v>
      </c>
      <c r="H1910" s="2">
        <v>2.3100000000000005</v>
      </c>
      <c r="I1910" s="2">
        <f t="shared" si="29"/>
        <v>69.300000000000011</v>
      </c>
    </row>
    <row r="1911" spans="1:9" x14ac:dyDescent="0.35">
      <c r="A1911" t="s">
        <v>3604</v>
      </c>
      <c r="B1911" t="s">
        <v>3605</v>
      </c>
      <c r="C1911">
        <v>19</v>
      </c>
      <c r="E1911">
        <v>0</v>
      </c>
      <c r="G1911">
        <v>19</v>
      </c>
      <c r="H1911" s="2">
        <v>2.5102000000000002</v>
      </c>
      <c r="I1911" s="2">
        <f t="shared" si="29"/>
        <v>47.693800000000003</v>
      </c>
    </row>
    <row r="1912" spans="1:9" x14ac:dyDescent="0.35">
      <c r="A1912" t="s">
        <v>3606</v>
      </c>
      <c r="B1912" t="s">
        <v>3607</v>
      </c>
      <c r="C1912">
        <v>0</v>
      </c>
      <c r="E1912">
        <v>14</v>
      </c>
      <c r="F1912" t="s">
        <v>3608</v>
      </c>
      <c r="G1912">
        <v>14</v>
      </c>
      <c r="H1912" s="2">
        <v>11.1067</v>
      </c>
      <c r="I1912" s="2">
        <f t="shared" si="29"/>
        <v>155.49379999999999</v>
      </c>
    </row>
    <row r="1913" spans="1:9" x14ac:dyDescent="0.35">
      <c r="A1913" t="s">
        <v>3609</v>
      </c>
      <c r="B1913" t="s">
        <v>3610</v>
      </c>
      <c r="C1913">
        <v>0</v>
      </c>
      <c r="E1913">
        <v>1</v>
      </c>
      <c r="G1913">
        <v>1</v>
      </c>
      <c r="H1913" s="2">
        <v>15.470400000000001</v>
      </c>
      <c r="I1913" s="2">
        <f t="shared" si="29"/>
        <v>15.470400000000001</v>
      </c>
    </row>
    <row r="1914" spans="1:9" x14ac:dyDescent="0.35">
      <c r="A1914" t="s">
        <v>3611</v>
      </c>
      <c r="B1914" t="s">
        <v>3612</v>
      </c>
      <c r="C1914">
        <v>0</v>
      </c>
      <c r="E1914">
        <v>16</v>
      </c>
      <c r="F1914" t="s">
        <v>3483</v>
      </c>
      <c r="G1914">
        <v>16</v>
      </c>
      <c r="H1914" s="2">
        <v>1.1440000000000001</v>
      </c>
      <c r="I1914" s="2">
        <f t="shared" si="29"/>
        <v>18.304000000000002</v>
      </c>
    </row>
    <row r="1915" spans="1:9" x14ac:dyDescent="0.35">
      <c r="A1915" t="s">
        <v>3613</v>
      </c>
      <c r="B1915" t="s">
        <v>3614</v>
      </c>
      <c r="C1915">
        <v>0</v>
      </c>
      <c r="E1915">
        <v>18</v>
      </c>
      <c r="F1915" t="s">
        <v>3483</v>
      </c>
      <c r="G1915">
        <v>18</v>
      </c>
      <c r="H1915" s="2">
        <v>7.1071000000000009</v>
      </c>
      <c r="I1915" s="2">
        <f t="shared" si="29"/>
        <v>127.92780000000002</v>
      </c>
    </row>
    <row r="1916" spans="1:9" x14ac:dyDescent="0.35">
      <c r="A1916" t="s">
        <v>3615</v>
      </c>
      <c r="B1916" t="s">
        <v>3616</v>
      </c>
      <c r="C1916">
        <v>10</v>
      </c>
      <c r="E1916">
        <v>0</v>
      </c>
      <c r="G1916">
        <v>10</v>
      </c>
      <c r="H1916" s="2">
        <v>1.7402000000000002</v>
      </c>
      <c r="I1916" s="2">
        <f t="shared" si="29"/>
        <v>17.402000000000001</v>
      </c>
    </row>
    <row r="1917" spans="1:9" x14ac:dyDescent="0.35">
      <c r="A1917" t="s">
        <v>3617</v>
      </c>
      <c r="B1917" t="s">
        <v>3618</v>
      </c>
      <c r="C1917">
        <v>1</v>
      </c>
      <c r="E1917">
        <v>0</v>
      </c>
      <c r="G1917">
        <v>1</v>
      </c>
      <c r="H1917" s="2">
        <v>1.3860000000000001</v>
      </c>
      <c r="I1917" s="2">
        <f t="shared" si="29"/>
        <v>1.3860000000000001</v>
      </c>
    </row>
    <row r="1918" spans="1:9" x14ac:dyDescent="0.35">
      <c r="A1918" t="s">
        <v>3619</v>
      </c>
      <c r="B1918" t="s">
        <v>3620</v>
      </c>
      <c r="C1918">
        <v>0</v>
      </c>
      <c r="E1918">
        <v>30</v>
      </c>
      <c r="F1918" t="s">
        <v>728</v>
      </c>
      <c r="G1918">
        <v>30</v>
      </c>
      <c r="H1918" s="2">
        <v>1.4916000000000003</v>
      </c>
      <c r="I1918" s="2">
        <f t="shared" si="29"/>
        <v>44.748000000000005</v>
      </c>
    </row>
    <row r="1919" spans="1:9" x14ac:dyDescent="0.35">
      <c r="A1919" t="s">
        <v>3621</v>
      </c>
      <c r="B1919" t="s">
        <v>3622</v>
      </c>
      <c r="C1919">
        <v>13</v>
      </c>
      <c r="E1919">
        <v>0</v>
      </c>
      <c r="G1919">
        <v>13</v>
      </c>
      <c r="H1919" s="2">
        <v>1.6830000000000003</v>
      </c>
      <c r="I1919" s="2">
        <f t="shared" si="29"/>
        <v>21.879000000000005</v>
      </c>
    </row>
    <row r="1920" spans="1:9" x14ac:dyDescent="0.35">
      <c r="A1920" t="s">
        <v>3623</v>
      </c>
      <c r="B1920" t="s">
        <v>3624</v>
      </c>
      <c r="C1920">
        <v>8</v>
      </c>
      <c r="E1920">
        <v>0</v>
      </c>
      <c r="G1920">
        <v>8</v>
      </c>
      <c r="H1920" s="2">
        <v>1.6830000000000003</v>
      </c>
      <c r="I1920" s="2">
        <f t="shared" si="29"/>
        <v>13.464000000000002</v>
      </c>
    </row>
    <row r="1921" spans="1:9" x14ac:dyDescent="0.35">
      <c r="A1921" t="s">
        <v>3625</v>
      </c>
      <c r="B1921" t="s">
        <v>3626</v>
      </c>
      <c r="C1921">
        <v>8</v>
      </c>
      <c r="E1921">
        <v>0</v>
      </c>
      <c r="G1921">
        <v>8</v>
      </c>
      <c r="H1921" s="2">
        <v>1.6830000000000003</v>
      </c>
      <c r="I1921" s="2">
        <f t="shared" si="29"/>
        <v>13.464000000000002</v>
      </c>
    </row>
    <row r="1922" spans="1:9" x14ac:dyDescent="0.35">
      <c r="A1922" t="s">
        <v>3627</v>
      </c>
      <c r="B1922" t="s">
        <v>3628</v>
      </c>
      <c r="C1922">
        <v>1</v>
      </c>
      <c r="E1922">
        <v>0</v>
      </c>
      <c r="G1922">
        <v>1</v>
      </c>
      <c r="H1922" s="2">
        <v>2.5960000000000001</v>
      </c>
      <c r="I1922" s="2">
        <f t="shared" ref="I1922:I1985" si="30">G1922*H1922</f>
        <v>2.5960000000000001</v>
      </c>
    </row>
    <row r="1923" spans="1:9" x14ac:dyDescent="0.35">
      <c r="A1923" t="s">
        <v>3629</v>
      </c>
      <c r="B1923" t="s">
        <v>3630</v>
      </c>
      <c r="C1923">
        <v>1</v>
      </c>
      <c r="E1923">
        <v>0</v>
      </c>
      <c r="G1923">
        <v>1</v>
      </c>
      <c r="H1923" s="2">
        <v>2.4750000000000001</v>
      </c>
      <c r="I1923" s="2">
        <f t="shared" si="30"/>
        <v>2.4750000000000001</v>
      </c>
    </row>
    <row r="1924" spans="1:9" x14ac:dyDescent="0.35">
      <c r="A1924" t="s">
        <v>3631</v>
      </c>
      <c r="B1924" t="s">
        <v>3632</v>
      </c>
      <c r="C1924">
        <v>7</v>
      </c>
      <c r="E1924">
        <v>7</v>
      </c>
      <c r="F1924" t="s">
        <v>728</v>
      </c>
      <c r="G1924">
        <v>14</v>
      </c>
      <c r="H1924" s="2">
        <v>1.7501000000000002</v>
      </c>
      <c r="I1924" s="2">
        <f t="shared" si="30"/>
        <v>24.501400000000004</v>
      </c>
    </row>
    <row r="1925" spans="1:9" x14ac:dyDescent="0.35">
      <c r="A1925" t="s">
        <v>3633</v>
      </c>
      <c r="B1925" t="s">
        <v>3634</v>
      </c>
      <c r="C1925">
        <v>2</v>
      </c>
      <c r="E1925">
        <v>0</v>
      </c>
      <c r="G1925">
        <v>2</v>
      </c>
      <c r="H1925" s="2">
        <v>2.5960000000000001</v>
      </c>
      <c r="I1925" s="2">
        <f t="shared" si="30"/>
        <v>5.1920000000000002</v>
      </c>
    </row>
    <row r="1926" spans="1:9" x14ac:dyDescent="0.35">
      <c r="A1926" t="s">
        <v>3635</v>
      </c>
      <c r="B1926" t="s">
        <v>3636</v>
      </c>
      <c r="C1926">
        <v>1</v>
      </c>
      <c r="E1926">
        <v>0</v>
      </c>
      <c r="G1926">
        <v>1</v>
      </c>
      <c r="H1926" s="2">
        <v>2.5960000000000001</v>
      </c>
      <c r="I1926" s="2">
        <f t="shared" si="30"/>
        <v>2.5960000000000001</v>
      </c>
    </row>
    <row r="1927" spans="1:9" x14ac:dyDescent="0.35">
      <c r="A1927" t="s">
        <v>3637</v>
      </c>
      <c r="B1927" t="s">
        <v>3638</v>
      </c>
      <c r="C1927">
        <v>3</v>
      </c>
      <c r="E1927">
        <v>9</v>
      </c>
      <c r="F1927" t="s">
        <v>728</v>
      </c>
      <c r="G1927">
        <v>12</v>
      </c>
      <c r="H1927" s="2">
        <v>2.0559000000000003</v>
      </c>
      <c r="I1927" s="2">
        <f t="shared" si="30"/>
        <v>24.670800000000003</v>
      </c>
    </row>
    <row r="1928" spans="1:9" x14ac:dyDescent="0.35">
      <c r="A1928" t="s">
        <v>3639</v>
      </c>
      <c r="B1928" t="s">
        <v>3640</v>
      </c>
      <c r="C1928">
        <v>11</v>
      </c>
      <c r="E1928">
        <v>13</v>
      </c>
      <c r="F1928" t="s">
        <v>728</v>
      </c>
      <c r="G1928">
        <v>24</v>
      </c>
      <c r="H1928" s="2">
        <v>0.83820000000000006</v>
      </c>
      <c r="I1928" s="2">
        <f t="shared" si="30"/>
        <v>20.116800000000001</v>
      </c>
    </row>
    <row r="1929" spans="1:9" x14ac:dyDescent="0.35">
      <c r="A1929" t="s">
        <v>3641</v>
      </c>
      <c r="B1929" t="s">
        <v>3642</v>
      </c>
      <c r="C1929">
        <v>5</v>
      </c>
      <c r="E1929">
        <v>0</v>
      </c>
      <c r="F1929" t="s">
        <v>728</v>
      </c>
      <c r="G1929">
        <v>5</v>
      </c>
      <c r="H1929" s="2">
        <v>1.0120000000000002</v>
      </c>
      <c r="I1929" s="2">
        <f t="shared" si="30"/>
        <v>5.0600000000000014</v>
      </c>
    </row>
    <row r="1930" spans="1:9" x14ac:dyDescent="0.35">
      <c r="A1930" t="s">
        <v>3643</v>
      </c>
      <c r="B1930" t="s">
        <v>3644</v>
      </c>
      <c r="C1930">
        <v>3</v>
      </c>
      <c r="E1930">
        <v>0</v>
      </c>
      <c r="F1930" t="s">
        <v>728</v>
      </c>
      <c r="G1930">
        <v>3</v>
      </c>
      <c r="H1930" s="2">
        <v>1.2485000000000002</v>
      </c>
      <c r="I1930" s="2">
        <f t="shared" si="30"/>
        <v>3.7455000000000007</v>
      </c>
    </row>
    <row r="1931" spans="1:9" x14ac:dyDescent="0.35">
      <c r="A1931" t="s">
        <v>3645</v>
      </c>
      <c r="B1931" t="s">
        <v>3646</v>
      </c>
      <c r="C1931">
        <v>1</v>
      </c>
      <c r="E1931">
        <v>0</v>
      </c>
      <c r="G1931">
        <v>1</v>
      </c>
      <c r="H1931" s="2">
        <v>1.1440000000000001</v>
      </c>
      <c r="I1931" s="2">
        <f t="shared" si="30"/>
        <v>1.1440000000000001</v>
      </c>
    </row>
    <row r="1932" spans="1:9" x14ac:dyDescent="0.35">
      <c r="A1932" t="s">
        <v>3647</v>
      </c>
      <c r="B1932" t="s">
        <v>3648</v>
      </c>
      <c r="C1932">
        <v>14</v>
      </c>
      <c r="E1932">
        <v>0</v>
      </c>
      <c r="G1932">
        <v>14</v>
      </c>
      <c r="H1932" s="2">
        <v>1.1440000000000001</v>
      </c>
      <c r="I1932" s="2">
        <f t="shared" si="30"/>
        <v>16.016000000000002</v>
      </c>
    </row>
    <row r="1933" spans="1:9" x14ac:dyDescent="0.35">
      <c r="A1933" t="s">
        <v>3649</v>
      </c>
      <c r="B1933" t="s">
        <v>3650</v>
      </c>
      <c r="C1933">
        <v>32</v>
      </c>
      <c r="E1933">
        <v>0</v>
      </c>
      <c r="F1933" t="s">
        <v>3651</v>
      </c>
      <c r="G1933">
        <v>32</v>
      </c>
      <c r="H1933" s="2">
        <v>1.1220000000000001</v>
      </c>
      <c r="I1933" s="2">
        <f t="shared" si="30"/>
        <v>35.904000000000003</v>
      </c>
    </row>
    <row r="1934" spans="1:9" x14ac:dyDescent="0.35">
      <c r="A1934" t="s">
        <v>3652</v>
      </c>
      <c r="B1934" t="s">
        <v>3653</v>
      </c>
      <c r="C1934">
        <v>1</v>
      </c>
      <c r="E1934">
        <v>0</v>
      </c>
      <c r="G1934">
        <v>1</v>
      </c>
      <c r="H1934" s="2">
        <v>4.29</v>
      </c>
      <c r="I1934" s="2">
        <f t="shared" si="30"/>
        <v>4.29</v>
      </c>
    </row>
    <row r="1935" spans="1:9" x14ac:dyDescent="0.35">
      <c r="A1935" t="s">
        <v>3654</v>
      </c>
      <c r="B1935" t="s">
        <v>3655</v>
      </c>
      <c r="C1935">
        <v>2</v>
      </c>
      <c r="E1935">
        <v>0</v>
      </c>
      <c r="F1935" t="s">
        <v>163</v>
      </c>
      <c r="G1935">
        <v>2</v>
      </c>
      <c r="H1935" s="2">
        <v>7.1060000000000008</v>
      </c>
      <c r="I1935" s="2">
        <f t="shared" si="30"/>
        <v>14.212000000000002</v>
      </c>
    </row>
    <row r="1936" spans="1:9" x14ac:dyDescent="0.35">
      <c r="A1936" t="s">
        <v>3656</v>
      </c>
      <c r="B1936" t="s">
        <v>3657</v>
      </c>
      <c r="C1936">
        <v>0</v>
      </c>
      <c r="E1936">
        <v>12</v>
      </c>
      <c r="G1936">
        <v>12</v>
      </c>
      <c r="H1936" s="2">
        <v>6.6000000000000008E-3</v>
      </c>
      <c r="I1936" s="2">
        <f t="shared" si="30"/>
        <v>7.9200000000000007E-2</v>
      </c>
    </row>
    <row r="1937" spans="1:9" x14ac:dyDescent="0.35">
      <c r="A1937" t="s">
        <v>3658</v>
      </c>
      <c r="B1937" t="s">
        <v>3659</v>
      </c>
      <c r="C1937">
        <v>0</v>
      </c>
      <c r="E1937">
        <v>6</v>
      </c>
      <c r="F1937" t="s">
        <v>3660</v>
      </c>
      <c r="G1937">
        <v>6</v>
      </c>
      <c r="H1937" s="2">
        <v>14.542000000000002</v>
      </c>
      <c r="I1937" s="2">
        <f t="shared" si="30"/>
        <v>87.25200000000001</v>
      </c>
    </row>
    <row r="1938" spans="1:9" x14ac:dyDescent="0.35">
      <c r="A1938" t="s">
        <v>3661</v>
      </c>
      <c r="B1938" t="s">
        <v>3662</v>
      </c>
      <c r="C1938">
        <v>2</v>
      </c>
      <c r="E1938">
        <v>1</v>
      </c>
      <c r="F1938" t="s">
        <v>3663</v>
      </c>
      <c r="G1938">
        <v>3</v>
      </c>
      <c r="H1938" s="2">
        <v>1.1440000000000001</v>
      </c>
      <c r="I1938" s="2">
        <f t="shared" si="30"/>
        <v>3.4320000000000004</v>
      </c>
    </row>
    <row r="1939" spans="1:9" x14ac:dyDescent="0.35">
      <c r="A1939" t="s">
        <v>3664</v>
      </c>
      <c r="B1939" t="s">
        <v>3665</v>
      </c>
      <c r="C1939">
        <v>0</v>
      </c>
      <c r="E1939">
        <v>1</v>
      </c>
      <c r="F1939" t="s">
        <v>3660</v>
      </c>
      <c r="G1939">
        <v>1</v>
      </c>
      <c r="H1939" s="2">
        <v>1.7193000000000001</v>
      </c>
      <c r="I1939" s="2">
        <f t="shared" si="30"/>
        <v>1.7193000000000001</v>
      </c>
    </row>
    <row r="1940" spans="1:9" x14ac:dyDescent="0.35">
      <c r="A1940" t="s">
        <v>3666</v>
      </c>
      <c r="B1940" t="s">
        <v>3667</v>
      </c>
      <c r="C1940">
        <v>7</v>
      </c>
      <c r="E1940">
        <v>0</v>
      </c>
      <c r="F1940" t="s">
        <v>3660</v>
      </c>
      <c r="G1940">
        <v>7</v>
      </c>
      <c r="H1940" s="2">
        <v>1.1550000000000002</v>
      </c>
      <c r="I1940" s="2">
        <f t="shared" si="30"/>
        <v>8.0850000000000009</v>
      </c>
    </row>
    <row r="1941" spans="1:9" x14ac:dyDescent="0.35">
      <c r="A1941" t="s">
        <v>3668</v>
      </c>
      <c r="B1941" t="s">
        <v>3669</v>
      </c>
      <c r="C1941">
        <v>1</v>
      </c>
      <c r="E1941">
        <v>8</v>
      </c>
      <c r="F1941" t="s">
        <v>3663</v>
      </c>
      <c r="G1941">
        <v>9</v>
      </c>
      <c r="H1941" s="2">
        <v>1.2298000000000002</v>
      </c>
      <c r="I1941" s="2">
        <f t="shared" si="30"/>
        <v>11.068200000000003</v>
      </c>
    </row>
    <row r="1942" spans="1:9" x14ac:dyDescent="0.35">
      <c r="A1942" t="s">
        <v>3670</v>
      </c>
      <c r="B1942" t="s">
        <v>3671</v>
      </c>
      <c r="C1942">
        <v>14</v>
      </c>
      <c r="E1942">
        <v>130</v>
      </c>
      <c r="F1942" t="s">
        <v>3663</v>
      </c>
      <c r="G1942">
        <v>144</v>
      </c>
      <c r="H1942" s="2">
        <v>0.42240000000000005</v>
      </c>
      <c r="I1942" s="2">
        <f t="shared" si="30"/>
        <v>60.825600000000009</v>
      </c>
    </row>
    <row r="1943" spans="1:9" x14ac:dyDescent="0.35">
      <c r="A1943" t="s">
        <v>3672</v>
      </c>
      <c r="B1943" t="s">
        <v>3673</v>
      </c>
      <c r="C1943">
        <v>1</v>
      </c>
      <c r="E1943">
        <v>0</v>
      </c>
      <c r="F1943" t="s">
        <v>3674</v>
      </c>
      <c r="G1943">
        <v>1</v>
      </c>
      <c r="H1943" s="2">
        <v>0</v>
      </c>
      <c r="I1943" s="2">
        <f t="shared" si="30"/>
        <v>0</v>
      </c>
    </row>
    <row r="1944" spans="1:9" x14ac:dyDescent="0.35">
      <c r="A1944" t="s">
        <v>3675</v>
      </c>
      <c r="B1944" t="s">
        <v>3676</v>
      </c>
      <c r="C1944">
        <v>11</v>
      </c>
      <c r="E1944">
        <v>0</v>
      </c>
      <c r="F1944" t="s">
        <v>3677</v>
      </c>
      <c r="G1944">
        <v>11</v>
      </c>
      <c r="H1944" s="2">
        <v>6.0445000000000002</v>
      </c>
      <c r="I1944" s="2">
        <f t="shared" si="30"/>
        <v>66.489500000000007</v>
      </c>
    </row>
    <row r="1945" spans="1:9" x14ac:dyDescent="0.35">
      <c r="A1945" t="s">
        <v>3678</v>
      </c>
      <c r="B1945" t="s">
        <v>3679</v>
      </c>
      <c r="C1945">
        <v>1</v>
      </c>
      <c r="E1945">
        <v>34</v>
      </c>
      <c r="F1945" t="s">
        <v>3660</v>
      </c>
      <c r="G1945">
        <v>35</v>
      </c>
      <c r="H1945" s="2">
        <v>2.6345000000000001</v>
      </c>
      <c r="I1945" s="2">
        <f t="shared" si="30"/>
        <v>92.207499999999996</v>
      </c>
    </row>
    <row r="1946" spans="1:9" x14ac:dyDescent="0.35">
      <c r="A1946" t="s">
        <v>3680</v>
      </c>
      <c r="B1946" t="s">
        <v>3681</v>
      </c>
      <c r="C1946">
        <v>3</v>
      </c>
      <c r="E1946">
        <v>22</v>
      </c>
      <c r="F1946" t="s">
        <v>3663</v>
      </c>
      <c r="G1946">
        <v>25</v>
      </c>
      <c r="H1946" s="2">
        <v>1.3948</v>
      </c>
      <c r="I1946" s="2">
        <f t="shared" si="30"/>
        <v>34.870000000000005</v>
      </c>
    </row>
    <row r="1947" spans="1:9" x14ac:dyDescent="0.35">
      <c r="A1947" t="s">
        <v>3682</v>
      </c>
      <c r="B1947" t="s">
        <v>3683</v>
      </c>
      <c r="C1947">
        <v>0</v>
      </c>
      <c r="E1947">
        <v>4</v>
      </c>
      <c r="F1947" t="s">
        <v>3660</v>
      </c>
      <c r="G1947">
        <v>4</v>
      </c>
      <c r="H1947" s="2">
        <v>4.9852000000000007</v>
      </c>
      <c r="I1947" s="2">
        <f t="shared" si="30"/>
        <v>19.940800000000003</v>
      </c>
    </row>
    <row r="1948" spans="1:9" x14ac:dyDescent="0.35">
      <c r="A1948" t="s">
        <v>3684</v>
      </c>
      <c r="B1948" t="s">
        <v>3685</v>
      </c>
      <c r="C1948">
        <v>3</v>
      </c>
      <c r="E1948">
        <v>10</v>
      </c>
      <c r="F1948" t="s">
        <v>3660</v>
      </c>
      <c r="G1948">
        <v>13</v>
      </c>
      <c r="H1948" s="2">
        <v>3.19</v>
      </c>
      <c r="I1948" s="2">
        <f t="shared" si="30"/>
        <v>41.47</v>
      </c>
    </row>
    <row r="1949" spans="1:9" x14ac:dyDescent="0.35">
      <c r="A1949" t="s">
        <v>3686</v>
      </c>
      <c r="B1949" t="s">
        <v>3687</v>
      </c>
      <c r="C1949">
        <v>3</v>
      </c>
      <c r="E1949">
        <v>0</v>
      </c>
      <c r="F1949" t="s">
        <v>3677</v>
      </c>
      <c r="G1949">
        <v>3</v>
      </c>
      <c r="H1949" s="2">
        <v>5.2645999999999997</v>
      </c>
      <c r="I1949" s="2">
        <f t="shared" si="30"/>
        <v>15.793799999999999</v>
      </c>
    </row>
    <row r="1950" spans="1:9" x14ac:dyDescent="0.35">
      <c r="A1950" t="s">
        <v>3688</v>
      </c>
      <c r="B1950" t="s">
        <v>3689</v>
      </c>
      <c r="C1950">
        <v>14</v>
      </c>
      <c r="E1950">
        <v>5</v>
      </c>
      <c r="F1950" t="s">
        <v>3660</v>
      </c>
      <c r="G1950">
        <v>19</v>
      </c>
      <c r="H1950" s="2">
        <v>3.9820000000000007</v>
      </c>
      <c r="I1950" s="2">
        <f t="shared" si="30"/>
        <v>75.658000000000015</v>
      </c>
    </row>
    <row r="1951" spans="1:9" x14ac:dyDescent="0.35">
      <c r="A1951" t="s">
        <v>3690</v>
      </c>
      <c r="B1951" t="s">
        <v>3691</v>
      </c>
      <c r="C1951">
        <v>5</v>
      </c>
      <c r="E1951">
        <v>21</v>
      </c>
      <c r="F1951" t="s">
        <v>3674</v>
      </c>
      <c r="G1951">
        <v>26</v>
      </c>
      <c r="H1951" s="2">
        <v>3.2384000000000004</v>
      </c>
      <c r="I1951" s="2">
        <f t="shared" si="30"/>
        <v>84.198400000000007</v>
      </c>
    </row>
    <row r="1952" spans="1:9" x14ac:dyDescent="0.35">
      <c r="A1952" t="s">
        <v>3692</v>
      </c>
      <c r="B1952" t="s">
        <v>3693</v>
      </c>
      <c r="C1952">
        <v>2</v>
      </c>
      <c r="E1952">
        <v>0</v>
      </c>
      <c r="F1952" t="s">
        <v>3677</v>
      </c>
      <c r="G1952">
        <v>2</v>
      </c>
      <c r="H1952" s="2">
        <v>1.7468000000000001</v>
      </c>
      <c r="I1952" s="2">
        <f t="shared" si="30"/>
        <v>3.4936000000000003</v>
      </c>
    </row>
    <row r="1953" spans="1:9" x14ac:dyDescent="0.35">
      <c r="A1953" t="s">
        <v>3694</v>
      </c>
      <c r="B1953" t="s">
        <v>3695</v>
      </c>
      <c r="C1953">
        <v>10</v>
      </c>
      <c r="E1953">
        <v>17</v>
      </c>
      <c r="F1953" t="s">
        <v>3677</v>
      </c>
      <c r="G1953">
        <v>27</v>
      </c>
      <c r="H1953" s="2">
        <v>1.3277000000000001</v>
      </c>
      <c r="I1953" s="2">
        <f t="shared" si="30"/>
        <v>35.847900000000003</v>
      </c>
    </row>
    <row r="1954" spans="1:9" x14ac:dyDescent="0.35">
      <c r="A1954" t="s">
        <v>3696</v>
      </c>
      <c r="B1954" t="s">
        <v>3697</v>
      </c>
      <c r="C1954">
        <v>6</v>
      </c>
      <c r="E1954">
        <v>0</v>
      </c>
      <c r="F1954" t="s">
        <v>3674</v>
      </c>
      <c r="G1954">
        <v>6</v>
      </c>
      <c r="H1954" s="2">
        <v>21.418100000000003</v>
      </c>
      <c r="I1954" s="2">
        <f t="shared" si="30"/>
        <v>128.5086</v>
      </c>
    </row>
    <row r="1955" spans="1:9" x14ac:dyDescent="0.35">
      <c r="A1955" t="s">
        <v>3698</v>
      </c>
      <c r="B1955" t="s">
        <v>3699</v>
      </c>
      <c r="C1955">
        <v>16</v>
      </c>
      <c r="E1955">
        <v>0</v>
      </c>
      <c r="F1955" t="s">
        <v>3660</v>
      </c>
      <c r="G1955">
        <v>16</v>
      </c>
      <c r="H1955" s="2">
        <v>7.370000000000001</v>
      </c>
      <c r="I1955" s="2">
        <f t="shared" si="30"/>
        <v>117.92000000000002</v>
      </c>
    </row>
    <row r="1956" spans="1:9" x14ac:dyDescent="0.35">
      <c r="A1956" t="s">
        <v>3700</v>
      </c>
      <c r="B1956" t="s">
        <v>3701</v>
      </c>
      <c r="C1956">
        <v>2</v>
      </c>
      <c r="E1956">
        <v>6</v>
      </c>
      <c r="F1956" t="s">
        <v>3660</v>
      </c>
      <c r="G1956">
        <v>8</v>
      </c>
      <c r="H1956" s="2">
        <v>6.16</v>
      </c>
      <c r="I1956" s="2">
        <f t="shared" si="30"/>
        <v>49.28</v>
      </c>
    </row>
    <row r="1957" spans="1:9" x14ac:dyDescent="0.35">
      <c r="A1957" t="s">
        <v>3702</v>
      </c>
      <c r="B1957" t="s">
        <v>3703</v>
      </c>
      <c r="C1957">
        <v>11</v>
      </c>
      <c r="E1957">
        <v>1</v>
      </c>
      <c r="F1957" t="s">
        <v>3660</v>
      </c>
      <c r="G1957">
        <v>12</v>
      </c>
      <c r="H1957" s="2">
        <v>3.63</v>
      </c>
      <c r="I1957" s="2">
        <f t="shared" si="30"/>
        <v>43.56</v>
      </c>
    </row>
    <row r="1958" spans="1:9" x14ac:dyDescent="0.35">
      <c r="A1958" t="s">
        <v>3704</v>
      </c>
      <c r="B1958" t="s">
        <v>3705</v>
      </c>
      <c r="C1958">
        <v>1</v>
      </c>
      <c r="E1958">
        <v>11</v>
      </c>
      <c r="F1958" t="s">
        <v>3660</v>
      </c>
      <c r="G1958">
        <v>12</v>
      </c>
      <c r="H1958" s="2">
        <v>6.7187999999999999</v>
      </c>
      <c r="I1958" s="2">
        <f t="shared" si="30"/>
        <v>80.625599999999991</v>
      </c>
    </row>
    <row r="1959" spans="1:9" x14ac:dyDescent="0.35">
      <c r="A1959" t="s">
        <v>3706</v>
      </c>
      <c r="B1959" t="s">
        <v>3707</v>
      </c>
      <c r="C1959">
        <v>2</v>
      </c>
      <c r="E1959">
        <v>0</v>
      </c>
      <c r="F1959" t="s">
        <v>3660</v>
      </c>
      <c r="G1959">
        <v>2</v>
      </c>
      <c r="H1959" s="2">
        <v>10.079300000000002</v>
      </c>
      <c r="I1959" s="2">
        <f t="shared" si="30"/>
        <v>20.158600000000003</v>
      </c>
    </row>
    <row r="1960" spans="1:9" x14ac:dyDescent="0.35">
      <c r="A1960" t="s">
        <v>3708</v>
      </c>
      <c r="B1960" t="s">
        <v>3709</v>
      </c>
      <c r="C1960">
        <v>2</v>
      </c>
      <c r="E1960">
        <v>6</v>
      </c>
      <c r="F1960" t="s">
        <v>3660</v>
      </c>
      <c r="G1960">
        <v>8</v>
      </c>
      <c r="H1960" s="2">
        <v>6.1820000000000004</v>
      </c>
      <c r="I1960" s="2">
        <f t="shared" si="30"/>
        <v>49.456000000000003</v>
      </c>
    </row>
    <row r="1961" spans="1:9" x14ac:dyDescent="0.35">
      <c r="A1961" t="s">
        <v>3710</v>
      </c>
      <c r="B1961" t="s">
        <v>3711</v>
      </c>
      <c r="C1961">
        <v>6</v>
      </c>
      <c r="E1961">
        <v>0</v>
      </c>
      <c r="F1961" t="s">
        <v>3677</v>
      </c>
      <c r="G1961">
        <v>6</v>
      </c>
      <c r="H1961" s="2">
        <v>7.2127000000000008</v>
      </c>
      <c r="I1961" s="2">
        <f t="shared" si="30"/>
        <v>43.276200000000003</v>
      </c>
    </row>
    <row r="1962" spans="1:9" x14ac:dyDescent="0.35">
      <c r="A1962" t="s">
        <v>3712</v>
      </c>
      <c r="B1962" t="s">
        <v>3713</v>
      </c>
      <c r="C1962">
        <v>9</v>
      </c>
      <c r="E1962">
        <v>441</v>
      </c>
      <c r="F1962" t="s">
        <v>3674</v>
      </c>
      <c r="G1962">
        <v>450</v>
      </c>
      <c r="H1962" s="2">
        <v>1.2947000000000002</v>
      </c>
      <c r="I1962" s="2">
        <f t="shared" si="30"/>
        <v>582.61500000000012</v>
      </c>
    </row>
    <row r="1963" spans="1:9" x14ac:dyDescent="0.35">
      <c r="A1963" t="s">
        <v>3714</v>
      </c>
      <c r="B1963" t="s">
        <v>3715</v>
      </c>
      <c r="C1963">
        <v>0</v>
      </c>
      <c r="E1963">
        <v>46</v>
      </c>
      <c r="F1963" t="s">
        <v>3677</v>
      </c>
      <c r="G1963">
        <v>46</v>
      </c>
      <c r="H1963" s="2">
        <v>9.3511000000000006</v>
      </c>
      <c r="I1963" s="2">
        <f t="shared" si="30"/>
        <v>430.15060000000005</v>
      </c>
    </row>
    <row r="1964" spans="1:9" x14ac:dyDescent="0.35">
      <c r="A1964" t="s">
        <v>3716</v>
      </c>
      <c r="B1964" t="s">
        <v>3717</v>
      </c>
      <c r="C1964">
        <v>5</v>
      </c>
      <c r="E1964">
        <v>7</v>
      </c>
      <c r="F1964" t="s">
        <v>3663</v>
      </c>
      <c r="G1964">
        <v>12</v>
      </c>
      <c r="H1964" s="2">
        <v>11.231000000000002</v>
      </c>
      <c r="I1964" s="2">
        <f t="shared" si="30"/>
        <v>134.77200000000002</v>
      </c>
    </row>
    <row r="1965" spans="1:9" x14ac:dyDescent="0.35">
      <c r="A1965" t="s">
        <v>3718</v>
      </c>
      <c r="B1965" t="s">
        <v>3719</v>
      </c>
      <c r="C1965">
        <v>2</v>
      </c>
      <c r="E1965">
        <v>0</v>
      </c>
      <c r="F1965" t="s">
        <v>3660</v>
      </c>
      <c r="G1965">
        <v>2</v>
      </c>
      <c r="H1965" s="2">
        <v>4.2679999999999998</v>
      </c>
      <c r="I1965" s="2">
        <f t="shared" si="30"/>
        <v>8.5359999999999996</v>
      </c>
    </row>
    <row r="1966" spans="1:9" x14ac:dyDescent="0.35">
      <c r="A1966" t="s">
        <v>3720</v>
      </c>
      <c r="B1966" t="s">
        <v>3721</v>
      </c>
      <c r="C1966">
        <v>1</v>
      </c>
      <c r="E1966">
        <v>0</v>
      </c>
      <c r="F1966" t="s">
        <v>3674</v>
      </c>
      <c r="G1966">
        <v>1</v>
      </c>
      <c r="H1966" s="2">
        <v>3.4529000000000001</v>
      </c>
      <c r="I1966" s="2">
        <f t="shared" si="30"/>
        <v>3.4529000000000001</v>
      </c>
    </row>
    <row r="1967" spans="1:9" x14ac:dyDescent="0.35">
      <c r="A1967" t="s">
        <v>3722</v>
      </c>
      <c r="B1967" t="s">
        <v>3723</v>
      </c>
      <c r="C1967">
        <v>12</v>
      </c>
      <c r="E1967">
        <v>385</v>
      </c>
      <c r="F1967" t="s">
        <v>3660</v>
      </c>
      <c r="G1967">
        <v>397</v>
      </c>
      <c r="H1967" s="2">
        <v>0.68090000000000006</v>
      </c>
      <c r="I1967" s="2">
        <f t="shared" si="30"/>
        <v>270.31730000000005</v>
      </c>
    </row>
    <row r="1968" spans="1:9" x14ac:dyDescent="0.35">
      <c r="A1968" t="s">
        <v>3724</v>
      </c>
      <c r="B1968" t="s">
        <v>3725</v>
      </c>
      <c r="C1968">
        <v>4</v>
      </c>
      <c r="E1968">
        <v>0</v>
      </c>
      <c r="F1968" t="s">
        <v>3674</v>
      </c>
      <c r="G1968">
        <v>4</v>
      </c>
      <c r="H1968" s="2">
        <v>3.0811000000000006</v>
      </c>
      <c r="I1968" s="2">
        <f t="shared" si="30"/>
        <v>12.324400000000002</v>
      </c>
    </row>
    <row r="1969" spans="1:9" x14ac:dyDescent="0.35">
      <c r="A1969" t="s">
        <v>3726</v>
      </c>
      <c r="B1969" t="s">
        <v>3727</v>
      </c>
      <c r="C1969">
        <v>4</v>
      </c>
      <c r="E1969">
        <v>0</v>
      </c>
      <c r="F1969" t="s">
        <v>3660</v>
      </c>
      <c r="G1969">
        <v>4</v>
      </c>
      <c r="H1969" s="2">
        <v>0.27500000000000002</v>
      </c>
      <c r="I1969" s="2">
        <f t="shared" si="30"/>
        <v>1.1000000000000001</v>
      </c>
    </row>
    <row r="1970" spans="1:9" x14ac:dyDescent="0.35">
      <c r="A1970" t="s">
        <v>3728</v>
      </c>
      <c r="B1970" t="s">
        <v>3729</v>
      </c>
      <c r="C1970">
        <v>5</v>
      </c>
      <c r="E1970">
        <v>5</v>
      </c>
      <c r="F1970" t="s">
        <v>3663</v>
      </c>
      <c r="G1970">
        <v>10</v>
      </c>
      <c r="H1970" s="2">
        <v>1.0230000000000001</v>
      </c>
      <c r="I1970" s="2">
        <f t="shared" si="30"/>
        <v>10.23</v>
      </c>
    </row>
    <row r="1971" spans="1:9" x14ac:dyDescent="0.35">
      <c r="A1971" t="s">
        <v>3730</v>
      </c>
      <c r="B1971" t="s">
        <v>3731</v>
      </c>
      <c r="C1971">
        <v>1</v>
      </c>
      <c r="E1971">
        <v>0</v>
      </c>
      <c r="F1971" t="s">
        <v>3674</v>
      </c>
      <c r="G1971">
        <v>1</v>
      </c>
      <c r="H1971" s="2">
        <v>1.5686</v>
      </c>
      <c r="I1971" s="2">
        <f t="shared" si="30"/>
        <v>1.5686</v>
      </c>
    </row>
    <row r="1972" spans="1:9" x14ac:dyDescent="0.35">
      <c r="A1972" t="s">
        <v>3732</v>
      </c>
      <c r="B1972" t="s">
        <v>3733</v>
      </c>
      <c r="C1972">
        <v>3</v>
      </c>
      <c r="E1972">
        <v>71</v>
      </c>
      <c r="F1972" t="s">
        <v>3663</v>
      </c>
      <c r="G1972">
        <v>74</v>
      </c>
      <c r="H1972" s="2">
        <v>2.0779000000000001</v>
      </c>
      <c r="I1972" s="2">
        <f t="shared" si="30"/>
        <v>153.7646</v>
      </c>
    </row>
    <row r="1973" spans="1:9" x14ac:dyDescent="0.35">
      <c r="A1973" t="s">
        <v>3734</v>
      </c>
      <c r="B1973" t="s">
        <v>3735</v>
      </c>
      <c r="C1973">
        <v>1</v>
      </c>
      <c r="E1973">
        <v>101</v>
      </c>
      <c r="F1973" t="s">
        <v>3677</v>
      </c>
      <c r="G1973">
        <v>102</v>
      </c>
      <c r="H1973" s="2">
        <v>2.5651999999999999</v>
      </c>
      <c r="I1973" s="2">
        <f t="shared" si="30"/>
        <v>261.65039999999999</v>
      </c>
    </row>
    <row r="1974" spans="1:9" x14ac:dyDescent="0.35">
      <c r="A1974" t="s">
        <v>3736</v>
      </c>
      <c r="B1974" t="s">
        <v>3725</v>
      </c>
      <c r="C1974">
        <v>3</v>
      </c>
      <c r="E1974">
        <v>187</v>
      </c>
      <c r="F1974" t="s">
        <v>3737</v>
      </c>
      <c r="G1974">
        <v>190</v>
      </c>
      <c r="H1974" s="2">
        <v>3.5618000000000003</v>
      </c>
      <c r="I1974" s="2">
        <f t="shared" si="30"/>
        <v>676.74200000000008</v>
      </c>
    </row>
    <row r="1975" spans="1:9" x14ac:dyDescent="0.35">
      <c r="A1975" t="s">
        <v>3738</v>
      </c>
      <c r="B1975" t="s">
        <v>3733</v>
      </c>
      <c r="C1975">
        <v>10</v>
      </c>
      <c r="E1975">
        <v>72</v>
      </c>
      <c r="F1975" t="s">
        <v>3677</v>
      </c>
      <c r="G1975">
        <v>82</v>
      </c>
      <c r="H1975" s="2">
        <v>4.0898000000000003</v>
      </c>
      <c r="I1975" s="2">
        <f t="shared" si="30"/>
        <v>335.36360000000002</v>
      </c>
    </row>
    <row r="1976" spans="1:9" x14ac:dyDescent="0.35">
      <c r="A1976" t="s">
        <v>3739</v>
      </c>
      <c r="B1976" t="s">
        <v>3740</v>
      </c>
      <c r="C1976">
        <v>20</v>
      </c>
      <c r="E1976">
        <v>45</v>
      </c>
      <c r="F1976" t="s">
        <v>3677</v>
      </c>
      <c r="G1976">
        <v>65</v>
      </c>
      <c r="H1976" s="2">
        <v>3.6762000000000006</v>
      </c>
      <c r="I1976" s="2">
        <f t="shared" si="30"/>
        <v>238.95300000000003</v>
      </c>
    </row>
    <row r="1977" spans="1:9" x14ac:dyDescent="0.35">
      <c r="A1977" t="s">
        <v>3741</v>
      </c>
      <c r="B1977" t="s">
        <v>3742</v>
      </c>
      <c r="C1977">
        <v>5</v>
      </c>
      <c r="E1977">
        <v>164</v>
      </c>
      <c r="F1977" t="s">
        <v>3663</v>
      </c>
      <c r="G1977">
        <v>169</v>
      </c>
      <c r="H1977" s="2">
        <v>1.32</v>
      </c>
      <c r="I1977" s="2">
        <f t="shared" si="30"/>
        <v>223.08</v>
      </c>
    </row>
    <row r="1978" spans="1:9" x14ac:dyDescent="0.35">
      <c r="A1978" t="s">
        <v>3743</v>
      </c>
      <c r="B1978" t="s">
        <v>3744</v>
      </c>
      <c r="C1978">
        <v>54</v>
      </c>
      <c r="E1978">
        <v>4</v>
      </c>
      <c r="F1978" t="s">
        <v>3677</v>
      </c>
      <c r="G1978">
        <v>58</v>
      </c>
      <c r="H1978" s="2">
        <v>1.32</v>
      </c>
      <c r="I1978" s="2">
        <f t="shared" si="30"/>
        <v>76.56</v>
      </c>
    </row>
    <row r="1979" spans="1:9" x14ac:dyDescent="0.35">
      <c r="A1979" t="s">
        <v>3745</v>
      </c>
      <c r="B1979" t="s">
        <v>3746</v>
      </c>
      <c r="C1979">
        <v>2</v>
      </c>
      <c r="E1979">
        <v>53</v>
      </c>
      <c r="F1979" t="s">
        <v>3674</v>
      </c>
      <c r="G1979">
        <v>55</v>
      </c>
      <c r="H1979" s="2">
        <v>5.6111000000000004</v>
      </c>
      <c r="I1979" s="2">
        <f t="shared" si="30"/>
        <v>308.6105</v>
      </c>
    </row>
    <row r="1980" spans="1:9" x14ac:dyDescent="0.35">
      <c r="A1980" t="s">
        <v>3747</v>
      </c>
      <c r="B1980" t="s">
        <v>3748</v>
      </c>
      <c r="C1980">
        <v>7</v>
      </c>
      <c r="E1980">
        <v>22</v>
      </c>
      <c r="F1980" t="s">
        <v>3660</v>
      </c>
      <c r="G1980">
        <v>29</v>
      </c>
      <c r="H1980" s="2">
        <v>7.0070000000000006</v>
      </c>
      <c r="I1980" s="2">
        <f t="shared" si="30"/>
        <v>203.203</v>
      </c>
    </row>
    <row r="1981" spans="1:9" x14ac:dyDescent="0.35">
      <c r="A1981" t="s">
        <v>3749</v>
      </c>
      <c r="B1981" t="s">
        <v>3750</v>
      </c>
      <c r="C1981">
        <v>11</v>
      </c>
      <c r="E1981">
        <v>35</v>
      </c>
      <c r="F1981" t="s">
        <v>3660</v>
      </c>
      <c r="G1981">
        <v>46</v>
      </c>
      <c r="H1981" s="2">
        <v>5.0908000000000007</v>
      </c>
      <c r="I1981" s="2">
        <f t="shared" si="30"/>
        <v>234.17680000000004</v>
      </c>
    </row>
    <row r="1982" spans="1:9" x14ac:dyDescent="0.35">
      <c r="A1982" t="s">
        <v>3751</v>
      </c>
      <c r="B1982" t="s">
        <v>3752</v>
      </c>
      <c r="C1982">
        <v>4</v>
      </c>
      <c r="E1982">
        <v>0</v>
      </c>
      <c r="F1982" t="s">
        <v>3677</v>
      </c>
      <c r="G1982">
        <v>4</v>
      </c>
      <c r="H1982" s="2">
        <v>20.8428</v>
      </c>
      <c r="I1982" s="2">
        <f t="shared" si="30"/>
        <v>83.371200000000002</v>
      </c>
    </row>
    <row r="1983" spans="1:9" x14ac:dyDescent="0.35">
      <c r="A1983" t="s">
        <v>3753</v>
      </c>
      <c r="B1983" t="s">
        <v>3754</v>
      </c>
      <c r="C1983">
        <v>3</v>
      </c>
      <c r="E1983">
        <v>11</v>
      </c>
      <c r="F1983" t="s">
        <v>3677</v>
      </c>
      <c r="G1983">
        <v>14</v>
      </c>
      <c r="H1983" s="2">
        <v>7.9860000000000007</v>
      </c>
      <c r="I1983" s="2">
        <f t="shared" si="30"/>
        <v>111.804</v>
      </c>
    </row>
    <row r="1984" spans="1:9" x14ac:dyDescent="0.35">
      <c r="A1984" t="s">
        <v>3755</v>
      </c>
      <c r="B1984" t="s">
        <v>3756</v>
      </c>
      <c r="C1984">
        <v>5</v>
      </c>
      <c r="E1984">
        <v>16</v>
      </c>
      <c r="F1984" t="s">
        <v>3663</v>
      </c>
      <c r="G1984">
        <v>21</v>
      </c>
      <c r="H1984" s="2">
        <v>14.806000000000003</v>
      </c>
      <c r="I1984" s="2">
        <f t="shared" si="30"/>
        <v>310.92600000000004</v>
      </c>
    </row>
    <row r="1985" spans="1:9" x14ac:dyDescent="0.35">
      <c r="A1985" t="s">
        <v>3757</v>
      </c>
      <c r="B1985" t="s">
        <v>3758</v>
      </c>
      <c r="C1985">
        <v>26</v>
      </c>
      <c r="E1985">
        <v>44</v>
      </c>
      <c r="F1985" t="s">
        <v>3677</v>
      </c>
      <c r="G1985">
        <v>70</v>
      </c>
      <c r="H1985" s="2">
        <v>1.7600000000000002</v>
      </c>
      <c r="I1985" s="2">
        <f t="shared" si="30"/>
        <v>123.20000000000002</v>
      </c>
    </row>
    <row r="1986" spans="1:9" x14ac:dyDescent="0.35">
      <c r="A1986" t="s">
        <v>3759</v>
      </c>
      <c r="B1986" t="s">
        <v>3760</v>
      </c>
      <c r="C1986">
        <v>12</v>
      </c>
      <c r="E1986">
        <v>12</v>
      </c>
      <c r="F1986" t="s">
        <v>3674</v>
      </c>
      <c r="G1986">
        <v>24</v>
      </c>
      <c r="H1986" s="2">
        <v>1.7600000000000002</v>
      </c>
      <c r="I1986" s="2">
        <f t="shared" ref="I1986:I2049" si="31">G1986*H1986</f>
        <v>42.240000000000009</v>
      </c>
    </row>
    <row r="1987" spans="1:9" x14ac:dyDescent="0.35">
      <c r="A1987" t="s">
        <v>3761</v>
      </c>
      <c r="B1987" t="s">
        <v>3762</v>
      </c>
      <c r="C1987">
        <v>30</v>
      </c>
      <c r="E1987">
        <v>2</v>
      </c>
      <c r="F1987" t="s">
        <v>3677</v>
      </c>
      <c r="G1987">
        <v>32</v>
      </c>
      <c r="H1987" s="2">
        <v>4.95</v>
      </c>
      <c r="I1987" s="2">
        <f t="shared" si="31"/>
        <v>158.4</v>
      </c>
    </row>
    <row r="1988" spans="1:9" x14ac:dyDescent="0.35">
      <c r="A1988" t="s">
        <v>3763</v>
      </c>
      <c r="B1988" t="s">
        <v>3764</v>
      </c>
      <c r="C1988">
        <v>9</v>
      </c>
      <c r="E1988">
        <v>54</v>
      </c>
      <c r="F1988" t="s">
        <v>3663</v>
      </c>
      <c r="G1988">
        <v>63</v>
      </c>
      <c r="H1988" s="2">
        <v>11.9801</v>
      </c>
      <c r="I1988" s="2">
        <f t="shared" si="31"/>
        <v>754.74630000000002</v>
      </c>
    </row>
    <row r="1989" spans="1:9" x14ac:dyDescent="0.35">
      <c r="A1989" t="s">
        <v>3765</v>
      </c>
      <c r="B1989" t="s">
        <v>3766</v>
      </c>
      <c r="C1989">
        <v>23</v>
      </c>
      <c r="E1989">
        <v>1</v>
      </c>
      <c r="F1989" t="s">
        <v>3663</v>
      </c>
      <c r="G1989">
        <v>24</v>
      </c>
      <c r="H1989" s="2">
        <v>2.0372000000000003</v>
      </c>
      <c r="I1989" s="2">
        <f t="shared" si="31"/>
        <v>48.892800000000008</v>
      </c>
    </row>
    <row r="1990" spans="1:9" x14ac:dyDescent="0.35">
      <c r="A1990" t="s">
        <v>3767</v>
      </c>
      <c r="B1990" t="s">
        <v>3768</v>
      </c>
      <c r="C1990">
        <v>0</v>
      </c>
      <c r="E1990">
        <v>18</v>
      </c>
      <c r="F1990" t="s">
        <v>3660</v>
      </c>
      <c r="G1990">
        <v>18</v>
      </c>
      <c r="H1990" s="2">
        <v>0</v>
      </c>
      <c r="I1990" s="2">
        <f t="shared" si="31"/>
        <v>0</v>
      </c>
    </row>
    <row r="1991" spans="1:9" x14ac:dyDescent="0.35">
      <c r="A1991" t="s">
        <v>3769</v>
      </c>
      <c r="B1991" t="s">
        <v>3762</v>
      </c>
      <c r="C1991">
        <v>3</v>
      </c>
      <c r="E1991">
        <v>60</v>
      </c>
      <c r="F1991" t="s">
        <v>3660</v>
      </c>
      <c r="G1991">
        <v>63</v>
      </c>
      <c r="H1991" s="2">
        <v>6.1853000000000007</v>
      </c>
      <c r="I1991" s="2">
        <f t="shared" si="31"/>
        <v>389.67390000000006</v>
      </c>
    </row>
    <row r="1992" spans="1:9" x14ac:dyDescent="0.35">
      <c r="A1992" t="s">
        <v>3770</v>
      </c>
      <c r="B1992" t="s">
        <v>3771</v>
      </c>
      <c r="C1992">
        <v>33</v>
      </c>
      <c r="E1992">
        <v>21</v>
      </c>
      <c r="F1992" t="s">
        <v>3674</v>
      </c>
      <c r="G1992">
        <v>54</v>
      </c>
      <c r="H1992" s="2">
        <v>6.1787000000000001</v>
      </c>
      <c r="I1992" s="2">
        <f t="shared" si="31"/>
        <v>333.64980000000003</v>
      </c>
    </row>
    <row r="1993" spans="1:9" x14ac:dyDescent="0.35">
      <c r="A1993" t="s">
        <v>3772</v>
      </c>
      <c r="B1993" t="s">
        <v>3773</v>
      </c>
      <c r="C1993">
        <v>2</v>
      </c>
      <c r="E1993">
        <v>0</v>
      </c>
      <c r="F1993" t="s">
        <v>3663</v>
      </c>
      <c r="G1993">
        <v>2</v>
      </c>
      <c r="H1993" s="2">
        <v>9.3500000000000014</v>
      </c>
      <c r="I1993" s="2">
        <f t="shared" si="31"/>
        <v>18.700000000000003</v>
      </c>
    </row>
    <row r="1994" spans="1:9" x14ac:dyDescent="0.35">
      <c r="A1994" t="s">
        <v>3774</v>
      </c>
      <c r="B1994" t="s">
        <v>3775</v>
      </c>
      <c r="C1994">
        <v>0</v>
      </c>
      <c r="E1994">
        <v>1</v>
      </c>
      <c r="F1994" t="s">
        <v>3677</v>
      </c>
      <c r="G1994">
        <v>1</v>
      </c>
      <c r="H1994" s="2">
        <v>6.2304000000000004</v>
      </c>
      <c r="I1994" s="2">
        <f t="shared" si="31"/>
        <v>6.2304000000000004</v>
      </c>
    </row>
    <row r="1995" spans="1:9" x14ac:dyDescent="0.35">
      <c r="A1995" t="s">
        <v>3776</v>
      </c>
      <c r="B1995" t="s">
        <v>3777</v>
      </c>
      <c r="C1995">
        <v>1</v>
      </c>
      <c r="E1995">
        <v>1</v>
      </c>
      <c r="F1995" t="s">
        <v>3677</v>
      </c>
      <c r="G1995">
        <v>2</v>
      </c>
      <c r="H1995" s="2">
        <v>6.1347000000000005</v>
      </c>
      <c r="I1995" s="2">
        <f t="shared" si="31"/>
        <v>12.269400000000001</v>
      </c>
    </row>
    <row r="1996" spans="1:9" x14ac:dyDescent="0.35">
      <c r="A1996" t="s">
        <v>3778</v>
      </c>
      <c r="B1996" t="s">
        <v>3779</v>
      </c>
      <c r="C1996">
        <v>8</v>
      </c>
      <c r="E1996">
        <v>7</v>
      </c>
      <c r="F1996" t="s">
        <v>3677</v>
      </c>
      <c r="G1996">
        <v>15</v>
      </c>
      <c r="H1996" s="2">
        <v>5.6584000000000003</v>
      </c>
      <c r="I1996" s="2">
        <f t="shared" si="31"/>
        <v>84.876000000000005</v>
      </c>
    </row>
    <row r="1997" spans="1:9" x14ac:dyDescent="0.35">
      <c r="A1997" t="s">
        <v>3780</v>
      </c>
      <c r="B1997" t="s">
        <v>3781</v>
      </c>
      <c r="C1997">
        <v>33</v>
      </c>
      <c r="E1997">
        <v>39</v>
      </c>
      <c r="F1997" t="s">
        <v>3660</v>
      </c>
      <c r="G1997">
        <v>72</v>
      </c>
      <c r="H1997" s="2">
        <v>5.7090000000000005</v>
      </c>
      <c r="I1997" s="2">
        <f t="shared" si="31"/>
        <v>411.04800000000006</v>
      </c>
    </row>
    <row r="1998" spans="1:9" x14ac:dyDescent="0.35">
      <c r="A1998" t="s">
        <v>3782</v>
      </c>
      <c r="B1998" t="s">
        <v>3775</v>
      </c>
      <c r="C1998">
        <v>19</v>
      </c>
      <c r="E1998">
        <v>49</v>
      </c>
      <c r="F1998" t="s">
        <v>3677</v>
      </c>
      <c r="G1998">
        <v>68</v>
      </c>
      <c r="H1998" s="2">
        <v>2.8600000000000003</v>
      </c>
      <c r="I1998" s="2">
        <f t="shared" si="31"/>
        <v>194.48000000000002</v>
      </c>
    </row>
    <row r="1999" spans="1:9" x14ac:dyDescent="0.35">
      <c r="A1999" t="s">
        <v>3783</v>
      </c>
      <c r="B1999" t="s">
        <v>3784</v>
      </c>
      <c r="C1999">
        <v>4</v>
      </c>
      <c r="E1999">
        <v>32</v>
      </c>
      <c r="F1999" t="s">
        <v>3660</v>
      </c>
      <c r="G1999">
        <v>36</v>
      </c>
      <c r="H1999" s="2">
        <v>5.3922000000000008</v>
      </c>
      <c r="I1999" s="2">
        <f t="shared" si="31"/>
        <v>194.11920000000003</v>
      </c>
    </row>
    <row r="2000" spans="1:9" x14ac:dyDescent="0.35">
      <c r="A2000" t="s">
        <v>3785</v>
      </c>
      <c r="B2000" t="s">
        <v>3786</v>
      </c>
      <c r="C2000">
        <v>2</v>
      </c>
      <c r="E2000">
        <v>0</v>
      </c>
      <c r="F2000" t="s">
        <v>3663</v>
      </c>
      <c r="G2000">
        <v>2</v>
      </c>
      <c r="H2000" s="2">
        <v>5.1688999999999998</v>
      </c>
      <c r="I2000" s="2">
        <f t="shared" si="31"/>
        <v>10.3378</v>
      </c>
    </row>
    <row r="2001" spans="1:9" x14ac:dyDescent="0.35">
      <c r="A2001" t="s">
        <v>3787</v>
      </c>
      <c r="B2001" t="s">
        <v>3788</v>
      </c>
      <c r="C2001">
        <v>10</v>
      </c>
      <c r="E2001">
        <v>61</v>
      </c>
      <c r="F2001" t="s">
        <v>3663</v>
      </c>
      <c r="G2001">
        <v>71</v>
      </c>
      <c r="H2001" s="2">
        <v>5.1194000000000006</v>
      </c>
      <c r="I2001" s="2">
        <f t="shared" si="31"/>
        <v>363.47740000000005</v>
      </c>
    </row>
    <row r="2002" spans="1:9" x14ac:dyDescent="0.35">
      <c r="A2002" t="s">
        <v>3789</v>
      </c>
      <c r="B2002" t="s">
        <v>3790</v>
      </c>
      <c r="C2002">
        <v>5</v>
      </c>
      <c r="E2002">
        <v>106</v>
      </c>
      <c r="F2002" t="s">
        <v>3663</v>
      </c>
      <c r="G2002">
        <v>111</v>
      </c>
      <c r="H2002" s="2">
        <v>5.1194000000000006</v>
      </c>
      <c r="I2002" s="2">
        <f t="shared" si="31"/>
        <v>568.25340000000006</v>
      </c>
    </row>
    <row r="2003" spans="1:9" x14ac:dyDescent="0.35">
      <c r="A2003" t="s">
        <v>3791</v>
      </c>
      <c r="B2003" t="s">
        <v>3792</v>
      </c>
      <c r="C2003">
        <v>4</v>
      </c>
      <c r="E2003">
        <v>203</v>
      </c>
      <c r="F2003" t="s">
        <v>3793</v>
      </c>
      <c r="G2003">
        <v>207</v>
      </c>
      <c r="H2003" s="2">
        <v>5.1260000000000003</v>
      </c>
      <c r="I2003" s="2">
        <f t="shared" si="31"/>
        <v>1061.0820000000001</v>
      </c>
    </row>
    <row r="2004" spans="1:9" x14ac:dyDescent="0.35">
      <c r="A2004" t="s">
        <v>3794</v>
      </c>
      <c r="B2004" t="s">
        <v>3795</v>
      </c>
      <c r="C2004">
        <v>0</v>
      </c>
      <c r="E2004">
        <v>1</v>
      </c>
      <c r="G2004">
        <v>1</v>
      </c>
      <c r="H2004" s="2">
        <v>187.12870000000001</v>
      </c>
      <c r="I2004" s="2">
        <f t="shared" si="31"/>
        <v>187.12870000000001</v>
      </c>
    </row>
    <row r="2005" spans="1:9" x14ac:dyDescent="0.35">
      <c r="A2005" t="s">
        <v>3796</v>
      </c>
      <c r="B2005" t="s">
        <v>3797</v>
      </c>
      <c r="C2005">
        <v>6</v>
      </c>
      <c r="E2005">
        <v>0</v>
      </c>
      <c r="F2005" t="s">
        <v>3798</v>
      </c>
      <c r="G2005">
        <v>6</v>
      </c>
      <c r="H2005" s="2">
        <v>8.6812000000000005</v>
      </c>
      <c r="I2005" s="2">
        <f t="shared" si="31"/>
        <v>52.087200000000003</v>
      </c>
    </row>
    <row r="2006" spans="1:9" x14ac:dyDescent="0.35">
      <c r="A2006" t="s">
        <v>3799</v>
      </c>
      <c r="B2006" t="s">
        <v>3800</v>
      </c>
      <c r="C2006">
        <v>9</v>
      </c>
      <c r="E2006">
        <v>57</v>
      </c>
      <c r="F2006" t="s">
        <v>3677</v>
      </c>
      <c r="G2006">
        <v>66</v>
      </c>
      <c r="H2006" s="2">
        <v>0.56210000000000004</v>
      </c>
      <c r="I2006" s="2">
        <f t="shared" si="31"/>
        <v>37.098600000000005</v>
      </c>
    </row>
    <row r="2007" spans="1:9" x14ac:dyDescent="0.35">
      <c r="A2007" t="s">
        <v>3801</v>
      </c>
      <c r="B2007" t="s">
        <v>3802</v>
      </c>
      <c r="C2007">
        <v>0</v>
      </c>
      <c r="E2007">
        <v>1</v>
      </c>
      <c r="F2007" t="s">
        <v>3803</v>
      </c>
      <c r="G2007">
        <v>1</v>
      </c>
      <c r="H2007" s="2">
        <v>16.128200000000003</v>
      </c>
      <c r="I2007" s="2">
        <f t="shared" si="31"/>
        <v>16.128200000000003</v>
      </c>
    </row>
    <row r="2008" spans="1:9" x14ac:dyDescent="0.35">
      <c r="A2008" t="s">
        <v>3804</v>
      </c>
      <c r="B2008" t="s">
        <v>3805</v>
      </c>
      <c r="C2008">
        <v>0</v>
      </c>
      <c r="E2008">
        <v>0</v>
      </c>
      <c r="G2008">
        <v>0</v>
      </c>
      <c r="H2008" s="2">
        <v>0</v>
      </c>
      <c r="I2008" s="2">
        <f t="shared" si="31"/>
        <v>0</v>
      </c>
    </row>
    <row r="2009" spans="1:9" x14ac:dyDescent="0.35">
      <c r="A2009" t="s">
        <v>3806</v>
      </c>
      <c r="B2009" t="s">
        <v>3807</v>
      </c>
      <c r="C2009">
        <v>0</v>
      </c>
      <c r="E2009">
        <v>496</v>
      </c>
      <c r="G2009">
        <v>496</v>
      </c>
      <c r="H2009" s="2">
        <v>0.28490000000000004</v>
      </c>
      <c r="I2009" s="2">
        <f t="shared" si="31"/>
        <v>141.31040000000002</v>
      </c>
    </row>
    <row r="2010" spans="1:9" x14ac:dyDescent="0.35">
      <c r="A2010" t="s">
        <v>3808</v>
      </c>
      <c r="B2010" t="s">
        <v>3809</v>
      </c>
      <c r="C2010">
        <v>0</v>
      </c>
      <c r="E2010">
        <v>468</v>
      </c>
      <c r="G2010">
        <v>468</v>
      </c>
      <c r="H2010" s="2">
        <v>0.33440000000000003</v>
      </c>
      <c r="I2010" s="2">
        <f t="shared" si="31"/>
        <v>156.4992</v>
      </c>
    </row>
    <row r="2011" spans="1:9" x14ac:dyDescent="0.35">
      <c r="A2011" t="s">
        <v>3810</v>
      </c>
      <c r="B2011" t="s">
        <v>3811</v>
      </c>
      <c r="C2011">
        <v>0</v>
      </c>
      <c r="E2011">
        <v>4</v>
      </c>
      <c r="F2011" t="s">
        <v>3812</v>
      </c>
      <c r="G2011">
        <v>4</v>
      </c>
      <c r="H2011" s="2">
        <v>0</v>
      </c>
      <c r="I2011" s="2">
        <f t="shared" si="31"/>
        <v>0</v>
      </c>
    </row>
    <row r="2012" spans="1:9" x14ac:dyDescent="0.35">
      <c r="A2012" t="s">
        <v>3813</v>
      </c>
      <c r="B2012" t="s">
        <v>3809</v>
      </c>
      <c r="C2012">
        <v>109</v>
      </c>
      <c r="E2012">
        <v>6</v>
      </c>
      <c r="F2012" t="s">
        <v>3814</v>
      </c>
      <c r="G2012">
        <v>115</v>
      </c>
      <c r="H2012" s="2">
        <v>0</v>
      </c>
      <c r="I2012" s="2">
        <f t="shared" si="31"/>
        <v>0</v>
      </c>
    </row>
    <row r="2013" spans="1:9" x14ac:dyDescent="0.35">
      <c r="A2013" t="s">
        <v>3815</v>
      </c>
      <c r="B2013" t="s">
        <v>3816</v>
      </c>
      <c r="C2013">
        <v>50</v>
      </c>
      <c r="E2013">
        <v>35</v>
      </c>
      <c r="G2013">
        <v>85</v>
      </c>
      <c r="H2013" s="2">
        <v>0.34430000000000005</v>
      </c>
      <c r="I2013" s="2">
        <f t="shared" si="31"/>
        <v>29.265500000000003</v>
      </c>
    </row>
    <row r="2014" spans="1:9" x14ac:dyDescent="0.35">
      <c r="A2014" t="s">
        <v>3817</v>
      </c>
      <c r="B2014" t="s">
        <v>3818</v>
      </c>
      <c r="C2014">
        <v>1</v>
      </c>
      <c r="E2014">
        <v>14</v>
      </c>
      <c r="G2014">
        <v>15</v>
      </c>
      <c r="H2014" s="2">
        <v>0</v>
      </c>
      <c r="I2014" s="2">
        <f t="shared" si="31"/>
        <v>0</v>
      </c>
    </row>
    <row r="2015" spans="1:9" x14ac:dyDescent="0.35">
      <c r="A2015" t="s">
        <v>3819</v>
      </c>
      <c r="B2015" t="s">
        <v>3820</v>
      </c>
      <c r="C2015">
        <v>0</v>
      </c>
      <c r="E2015">
        <v>281</v>
      </c>
      <c r="F2015" t="s">
        <v>3821</v>
      </c>
      <c r="G2015">
        <v>281</v>
      </c>
      <c r="H2015" s="2">
        <v>8.25</v>
      </c>
      <c r="I2015" s="2">
        <f t="shared" si="31"/>
        <v>2318.25</v>
      </c>
    </row>
    <row r="2016" spans="1:9" x14ac:dyDescent="0.35">
      <c r="A2016" t="s">
        <v>3822</v>
      </c>
      <c r="B2016" t="s">
        <v>3823</v>
      </c>
      <c r="C2016">
        <v>20</v>
      </c>
      <c r="E2016">
        <v>471</v>
      </c>
      <c r="G2016">
        <v>491</v>
      </c>
      <c r="H2016" s="2">
        <v>0</v>
      </c>
      <c r="I2016" s="2">
        <f t="shared" si="31"/>
        <v>0</v>
      </c>
    </row>
    <row r="2017" spans="1:9" x14ac:dyDescent="0.35">
      <c r="A2017" t="s">
        <v>3824</v>
      </c>
      <c r="B2017" t="s">
        <v>3825</v>
      </c>
      <c r="C2017">
        <v>0</v>
      </c>
      <c r="E2017">
        <v>499</v>
      </c>
      <c r="F2017" t="s">
        <v>3826</v>
      </c>
      <c r="G2017">
        <v>499</v>
      </c>
      <c r="H2017" s="2">
        <v>0</v>
      </c>
      <c r="I2017" s="2">
        <f t="shared" si="31"/>
        <v>0</v>
      </c>
    </row>
    <row r="2018" spans="1:9" x14ac:dyDescent="0.35">
      <c r="A2018" t="s">
        <v>3827</v>
      </c>
      <c r="B2018" t="s">
        <v>3828</v>
      </c>
      <c r="C2018">
        <v>2</v>
      </c>
      <c r="E2018">
        <v>1</v>
      </c>
      <c r="F2018" t="s">
        <v>3829</v>
      </c>
      <c r="G2018">
        <v>3</v>
      </c>
      <c r="H2018" s="2">
        <v>8.1191000000000013</v>
      </c>
      <c r="I2018" s="2">
        <f t="shared" si="31"/>
        <v>24.357300000000002</v>
      </c>
    </row>
    <row r="2019" spans="1:9" x14ac:dyDescent="0.35">
      <c r="A2019" t="s">
        <v>3830</v>
      </c>
      <c r="B2019" t="s">
        <v>3831</v>
      </c>
      <c r="C2019">
        <v>10</v>
      </c>
      <c r="E2019">
        <v>0</v>
      </c>
      <c r="F2019" t="s">
        <v>3832</v>
      </c>
      <c r="G2019">
        <v>10</v>
      </c>
      <c r="H2019" s="2">
        <v>9.8923000000000005</v>
      </c>
      <c r="I2019" s="2">
        <f t="shared" si="31"/>
        <v>98.923000000000002</v>
      </c>
    </row>
    <row r="2020" spans="1:9" x14ac:dyDescent="0.35">
      <c r="A2020" t="s">
        <v>3833</v>
      </c>
      <c r="B2020" t="s">
        <v>3834</v>
      </c>
      <c r="C2020">
        <v>0</v>
      </c>
      <c r="E2020">
        <v>2</v>
      </c>
      <c r="G2020">
        <v>2</v>
      </c>
      <c r="H2020" s="2">
        <v>4.1173000000000002</v>
      </c>
      <c r="I2020" s="2">
        <f t="shared" si="31"/>
        <v>8.2346000000000004</v>
      </c>
    </row>
    <row r="2021" spans="1:9" x14ac:dyDescent="0.35">
      <c r="A2021" t="s">
        <v>3835</v>
      </c>
      <c r="B2021" t="s">
        <v>3836</v>
      </c>
      <c r="C2021">
        <v>2</v>
      </c>
      <c r="E2021">
        <v>5</v>
      </c>
      <c r="F2021" t="s">
        <v>3837</v>
      </c>
      <c r="G2021">
        <v>7</v>
      </c>
      <c r="H2021" s="2">
        <v>13.1538</v>
      </c>
      <c r="I2021" s="2">
        <f t="shared" si="31"/>
        <v>92.076599999999999</v>
      </c>
    </row>
    <row r="2022" spans="1:9" x14ac:dyDescent="0.35">
      <c r="A2022" t="s">
        <v>3838</v>
      </c>
      <c r="B2022" t="s">
        <v>3839</v>
      </c>
      <c r="C2022">
        <v>2</v>
      </c>
      <c r="E2022">
        <v>0</v>
      </c>
      <c r="G2022">
        <v>2</v>
      </c>
      <c r="H2022" s="2">
        <v>5.9400000000000013</v>
      </c>
      <c r="I2022" s="2">
        <f t="shared" si="31"/>
        <v>11.880000000000003</v>
      </c>
    </row>
    <row r="2023" spans="1:9" x14ac:dyDescent="0.35">
      <c r="A2023" t="s">
        <v>3840</v>
      </c>
      <c r="B2023" t="s">
        <v>3841</v>
      </c>
      <c r="C2023">
        <v>9</v>
      </c>
      <c r="E2023">
        <v>5</v>
      </c>
      <c r="F2023" t="s">
        <v>3829</v>
      </c>
      <c r="G2023">
        <v>14</v>
      </c>
      <c r="H2023" s="2">
        <v>10.145300000000002</v>
      </c>
      <c r="I2023" s="2">
        <f t="shared" si="31"/>
        <v>142.03420000000003</v>
      </c>
    </row>
    <row r="2024" spans="1:9" x14ac:dyDescent="0.35">
      <c r="A2024" t="s">
        <v>3842</v>
      </c>
      <c r="B2024" t="s">
        <v>3843</v>
      </c>
      <c r="C2024">
        <v>3</v>
      </c>
      <c r="E2024">
        <v>11</v>
      </c>
      <c r="F2024" t="s">
        <v>3837</v>
      </c>
      <c r="G2024">
        <v>14</v>
      </c>
      <c r="H2024" s="2">
        <v>13.847900000000001</v>
      </c>
      <c r="I2024" s="2">
        <f t="shared" si="31"/>
        <v>193.87060000000002</v>
      </c>
    </row>
    <row r="2025" spans="1:9" x14ac:dyDescent="0.35">
      <c r="A2025" t="s">
        <v>3844</v>
      </c>
      <c r="B2025" t="s">
        <v>3845</v>
      </c>
      <c r="C2025">
        <v>5</v>
      </c>
      <c r="E2025">
        <v>6</v>
      </c>
      <c r="G2025">
        <v>11</v>
      </c>
      <c r="H2025" s="2">
        <v>7.176400000000001</v>
      </c>
      <c r="I2025" s="2">
        <f t="shared" si="31"/>
        <v>78.940400000000011</v>
      </c>
    </row>
    <row r="2026" spans="1:9" x14ac:dyDescent="0.35">
      <c r="A2026" t="s">
        <v>3846</v>
      </c>
      <c r="B2026" t="s">
        <v>3847</v>
      </c>
      <c r="C2026">
        <v>1</v>
      </c>
      <c r="E2026">
        <v>0</v>
      </c>
      <c r="F2026" t="s">
        <v>3837</v>
      </c>
      <c r="G2026">
        <v>1</v>
      </c>
      <c r="H2026" s="2">
        <v>18.208300000000001</v>
      </c>
      <c r="I2026" s="2">
        <f t="shared" si="31"/>
        <v>18.208300000000001</v>
      </c>
    </row>
    <row r="2027" spans="1:9" x14ac:dyDescent="0.35">
      <c r="A2027" t="s">
        <v>3848</v>
      </c>
      <c r="B2027" t="s">
        <v>3849</v>
      </c>
      <c r="C2027">
        <v>1</v>
      </c>
      <c r="E2027">
        <v>7</v>
      </c>
      <c r="F2027" t="s">
        <v>3850</v>
      </c>
      <c r="G2027">
        <v>8</v>
      </c>
      <c r="H2027" s="2">
        <v>9.9110000000000014</v>
      </c>
      <c r="I2027" s="2">
        <f t="shared" si="31"/>
        <v>79.288000000000011</v>
      </c>
    </row>
    <row r="2028" spans="1:9" x14ac:dyDescent="0.35">
      <c r="A2028" t="s">
        <v>3851</v>
      </c>
      <c r="B2028" t="s">
        <v>3852</v>
      </c>
      <c r="C2028">
        <v>29</v>
      </c>
      <c r="E2028">
        <v>598</v>
      </c>
      <c r="F2028" t="s">
        <v>3826</v>
      </c>
      <c r="G2028">
        <v>627</v>
      </c>
      <c r="H2028" s="2">
        <v>1.3343000000000003</v>
      </c>
      <c r="I2028" s="2">
        <f t="shared" si="31"/>
        <v>836.6061000000002</v>
      </c>
    </row>
    <row r="2029" spans="1:9" x14ac:dyDescent="0.35">
      <c r="A2029" t="s">
        <v>3853</v>
      </c>
      <c r="B2029" t="s">
        <v>3854</v>
      </c>
      <c r="C2029">
        <v>9</v>
      </c>
      <c r="E2029">
        <v>17</v>
      </c>
      <c r="F2029" t="s">
        <v>502</v>
      </c>
      <c r="G2029">
        <v>26</v>
      </c>
      <c r="H2029" s="2">
        <v>19.027799999999999</v>
      </c>
      <c r="I2029" s="2">
        <f t="shared" si="31"/>
        <v>494.72280000000001</v>
      </c>
    </row>
    <row r="2030" spans="1:9" x14ac:dyDescent="0.35">
      <c r="A2030" t="s">
        <v>3855</v>
      </c>
      <c r="B2030" t="s">
        <v>3856</v>
      </c>
      <c r="C2030">
        <v>10</v>
      </c>
      <c r="E2030">
        <v>921</v>
      </c>
      <c r="F2030" t="s">
        <v>3857</v>
      </c>
      <c r="G2030">
        <v>931</v>
      </c>
      <c r="H2030" s="2">
        <v>2.4321000000000002</v>
      </c>
      <c r="I2030" s="2">
        <f t="shared" si="31"/>
        <v>2264.2851000000001</v>
      </c>
    </row>
    <row r="2031" spans="1:9" x14ac:dyDescent="0.35">
      <c r="A2031" t="s">
        <v>3858</v>
      </c>
      <c r="B2031" t="s">
        <v>3859</v>
      </c>
      <c r="C2031">
        <v>13</v>
      </c>
      <c r="E2031">
        <v>222</v>
      </c>
      <c r="F2031" t="s">
        <v>502</v>
      </c>
      <c r="G2031">
        <v>235</v>
      </c>
      <c r="H2031" s="2">
        <v>2.0724</v>
      </c>
      <c r="I2031" s="2">
        <f t="shared" si="31"/>
        <v>487.01400000000001</v>
      </c>
    </row>
    <row r="2032" spans="1:9" x14ac:dyDescent="0.35">
      <c r="A2032" t="s">
        <v>3860</v>
      </c>
      <c r="B2032" t="s">
        <v>3861</v>
      </c>
      <c r="C2032">
        <v>17</v>
      </c>
      <c r="E2032">
        <v>520</v>
      </c>
      <c r="F2032" t="s">
        <v>3862</v>
      </c>
      <c r="G2032">
        <v>537</v>
      </c>
      <c r="H2032" s="2">
        <v>2.6290000000000004</v>
      </c>
      <c r="I2032" s="2">
        <f t="shared" si="31"/>
        <v>1411.7730000000001</v>
      </c>
    </row>
    <row r="2033" spans="1:9" x14ac:dyDescent="0.35">
      <c r="A2033" t="s">
        <v>3863</v>
      </c>
      <c r="B2033" t="s">
        <v>3864</v>
      </c>
      <c r="C2033">
        <v>0</v>
      </c>
      <c r="E2033">
        <v>8</v>
      </c>
      <c r="G2033">
        <v>8</v>
      </c>
      <c r="H2033" s="2">
        <v>28.917900000000003</v>
      </c>
      <c r="I2033" s="2">
        <f t="shared" si="31"/>
        <v>231.34320000000002</v>
      </c>
    </row>
    <row r="2034" spans="1:9" x14ac:dyDescent="0.35">
      <c r="A2034" t="s">
        <v>3865</v>
      </c>
      <c r="B2034" t="s">
        <v>3866</v>
      </c>
      <c r="C2034">
        <v>0</v>
      </c>
      <c r="E2034">
        <v>13</v>
      </c>
      <c r="F2034" t="s">
        <v>1012</v>
      </c>
      <c r="G2034">
        <v>13</v>
      </c>
      <c r="H2034" s="2">
        <v>47.538700000000006</v>
      </c>
      <c r="I2034" s="2">
        <f t="shared" si="31"/>
        <v>618.00310000000013</v>
      </c>
    </row>
    <row r="2035" spans="1:9" x14ac:dyDescent="0.35">
      <c r="A2035" t="s">
        <v>3867</v>
      </c>
      <c r="B2035" t="s">
        <v>3868</v>
      </c>
      <c r="C2035">
        <v>0</v>
      </c>
      <c r="E2035">
        <v>7</v>
      </c>
      <c r="G2035">
        <v>7</v>
      </c>
      <c r="H2035" s="2">
        <v>25.704799999999999</v>
      </c>
      <c r="I2035" s="2">
        <f t="shared" si="31"/>
        <v>179.93359999999998</v>
      </c>
    </row>
    <row r="2036" spans="1:9" x14ac:dyDescent="0.35">
      <c r="A2036" t="s">
        <v>3869</v>
      </c>
      <c r="B2036" t="s">
        <v>3870</v>
      </c>
      <c r="C2036">
        <v>11</v>
      </c>
      <c r="E2036">
        <v>1458</v>
      </c>
      <c r="G2036">
        <v>1469</v>
      </c>
      <c r="H2036" s="2">
        <v>0</v>
      </c>
      <c r="I2036" s="2">
        <f t="shared" si="31"/>
        <v>0</v>
      </c>
    </row>
    <row r="2037" spans="1:9" x14ac:dyDescent="0.35">
      <c r="A2037" t="s">
        <v>3871</v>
      </c>
      <c r="B2037" t="s">
        <v>3872</v>
      </c>
      <c r="C2037">
        <v>2</v>
      </c>
      <c r="E2037">
        <v>373</v>
      </c>
      <c r="G2037">
        <v>375</v>
      </c>
      <c r="H2037" s="2">
        <v>0</v>
      </c>
      <c r="I2037" s="2">
        <f t="shared" si="31"/>
        <v>0</v>
      </c>
    </row>
    <row r="2038" spans="1:9" x14ac:dyDescent="0.35">
      <c r="A2038" t="s">
        <v>3873</v>
      </c>
      <c r="B2038" t="s">
        <v>3874</v>
      </c>
      <c r="C2038">
        <v>12</v>
      </c>
      <c r="E2038">
        <v>170</v>
      </c>
      <c r="G2038">
        <v>182</v>
      </c>
      <c r="H2038" s="2">
        <v>0</v>
      </c>
      <c r="I2038" s="2">
        <f t="shared" si="31"/>
        <v>0</v>
      </c>
    </row>
    <row r="2039" spans="1:9" x14ac:dyDescent="0.35">
      <c r="A2039" t="s">
        <v>3875</v>
      </c>
      <c r="B2039" t="s">
        <v>3876</v>
      </c>
      <c r="C2039">
        <v>1</v>
      </c>
      <c r="E2039">
        <v>9</v>
      </c>
      <c r="F2039" t="s">
        <v>1091</v>
      </c>
      <c r="G2039">
        <v>10</v>
      </c>
      <c r="H2039" s="2">
        <v>0.7601</v>
      </c>
      <c r="I2039" s="2">
        <f t="shared" si="31"/>
        <v>7.601</v>
      </c>
    </row>
    <row r="2040" spans="1:9" x14ac:dyDescent="0.35">
      <c r="A2040" t="s">
        <v>3877</v>
      </c>
      <c r="B2040" t="s">
        <v>3878</v>
      </c>
      <c r="C2040">
        <v>5</v>
      </c>
      <c r="E2040">
        <v>254</v>
      </c>
      <c r="G2040">
        <v>259</v>
      </c>
      <c r="H2040" s="2">
        <v>0.48730000000000007</v>
      </c>
      <c r="I2040" s="2">
        <f t="shared" si="31"/>
        <v>126.21070000000002</v>
      </c>
    </row>
    <row r="2041" spans="1:9" x14ac:dyDescent="0.35">
      <c r="A2041" t="s">
        <v>3879</v>
      </c>
      <c r="B2041" t="s">
        <v>3880</v>
      </c>
      <c r="C2041">
        <v>10</v>
      </c>
      <c r="E2041">
        <v>46</v>
      </c>
      <c r="G2041">
        <v>56</v>
      </c>
      <c r="H2041" s="2">
        <v>0.5555000000000001</v>
      </c>
      <c r="I2041" s="2">
        <f t="shared" si="31"/>
        <v>31.108000000000004</v>
      </c>
    </row>
    <row r="2042" spans="1:9" x14ac:dyDescent="0.35">
      <c r="A2042" t="s">
        <v>3881</v>
      </c>
      <c r="B2042" t="s">
        <v>3882</v>
      </c>
      <c r="C2042">
        <v>8</v>
      </c>
      <c r="E2042">
        <v>371</v>
      </c>
      <c r="G2042">
        <v>379</v>
      </c>
      <c r="H2042" s="2">
        <v>0</v>
      </c>
      <c r="I2042" s="2">
        <f t="shared" si="31"/>
        <v>0</v>
      </c>
    </row>
    <row r="2043" spans="1:9" x14ac:dyDescent="0.35">
      <c r="A2043" t="s">
        <v>3883</v>
      </c>
      <c r="B2043" t="s">
        <v>3884</v>
      </c>
      <c r="C2043">
        <v>93</v>
      </c>
      <c r="E2043">
        <v>9</v>
      </c>
      <c r="F2043" t="s">
        <v>1091</v>
      </c>
      <c r="G2043">
        <v>102</v>
      </c>
      <c r="H2043" s="2">
        <v>0</v>
      </c>
      <c r="I2043" s="2">
        <f t="shared" si="31"/>
        <v>0</v>
      </c>
    </row>
    <row r="2044" spans="1:9" x14ac:dyDescent="0.35">
      <c r="A2044" t="s">
        <v>3885</v>
      </c>
      <c r="B2044" t="s">
        <v>3886</v>
      </c>
      <c r="C2044">
        <v>6</v>
      </c>
      <c r="E2044">
        <v>215</v>
      </c>
      <c r="G2044">
        <v>221</v>
      </c>
      <c r="H2044" s="2">
        <v>3.4364000000000003</v>
      </c>
      <c r="I2044" s="2">
        <f t="shared" si="31"/>
        <v>759.44440000000009</v>
      </c>
    </row>
    <row r="2045" spans="1:9" x14ac:dyDescent="0.35">
      <c r="A2045" t="s">
        <v>3887</v>
      </c>
      <c r="B2045" t="s">
        <v>3888</v>
      </c>
      <c r="C2045">
        <v>2</v>
      </c>
      <c r="E2045">
        <v>1646</v>
      </c>
      <c r="G2045">
        <v>1648</v>
      </c>
      <c r="H2045" s="2">
        <v>0</v>
      </c>
      <c r="I2045" s="2">
        <f t="shared" si="31"/>
        <v>0</v>
      </c>
    </row>
    <row r="2046" spans="1:9" x14ac:dyDescent="0.35">
      <c r="A2046" t="s">
        <v>3889</v>
      </c>
      <c r="B2046" t="s">
        <v>3890</v>
      </c>
      <c r="C2046">
        <v>19</v>
      </c>
      <c r="E2046">
        <v>162</v>
      </c>
      <c r="F2046" t="s">
        <v>3826</v>
      </c>
      <c r="G2046">
        <v>181</v>
      </c>
      <c r="H2046" s="2">
        <v>3.8357000000000006</v>
      </c>
      <c r="I2046" s="2">
        <f t="shared" si="31"/>
        <v>694.26170000000013</v>
      </c>
    </row>
    <row r="2047" spans="1:9" x14ac:dyDescent="0.35">
      <c r="A2047" t="s">
        <v>3891</v>
      </c>
      <c r="B2047" t="s">
        <v>3892</v>
      </c>
      <c r="C2047">
        <v>15</v>
      </c>
      <c r="E2047">
        <v>130</v>
      </c>
      <c r="F2047" t="s">
        <v>502</v>
      </c>
      <c r="G2047">
        <v>145</v>
      </c>
      <c r="H2047" s="2">
        <v>2.2077000000000004</v>
      </c>
      <c r="I2047" s="2">
        <f t="shared" si="31"/>
        <v>320.11650000000009</v>
      </c>
    </row>
    <row r="2048" spans="1:9" x14ac:dyDescent="0.35">
      <c r="A2048" t="s">
        <v>3893</v>
      </c>
      <c r="B2048" t="s">
        <v>3894</v>
      </c>
      <c r="C2048">
        <v>18</v>
      </c>
      <c r="E2048">
        <v>63</v>
      </c>
      <c r="F2048" t="s">
        <v>502</v>
      </c>
      <c r="G2048">
        <v>81</v>
      </c>
      <c r="H2048" s="2">
        <v>2.2055000000000002</v>
      </c>
      <c r="I2048" s="2">
        <f t="shared" si="31"/>
        <v>178.64550000000003</v>
      </c>
    </row>
    <row r="2049" spans="1:9" x14ac:dyDescent="0.35">
      <c r="A2049" t="s">
        <v>3895</v>
      </c>
      <c r="B2049" t="s">
        <v>3896</v>
      </c>
      <c r="C2049">
        <v>10</v>
      </c>
      <c r="E2049">
        <v>25</v>
      </c>
      <c r="F2049" t="s">
        <v>3897</v>
      </c>
      <c r="G2049">
        <v>35</v>
      </c>
      <c r="H2049" s="2">
        <v>6.0621000000000009</v>
      </c>
      <c r="I2049" s="2">
        <f t="shared" si="31"/>
        <v>212.17350000000005</v>
      </c>
    </row>
    <row r="2050" spans="1:9" x14ac:dyDescent="0.35">
      <c r="A2050" t="s">
        <v>3898</v>
      </c>
      <c r="B2050" t="s">
        <v>3899</v>
      </c>
      <c r="C2050">
        <v>7</v>
      </c>
      <c r="E2050">
        <v>187</v>
      </c>
      <c r="F2050" t="s">
        <v>3900</v>
      </c>
      <c r="G2050">
        <v>194</v>
      </c>
      <c r="H2050" s="2">
        <v>10.501700000000001</v>
      </c>
      <c r="I2050" s="2">
        <f t="shared" ref="I2050:I2113" si="32">G2050*H2050</f>
        <v>2037.3298000000002</v>
      </c>
    </row>
    <row r="2051" spans="1:9" x14ac:dyDescent="0.35">
      <c r="A2051" t="s">
        <v>3901</v>
      </c>
      <c r="B2051" t="s">
        <v>3902</v>
      </c>
      <c r="C2051">
        <v>36</v>
      </c>
      <c r="E2051">
        <v>682</v>
      </c>
      <c r="F2051" t="s">
        <v>502</v>
      </c>
      <c r="G2051">
        <v>718</v>
      </c>
      <c r="H2051" s="2">
        <v>0.2321</v>
      </c>
      <c r="I2051" s="2">
        <f t="shared" si="32"/>
        <v>166.64779999999999</v>
      </c>
    </row>
    <row r="2052" spans="1:9" x14ac:dyDescent="0.35">
      <c r="A2052" t="s">
        <v>3903</v>
      </c>
      <c r="B2052" t="s">
        <v>3904</v>
      </c>
      <c r="C2052">
        <v>0</v>
      </c>
      <c r="E2052">
        <v>416</v>
      </c>
      <c r="F2052" t="s">
        <v>502</v>
      </c>
      <c r="G2052">
        <v>416</v>
      </c>
      <c r="H2052" s="2">
        <v>9.5700000000000007E-2</v>
      </c>
      <c r="I2052" s="2">
        <f t="shared" si="32"/>
        <v>39.811199999999999</v>
      </c>
    </row>
    <row r="2053" spans="1:9" x14ac:dyDescent="0.35">
      <c r="A2053" t="s">
        <v>3905</v>
      </c>
      <c r="B2053" t="s">
        <v>3906</v>
      </c>
      <c r="C2053">
        <v>14</v>
      </c>
      <c r="E2053">
        <v>266</v>
      </c>
      <c r="F2053" t="s">
        <v>502</v>
      </c>
      <c r="G2053">
        <v>280</v>
      </c>
      <c r="H2053" s="2">
        <v>0.30800000000000005</v>
      </c>
      <c r="I2053" s="2">
        <f t="shared" si="32"/>
        <v>86.240000000000009</v>
      </c>
    </row>
    <row r="2054" spans="1:9" x14ac:dyDescent="0.35">
      <c r="A2054" t="s">
        <v>3907</v>
      </c>
      <c r="B2054" t="s">
        <v>3908</v>
      </c>
      <c r="C2054">
        <v>13</v>
      </c>
      <c r="E2054">
        <v>46</v>
      </c>
      <c r="F2054" t="s">
        <v>3900</v>
      </c>
      <c r="G2054">
        <v>59</v>
      </c>
      <c r="H2054" s="2">
        <v>10.2784</v>
      </c>
      <c r="I2054" s="2">
        <f t="shared" si="32"/>
        <v>606.42559999999992</v>
      </c>
    </row>
    <row r="2055" spans="1:9" x14ac:dyDescent="0.35">
      <c r="A2055" t="s">
        <v>3909</v>
      </c>
      <c r="B2055" t="s">
        <v>3910</v>
      </c>
      <c r="C2055">
        <v>4</v>
      </c>
      <c r="E2055">
        <v>48</v>
      </c>
      <c r="F2055" t="s">
        <v>3897</v>
      </c>
      <c r="G2055">
        <v>52</v>
      </c>
      <c r="H2055" s="2">
        <v>5.4780000000000006</v>
      </c>
      <c r="I2055" s="2">
        <f t="shared" si="32"/>
        <v>284.85600000000005</v>
      </c>
    </row>
    <row r="2056" spans="1:9" x14ac:dyDescent="0.35">
      <c r="A2056" t="s">
        <v>3911</v>
      </c>
      <c r="B2056" t="s">
        <v>3912</v>
      </c>
      <c r="C2056">
        <v>1</v>
      </c>
      <c r="E2056">
        <v>53</v>
      </c>
      <c r="F2056" t="s">
        <v>3913</v>
      </c>
      <c r="G2056">
        <v>54</v>
      </c>
      <c r="H2056" s="2">
        <v>5.4274000000000004</v>
      </c>
      <c r="I2056" s="2">
        <f t="shared" si="32"/>
        <v>293.07960000000003</v>
      </c>
    </row>
    <row r="2057" spans="1:9" x14ac:dyDescent="0.35">
      <c r="A2057" t="s">
        <v>3914</v>
      </c>
      <c r="B2057" t="s">
        <v>3915</v>
      </c>
      <c r="C2057">
        <v>7</v>
      </c>
      <c r="E2057">
        <v>27</v>
      </c>
      <c r="F2057" t="s">
        <v>3913</v>
      </c>
      <c r="G2057">
        <v>34</v>
      </c>
      <c r="H2057" s="2">
        <v>4.8125</v>
      </c>
      <c r="I2057" s="2">
        <f t="shared" si="32"/>
        <v>163.625</v>
      </c>
    </row>
    <row r="2058" spans="1:9" x14ac:dyDescent="0.35">
      <c r="A2058" t="s">
        <v>3916</v>
      </c>
      <c r="B2058" t="s">
        <v>3917</v>
      </c>
      <c r="C2058">
        <v>2</v>
      </c>
      <c r="E2058">
        <v>0</v>
      </c>
      <c r="F2058" t="s">
        <v>502</v>
      </c>
      <c r="G2058">
        <v>2</v>
      </c>
      <c r="H2058" s="2">
        <v>0.24200000000000002</v>
      </c>
      <c r="I2058" s="2">
        <f t="shared" si="32"/>
        <v>0.48400000000000004</v>
      </c>
    </row>
    <row r="2059" spans="1:9" x14ac:dyDescent="0.35">
      <c r="A2059" t="s">
        <v>3918</v>
      </c>
      <c r="B2059" t="s">
        <v>3919</v>
      </c>
      <c r="C2059">
        <v>3</v>
      </c>
      <c r="E2059">
        <v>97</v>
      </c>
      <c r="F2059" t="s">
        <v>502</v>
      </c>
      <c r="G2059">
        <v>100</v>
      </c>
      <c r="H2059" s="2">
        <v>0.3256</v>
      </c>
      <c r="I2059" s="2">
        <f t="shared" si="32"/>
        <v>32.56</v>
      </c>
    </row>
    <row r="2060" spans="1:9" x14ac:dyDescent="0.35">
      <c r="A2060" t="s">
        <v>3920</v>
      </c>
      <c r="B2060" t="s">
        <v>3921</v>
      </c>
      <c r="C2060">
        <v>0</v>
      </c>
      <c r="E2060">
        <v>144</v>
      </c>
      <c r="F2060" t="s">
        <v>3922</v>
      </c>
      <c r="G2060">
        <v>144</v>
      </c>
      <c r="H2060" s="2">
        <v>0</v>
      </c>
      <c r="I2060" s="2">
        <f t="shared" si="32"/>
        <v>0</v>
      </c>
    </row>
    <row r="2061" spans="1:9" x14ac:dyDescent="0.35">
      <c r="A2061" t="s">
        <v>3923</v>
      </c>
      <c r="B2061" t="s">
        <v>3924</v>
      </c>
      <c r="C2061">
        <v>1</v>
      </c>
      <c r="E2061">
        <v>2</v>
      </c>
      <c r="F2061" t="s">
        <v>3925</v>
      </c>
      <c r="G2061">
        <v>3</v>
      </c>
      <c r="H2061" s="2">
        <v>1.8084</v>
      </c>
      <c r="I2061" s="2">
        <f t="shared" si="32"/>
        <v>5.4252000000000002</v>
      </c>
    </row>
    <row r="2062" spans="1:9" x14ac:dyDescent="0.35">
      <c r="A2062" t="s">
        <v>3926</v>
      </c>
      <c r="B2062" t="s">
        <v>3927</v>
      </c>
      <c r="C2062">
        <v>0</v>
      </c>
      <c r="E2062">
        <v>299</v>
      </c>
      <c r="G2062">
        <v>299</v>
      </c>
      <c r="H2062" s="2">
        <v>2.6884000000000001</v>
      </c>
      <c r="I2062" s="2">
        <f t="shared" si="32"/>
        <v>803.83159999999998</v>
      </c>
    </row>
    <row r="2063" spans="1:9" x14ac:dyDescent="0.35">
      <c r="A2063" t="s">
        <v>3928</v>
      </c>
      <c r="B2063" t="s">
        <v>3929</v>
      </c>
      <c r="C2063">
        <v>8</v>
      </c>
      <c r="E2063">
        <v>206</v>
      </c>
      <c r="F2063" t="s">
        <v>3925</v>
      </c>
      <c r="G2063">
        <v>214</v>
      </c>
      <c r="H2063" s="2">
        <v>1.4113</v>
      </c>
      <c r="I2063" s="2">
        <f t="shared" si="32"/>
        <v>302.01819999999998</v>
      </c>
    </row>
    <row r="2064" spans="1:9" x14ac:dyDescent="0.35">
      <c r="A2064" t="s">
        <v>3930</v>
      </c>
      <c r="B2064" t="s">
        <v>3931</v>
      </c>
      <c r="C2064">
        <v>4</v>
      </c>
      <c r="E2064">
        <v>91</v>
      </c>
      <c r="F2064" t="s">
        <v>3932</v>
      </c>
      <c r="G2064">
        <v>95</v>
      </c>
      <c r="H2064" s="2">
        <v>3.5222000000000002</v>
      </c>
      <c r="I2064" s="2">
        <f t="shared" si="32"/>
        <v>334.60900000000004</v>
      </c>
    </row>
    <row r="2065" spans="1:9" x14ac:dyDescent="0.35">
      <c r="A2065" t="s">
        <v>3933</v>
      </c>
      <c r="B2065" t="s">
        <v>3934</v>
      </c>
      <c r="C2065">
        <v>9</v>
      </c>
      <c r="E2065">
        <v>241</v>
      </c>
      <c r="F2065" t="s">
        <v>3935</v>
      </c>
      <c r="G2065">
        <v>250</v>
      </c>
      <c r="H2065" s="2">
        <v>3.5530000000000004</v>
      </c>
      <c r="I2065" s="2">
        <f t="shared" si="32"/>
        <v>888.25000000000011</v>
      </c>
    </row>
    <row r="2066" spans="1:9" x14ac:dyDescent="0.35">
      <c r="A2066" t="s">
        <v>3936</v>
      </c>
      <c r="B2066" t="s">
        <v>3937</v>
      </c>
      <c r="C2066">
        <v>7</v>
      </c>
      <c r="E2066">
        <v>4</v>
      </c>
      <c r="F2066" t="s">
        <v>3938</v>
      </c>
      <c r="G2066">
        <v>11</v>
      </c>
      <c r="H2066" s="2">
        <v>2.0944000000000003</v>
      </c>
      <c r="I2066" s="2">
        <f t="shared" si="32"/>
        <v>23.038400000000003</v>
      </c>
    </row>
    <row r="2067" spans="1:9" x14ac:dyDescent="0.35">
      <c r="A2067" t="s">
        <v>3939</v>
      </c>
      <c r="B2067" t="s">
        <v>3940</v>
      </c>
      <c r="C2067">
        <v>0</v>
      </c>
      <c r="E2067">
        <v>0</v>
      </c>
      <c r="F2067" t="s">
        <v>3941</v>
      </c>
      <c r="G2067">
        <v>0</v>
      </c>
      <c r="H2067" s="2">
        <v>0</v>
      </c>
      <c r="I2067" s="2">
        <f t="shared" si="32"/>
        <v>0</v>
      </c>
    </row>
    <row r="2068" spans="1:9" x14ac:dyDescent="0.35">
      <c r="A2068" t="s">
        <v>3942</v>
      </c>
      <c r="B2068" t="s">
        <v>3943</v>
      </c>
      <c r="C2068">
        <v>2</v>
      </c>
      <c r="E2068">
        <v>55</v>
      </c>
      <c r="F2068" t="s">
        <v>3944</v>
      </c>
      <c r="G2068">
        <v>57</v>
      </c>
      <c r="H2068" s="2">
        <v>6.5230000000000006</v>
      </c>
      <c r="I2068" s="2">
        <f t="shared" si="32"/>
        <v>371.81100000000004</v>
      </c>
    </row>
    <row r="2069" spans="1:9" x14ac:dyDescent="0.35">
      <c r="A2069" t="s">
        <v>3945</v>
      </c>
      <c r="B2069" t="e">
        <f>-APLIQUE ALUMINIO REDONDO CON MEDIA VISERA NEGRO</f>
        <v>#NAME?</v>
      </c>
      <c r="C2069">
        <v>2</v>
      </c>
      <c r="E2069">
        <v>687</v>
      </c>
      <c r="F2069" t="s">
        <v>3946</v>
      </c>
      <c r="G2069">
        <v>689</v>
      </c>
      <c r="H2069" s="2">
        <v>4.7300000000000004</v>
      </c>
      <c r="I2069" s="2">
        <f t="shared" si="32"/>
        <v>3258.9700000000003</v>
      </c>
    </row>
    <row r="2070" spans="1:9" x14ac:dyDescent="0.35">
      <c r="A2070" t="s">
        <v>3947</v>
      </c>
      <c r="B2070" t="s">
        <v>3948</v>
      </c>
      <c r="C2070">
        <v>2</v>
      </c>
      <c r="E2070">
        <v>288</v>
      </c>
      <c r="F2070" t="s">
        <v>3949</v>
      </c>
      <c r="G2070">
        <v>290</v>
      </c>
      <c r="H2070" s="2">
        <v>2.8688000000000002</v>
      </c>
      <c r="I2070" s="2">
        <f t="shared" si="32"/>
        <v>831.95200000000011</v>
      </c>
    </row>
    <row r="2071" spans="1:9" x14ac:dyDescent="0.35">
      <c r="A2071" t="s">
        <v>3950</v>
      </c>
      <c r="B2071" t="s">
        <v>3951</v>
      </c>
      <c r="C2071">
        <v>1</v>
      </c>
      <c r="E2071">
        <v>270</v>
      </c>
      <c r="F2071" t="s">
        <v>3952</v>
      </c>
      <c r="G2071">
        <v>271</v>
      </c>
      <c r="H2071" s="2">
        <v>2.8886000000000003</v>
      </c>
      <c r="I2071" s="2">
        <f t="shared" si="32"/>
        <v>782.81060000000002</v>
      </c>
    </row>
    <row r="2072" spans="1:9" x14ac:dyDescent="0.35">
      <c r="A2072" t="s">
        <v>3953</v>
      </c>
      <c r="B2072" t="s">
        <v>3954</v>
      </c>
      <c r="C2072">
        <v>6</v>
      </c>
      <c r="E2072">
        <v>10</v>
      </c>
      <c r="F2072" t="s">
        <v>830</v>
      </c>
      <c r="G2072">
        <v>16</v>
      </c>
      <c r="H2072" s="2">
        <v>3.6190000000000002</v>
      </c>
      <c r="I2072" s="2">
        <f t="shared" si="32"/>
        <v>57.904000000000003</v>
      </c>
    </row>
    <row r="2073" spans="1:9" x14ac:dyDescent="0.35">
      <c r="A2073" t="s">
        <v>3955</v>
      </c>
      <c r="B2073" t="s">
        <v>3956</v>
      </c>
      <c r="C2073">
        <v>0</v>
      </c>
      <c r="E2073">
        <v>13</v>
      </c>
      <c r="F2073" t="s">
        <v>3957</v>
      </c>
      <c r="G2073">
        <v>13</v>
      </c>
      <c r="H2073" s="2">
        <v>3.6190000000000002</v>
      </c>
      <c r="I2073" s="2">
        <f t="shared" si="32"/>
        <v>47.047000000000004</v>
      </c>
    </row>
    <row r="2074" spans="1:9" x14ac:dyDescent="0.35">
      <c r="A2074" t="s">
        <v>3958</v>
      </c>
      <c r="B2074" t="s">
        <v>3959</v>
      </c>
      <c r="C2074">
        <v>0</v>
      </c>
      <c r="E2074">
        <v>0</v>
      </c>
      <c r="F2074" t="s">
        <v>3960</v>
      </c>
      <c r="G2074">
        <v>0</v>
      </c>
      <c r="H2074" s="2">
        <v>0</v>
      </c>
      <c r="I2074" s="2">
        <f t="shared" si="32"/>
        <v>0</v>
      </c>
    </row>
    <row r="2075" spans="1:9" x14ac:dyDescent="0.35">
      <c r="A2075" t="s">
        <v>3961</v>
      </c>
      <c r="B2075" t="s">
        <v>3962</v>
      </c>
      <c r="C2075">
        <v>0</v>
      </c>
      <c r="E2075">
        <v>0</v>
      </c>
      <c r="F2075" t="s">
        <v>3963</v>
      </c>
      <c r="G2075">
        <v>0</v>
      </c>
      <c r="H2075" s="2">
        <v>0</v>
      </c>
      <c r="I2075" s="2">
        <f t="shared" si="32"/>
        <v>0</v>
      </c>
    </row>
    <row r="2076" spans="1:9" x14ac:dyDescent="0.35">
      <c r="A2076" t="s">
        <v>3964</v>
      </c>
      <c r="B2076" t="s">
        <v>3965</v>
      </c>
      <c r="C2076">
        <v>8</v>
      </c>
      <c r="E2076">
        <v>271</v>
      </c>
      <c r="F2076" t="s">
        <v>1412</v>
      </c>
      <c r="G2076">
        <v>279</v>
      </c>
      <c r="H2076" s="2">
        <v>1.5312000000000001</v>
      </c>
      <c r="I2076" s="2">
        <f t="shared" si="32"/>
        <v>427.20480000000003</v>
      </c>
    </row>
    <row r="2077" spans="1:9" x14ac:dyDescent="0.35">
      <c r="A2077" t="s">
        <v>3966</v>
      </c>
      <c r="B2077" t="s">
        <v>3967</v>
      </c>
      <c r="C2077">
        <v>9</v>
      </c>
      <c r="E2077">
        <v>94</v>
      </c>
      <c r="F2077" t="s">
        <v>2195</v>
      </c>
      <c r="G2077">
        <v>103</v>
      </c>
      <c r="H2077" s="2">
        <v>1.5312000000000001</v>
      </c>
      <c r="I2077" s="2">
        <f t="shared" si="32"/>
        <v>157.71360000000001</v>
      </c>
    </row>
    <row r="2078" spans="1:9" x14ac:dyDescent="0.35">
      <c r="A2078" t="s">
        <v>3968</v>
      </c>
      <c r="B2078" t="s">
        <v>3969</v>
      </c>
      <c r="C2078">
        <v>25</v>
      </c>
      <c r="E2078">
        <v>418</v>
      </c>
      <c r="F2078" t="s">
        <v>3970</v>
      </c>
      <c r="G2078">
        <v>443</v>
      </c>
      <c r="H2078" s="2">
        <v>2.4530000000000003</v>
      </c>
      <c r="I2078" s="2">
        <f t="shared" si="32"/>
        <v>1086.6790000000001</v>
      </c>
    </row>
    <row r="2079" spans="1:9" x14ac:dyDescent="0.35">
      <c r="A2079" t="s">
        <v>3971</v>
      </c>
      <c r="B2079" t="s">
        <v>3972</v>
      </c>
      <c r="C2079">
        <v>0</v>
      </c>
      <c r="E2079">
        <v>0</v>
      </c>
      <c r="F2079" t="s">
        <v>3973</v>
      </c>
      <c r="G2079">
        <v>0</v>
      </c>
      <c r="H2079" s="2">
        <v>0</v>
      </c>
      <c r="I2079" s="2">
        <f t="shared" si="32"/>
        <v>0</v>
      </c>
    </row>
    <row r="2080" spans="1:9" x14ac:dyDescent="0.35">
      <c r="A2080" t="s">
        <v>3974</v>
      </c>
      <c r="B2080" t="s">
        <v>3975</v>
      </c>
      <c r="C2080">
        <v>0</v>
      </c>
      <c r="E2080">
        <v>393</v>
      </c>
      <c r="F2080" t="s">
        <v>3976</v>
      </c>
      <c r="G2080">
        <v>393</v>
      </c>
      <c r="H2080" s="2">
        <v>4.8730000000000002</v>
      </c>
      <c r="I2080" s="2">
        <f t="shared" si="32"/>
        <v>1915.0890000000002</v>
      </c>
    </row>
    <row r="2081" spans="1:9" x14ac:dyDescent="0.35">
      <c r="A2081" t="s">
        <v>3977</v>
      </c>
      <c r="B2081" t="s">
        <v>3978</v>
      </c>
      <c r="C2081">
        <v>2</v>
      </c>
      <c r="E2081">
        <v>338</v>
      </c>
      <c r="F2081" t="s">
        <v>3979</v>
      </c>
      <c r="G2081">
        <v>340</v>
      </c>
      <c r="H2081" s="2">
        <v>4.8730000000000002</v>
      </c>
      <c r="I2081" s="2">
        <f t="shared" si="32"/>
        <v>1656.8200000000002</v>
      </c>
    </row>
    <row r="2082" spans="1:9" x14ac:dyDescent="0.35">
      <c r="A2082" t="s">
        <v>3980</v>
      </c>
      <c r="B2082" t="s">
        <v>3981</v>
      </c>
      <c r="C2082">
        <v>3</v>
      </c>
      <c r="E2082">
        <v>298</v>
      </c>
      <c r="F2082" t="s">
        <v>3982</v>
      </c>
      <c r="G2082">
        <v>301</v>
      </c>
      <c r="H2082" s="2">
        <v>5.7827000000000002</v>
      </c>
      <c r="I2082" s="2">
        <f t="shared" si="32"/>
        <v>1740.5927000000001</v>
      </c>
    </row>
    <row r="2083" spans="1:9" x14ac:dyDescent="0.35">
      <c r="A2083" t="s">
        <v>3983</v>
      </c>
      <c r="B2083" t="s">
        <v>3984</v>
      </c>
      <c r="C2083">
        <v>2</v>
      </c>
      <c r="E2083">
        <v>298</v>
      </c>
      <c r="F2083" t="s">
        <v>3960</v>
      </c>
      <c r="G2083">
        <v>300</v>
      </c>
      <c r="H2083" s="2">
        <v>5.7881999999999998</v>
      </c>
      <c r="I2083" s="2">
        <f t="shared" si="32"/>
        <v>1736.46</v>
      </c>
    </row>
    <row r="2084" spans="1:9" x14ac:dyDescent="0.35">
      <c r="A2084" t="s">
        <v>3985</v>
      </c>
      <c r="B2084" t="s">
        <v>3981</v>
      </c>
      <c r="C2084">
        <v>2</v>
      </c>
      <c r="E2084">
        <v>266</v>
      </c>
      <c r="F2084" t="s">
        <v>3986</v>
      </c>
      <c r="G2084">
        <v>268</v>
      </c>
      <c r="H2084" s="2">
        <v>4.2350000000000003</v>
      </c>
      <c r="I2084" s="2">
        <f t="shared" si="32"/>
        <v>1134.98</v>
      </c>
    </row>
    <row r="2085" spans="1:9" x14ac:dyDescent="0.35">
      <c r="A2085" t="s">
        <v>3987</v>
      </c>
      <c r="B2085" t="s">
        <v>3984</v>
      </c>
      <c r="C2085">
        <v>8</v>
      </c>
      <c r="E2085">
        <v>59</v>
      </c>
      <c r="F2085" t="s">
        <v>3988</v>
      </c>
      <c r="G2085">
        <v>67</v>
      </c>
      <c r="H2085" s="2">
        <v>2.9337</v>
      </c>
      <c r="I2085" s="2">
        <f t="shared" si="32"/>
        <v>196.55789999999999</v>
      </c>
    </row>
    <row r="2086" spans="1:9" x14ac:dyDescent="0.35">
      <c r="A2086" t="s">
        <v>3989</v>
      </c>
      <c r="B2086" t="s">
        <v>3990</v>
      </c>
      <c r="C2086">
        <v>1</v>
      </c>
      <c r="E2086">
        <v>0</v>
      </c>
      <c r="F2086" t="s">
        <v>3932</v>
      </c>
      <c r="G2086">
        <v>1</v>
      </c>
      <c r="H2086" s="2">
        <v>1.639</v>
      </c>
      <c r="I2086" s="2">
        <f t="shared" si="32"/>
        <v>1.639</v>
      </c>
    </row>
    <row r="2087" spans="1:9" x14ac:dyDescent="0.35">
      <c r="A2087" t="s">
        <v>3991</v>
      </c>
      <c r="B2087" t="s">
        <v>3992</v>
      </c>
      <c r="C2087">
        <v>4</v>
      </c>
      <c r="E2087">
        <v>60</v>
      </c>
      <c r="F2087" t="s">
        <v>3993</v>
      </c>
      <c r="G2087">
        <v>64</v>
      </c>
      <c r="H2087" s="2">
        <v>2.5674000000000001</v>
      </c>
      <c r="I2087" s="2">
        <f t="shared" si="32"/>
        <v>164.31360000000001</v>
      </c>
    </row>
    <row r="2088" spans="1:9" x14ac:dyDescent="0.35">
      <c r="A2088" t="s">
        <v>3994</v>
      </c>
      <c r="B2088" t="s">
        <v>3995</v>
      </c>
      <c r="C2088">
        <v>7</v>
      </c>
      <c r="E2088">
        <v>290</v>
      </c>
      <c r="F2088" t="s">
        <v>3996</v>
      </c>
      <c r="G2088">
        <v>297</v>
      </c>
      <c r="H2088" s="2">
        <v>4.1360000000000001</v>
      </c>
      <c r="I2088" s="2">
        <f t="shared" si="32"/>
        <v>1228.3920000000001</v>
      </c>
    </row>
    <row r="2089" spans="1:9" x14ac:dyDescent="0.35">
      <c r="A2089" t="s">
        <v>3997</v>
      </c>
      <c r="B2089" t="s">
        <v>3998</v>
      </c>
      <c r="C2089">
        <v>15</v>
      </c>
      <c r="E2089">
        <v>153</v>
      </c>
      <c r="F2089" t="s">
        <v>3999</v>
      </c>
      <c r="G2089">
        <v>168</v>
      </c>
      <c r="H2089" s="2">
        <v>1.6148</v>
      </c>
      <c r="I2089" s="2">
        <f t="shared" si="32"/>
        <v>271.28640000000001</v>
      </c>
    </row>
    <row r="2090" spans="1:9" x14ac:dyDescent="0.35">
      <c r="A2090" t="s">
        <v>4000</v>
      </c>
      <c r="B2090" t="s">
        <v>4001</v>
      </c>
      <c r="C2090">
        <v>4</v>
      </c>
      <c r="E2090">
        <v>177</v>
      </c>
      <c r="F2090" t="s">
        <v>4002</v>
      </c>
      <c r="G2090">
        <v>181</v>
      </c>
      <c r="H2090" s="2">
        <v>1.6214000000000002</v>
      </c>
      <c r="I2090" s="2">
        <f t="shared" si="32"/>
        <v>293.47340000000003</v>
      </c>
    </row>
    <row r="2091" spans="1:9" x14ac:dyDescent="0.35">
      <c r="A2091" t="s">
        <v>4003</v>
      </c>
      <c r="B2091" t="s">
        <v>4004</v>
      </c>
      <c r="C2091">
        <v>6</v>
      </c>
      <c r="E2091">
        <v>20</v>
      </c>
      <c r="F2091" t="s">
        <v>4005</v>
      </c>
      <c r="G2091">
        <v>26</v>
      </c>
      <c r="H2091" s="2">
        <v>4.2636000000000003</v>
      </c>
      <c r="I2091" s="2">
        <f t="shared" si="32"/>
        <v>110.8536</v>
      </c>
    </row>
    <row r="2092" spans="1:9" x14ac:dyDescent="0.35">
      <c r="A2092" t="s">
        <v>4006</v>
      </c>
      <c r="B2092" t="s">
        <v>4007</v>
      </c>
      <c r="C2092">
        <v>5</v>
      </c>
      <c r="E2092">
        <v>233</v>
      </c>
      <c r="F2092" t="s">
        <v>3922</v>
      </c>
      <c r="G2092">
        <v>238</v>
      </c>
      <c r="H2092" s="2">
        <v>4.6420000000000003</v>
      </c>
      <c r="I2092" s="2">
        <f t="shared" si="32"/>
        <v>1104.796</v>
      </c>
    </row>
    <row r="2093" spans="1:9" x14ac:dyDescent="0.35">
      <c r="A2093" t="s">
        <v>4008</v>
      </c>
      <c r="B2093" t="s">
        <v>4009</v>
      </c>
      <c r="C2093">
        <v>6</v>
      </c>
      <c r="E2093">
        <v>190</v>
      </c>
      <c r="F2093" t="s">
        <v>4010</v>
      </c>
      <c r="G2093">
        <v>196</v>
      </c>
      <c r="H2093" s="2">
        <v>2.6730000000000005</v>
      </c>
      <c r="I2093" s="2">
        <f t="shared" si="32"/>
        <v>523.90800000000013</v>
      </c>
    </row>
    <row r="2094" spans="1:9" x14ac:dyDescent="0.35">
      <c r="A2094" t="s">
        <v>4011</v>
      </c>
      <c r="B2094" t="s">
        <v>4012</v>
      </c>
      <c r="C2094">
        <v>3</v>
      </c>
      <c r="E2094">
        <v>218</v>
      </c>
      <c r="F2094" t="s">
        <v>4013</v>
      </c>
      <c r="G2094">
        <v>221</v>
      </c>
      <c r="H2094" s="2">
        <v>2.3045000000000004</v>
      </c>
      <c r="I2094" s="2">
        <f t="shared" si="32"/>
        <v>509.29450000000008</v>
      </c>
    </row>
    <row r="2095" spans="1:9" x14ac:dyDescent="0.35">
      <c r="A2095" t="s">
        <v>4014</v>
      </c>
      <c r="B2095" t="s">
        <v>4015</v>
      </c>
      <c r="C2095">
        <v>6</v>
      </c>
      <c r="E2095">
        <v>126</v>
      </c>
      <c r="F2095" t="s">
        <v>4013</v>
      </c>
      <c r="G2095">
        <v>132</v>
      </c>
      <c r="H2095" s="2">
        <v>12.706100000000001</v>
      </c>
      <c r="I2095" s="2">
        <f t="shared" si="32"/>
        <v>1677.2052000000001</v>
      </c>
    </row>
    <row r="2096" spans="1:9" x14ac:dyDescent="0.35">
      <c r="A2096" t="s">
        <v>4016</v>
      </c>
      <c r="B2096" t="s">
        <v>4017</v>
      </c>
      <c r="C2096">
        <v>8</v>
      </c>
      <c r="E2096">
        <v>357</v>
      </c>
      <c r="F2096" t="s">
        <v>4018</v>
      </c>
      <c r="G2096">
        <v>365</v>
      </c>
      <c r="H2096" s="2">
        <v>7.3425000000000002</v>
      </c>
      <c r="I2096" s="2">
        <f t="shared" si="32"/>
        <v>2680.0125000000003</v>
      </c>
    </row>
    <row r="2097" spans="1:9" x14ac:dyDescent="0.35">
      <c r="A2097" t="s">
        <v>4019</v>
      </c>
      <c r="B2097" t="s">
        <v>4020</v>
      </c>
      <c r="C2097">
        <v>0</v>
      </c>
      <c r="E2097">
        <v>1</v>
      </c>
      <c r="F2097" t="s">
        <v>3996</v>
      </c>
      <c r="G2097">
        <v>1</v>
      </c>
      <c r="H2097" s="2">
        <v>7.3326000000000011</v>
      </c>
      <c r="I2097" s="2">
        <f t="shared" si="32"/>
        <v>7.3326000000000011</v>
      </c>
    </row>
    <row r="2098" spans="1:9" x14ac:dyDescent="0.35">
      <c r="A2098" t="s">
        <v>4021</v>
      </c>
      <c r="B2098" t="s">
        <v>4022</v>
      </c>
      <c r="C2098">
        <v>5</v>
      </c>
      <c r="E2098">
        <v>936</v>
      </c>
      <c r="G2098">
        <v>941</v>
      </c>
      <c r="H2098" s="2">
        <v>1.5389000000000002</v>
      </c>
      <c r="I2098" s="2">
        <f t="shared" si="32"/>
        <v>1448.1049</v>
      </c>
    </row>
    <row r="2099" spans="1:9" x14ac:dyDescent="0.35">
      <c r="A2099" t="s">
        <v>4023</v>
      </c>
      <c r="B2099" t="s">
        <v>4024</v>
      </c>
      <c r="C2099">
        <v>9</v>
      </c>
      <c r="E2099">
        <v>2762</v>
      </c>
      <c r="F2099" t="s">
        <v>4025</v>
      </c>
      <c r="G2099">
        <v>2771</v>
      </c>
      <c r="H2099" s="2">
        <v>1.9316000000000002</v>
      </c>
      <c r="I2099" s="2">
        <f t="shared" si="32"/>
        <v>5352.463600000001</v>
      </c>
    </row>
    <row r="2100" spans="1:9" x14ac:dyDescent="0.35">
      <c r="A2100" t="s">
        <v>4026</v>
      </c>
      <c r="B2100" t="s">
        <v>4027</v>
      </c>
      <c r="C2100">
        <v>2</v>
      </c>
      <c r="E2100">
        <v>104</v>
      </c>
      <c r="F2100" t="s">
        <v>4028</v>
      </c>
      <c r="G2100">
        <v>106</v>
      </c>
      <c r="H2100" s="2">
        <v>14.021700000000001</v>
      </c>
      <c r="I2100" s="2">
        <f t="shared" si="32"/>
        <v>1486.3002000000001</v>
      </c>
    </row>
    <row r="2101" spans="1:9" x14ac:dyDescent="0.35">
      <c r="A2101" t="s">
        <v>4029</v>
      </c>
      <c r="B2101" t="s">
        <v>4030</v>
      </c>
      <c r="C2101">
        <v>3</v>
      </c>
      <c r="E2101">
        <v>1</v>
      </c>
      <c r="F2101" t="s">
        <v>605</v>
      </c>
      <c r="G2101">
        <v>4</v>
      </c>
      <c r="H2101" s="2">
        <v>16.808</v>
      </c>
      <c r="I2101" s="2">
        <f t="shared" si="32"/>
        <v>67.231999999999999</v>
      </c>
    </row>
    <row r="2102" spans="1:9" x14ac:dyDescent="0.35">
      <c r="A2102" t="s">
        <v>4031</v>
      </c>
      <c r="B2102" t="s">
        <v>4032</v>
      </c>
      <c r="C2102">
        <v>2</v>
      </c>
      <c r="E2102">
        <v>33</v>
      </c>
      <c r="F2102" t="s">
        <v>4033</v>
      </c>
      <c r="G2102">
        <v>35</v>
      </c>
      <c r="H2102" s="2">
        <v>15.867500000000001</v>
      </c>
      <c r="I2102" s="2">
        <f t="shared" si="32"/>
        <v>555.36250000000007</v>
      </c>
    </row>
    <row r="2103" spans="1:9" x14ac:dyDescent="0.35">
      <c r="A2103" t="s">
        <v>4034</v>
      </c>
      <c r="B2103" t="s">
        <v>4035</v>
      </c>
      <c r="C2103">
        <v>6</v>
      </c>
      <c r="E2103">
        <v>2</v>
      </c>
      <c r="F2103" t="s">
        <v>4036</v>
      </c>
      <c r="G2103">
        <v>8</v>
      </c>
      <c r="H2103" s="2">
        <v>17.007100000000001</v>
      </c>
      <c r="I2103" s="2">
        <f t="shared" si="32"/>
        <v>136.05680000000001</v>
      </c>
    </row>
    <row r="2104" spans="1:9" x14ac:dyDescent="0.35">
      <c r="A2104" t="s">
        <v>4037</v>
      </c>
      <c r="B2104" t="s">
        <v>4038</v>
      </c>
      <c r="C2104">
        <v>4</v>
      </c>
      <c r="E2104">
        <v>0</v>
      </c>
      <c r="F2104" t="s">
        <v>1217</v>
      </c>
      <c r="G2104">
        <v>4</v>
      </c>
      <c r="H2104" s="2">
        <v>25.085500000000003</v>
      </c>
      <c r="I2104" s="2">
        <f t="shared" si="32"/>
        <v>100.34200000000001</v>
      </c>
    </row>
    <row r="2105" spans="1:9" x14ac:dyDescent="0.35">
      <c r="A2105" t="s">
        <v>4039</v>
      </c>
      <c r="B2105" t="s">
        <v>4040</v>
      </c>
      <c r="C2105">
        <v>5</v>
      </c>
      <c r="E2105">
        <v>707</v>
      </c>
      <c r="F2105" t="s">
        <v>4041</v>
      </c>
      <c r="G2105">
        <v>712</v>
      </c>
      <c r="H2105" s="2">
        <v>3.5640000000000005</v>
      </c>
      <c r="I2105" s="2">
        <f t="shared" si="32"/>
        <v>2537.5680000000002</v>
      </c>
    </row>
    <row r="2106" spans="1:9" x14ac:dyDescent="0.35">
      <c r="A2106" t="s">
        <v>4042</v>
      </c>
      <c r="B2106" t="s">
        <v>4043</v>
      </c>
      <c r="C2106">
        <v>88</v>
      </c>
      <c r="E2106">
        <v>197</v>
      </c>
      <c r="F2106" t="s">
        <v>357</v>
      </c>
      <c r="G2106">
        <v>285</v>
      </c>
      <c r="H2106" s="2">
        <v>5.9862000000000011</v>
      </c>
      <c r="I2106" s="2">
        <f t="shared" si="32"/>
        <v>1706.0670000000002</v>
      </c>
    </row>
    <row r="2107" spans="1:9" x14ac:dyDescent="0.35">
      <c r="A2107" t="s">
        <v>4044</v>
      </c>
      <c r="B2107" t="s">
        <v>4045</v>
      </c>
      <c r="C2107">
        <v>0</v>
      </c>
      <c r="E2107">
        <v>0</v>
      </c>
      <c r="G2107">
        <v>0</v>
      </c>
      <c r="H2107" s="2">
        <v>0</v>
      </c>
      <c r="I2107" s="2">
        <f t="shared" si="32"/>
        <v>0</v>
      </c>
    </row>
    <row r="2108" spans="1:9" x14ac:dyDescent="0.35">
      <c r="A2108" t="s">
        <v>4046</v>
      </c>
      <c r="B2108" t="s">
        <v>4047</v>
      </c>
      <c r="C2108">
        <v>8</v>
      </c>
      <c r="E2108">
        <v>575</v>
      </c>
      <c r="F2108" t="s">
        <v>4048</v>
      </c>
      <c r="G2108">
        <v>583</v>
      </c>
      <c r="H2108" s="2">
        <v>16.761800000000001</v>
      </c>
      <c r="I2108" s="2">
        <f t="shared" si="32"/>
        <v>9772.1293999999998</v>
      </c>
    </row>
    <row r="2109" spans="1:9" x14ac:dyDescent="0.35">
      <c r="A2109" t="s">
        <v>4049</v>
      </c>
      <c r="B2109" t="s">
        <v>4050</v>
      </c>
      <c r="C2109">
        <v>0</v>
      </c>
      <c r="E2109">
        <v>5</v>
      </c>
      <c r="G2109">
        <v>5</v>
      </c>
      <c r="H2109" s="2">
        <v>0</v>
      </c>
      <c r="I2109" s="2">
        <f t="shared" si="32"/>
        <v>0</v>
      </c>
    </row>
    <row r="2110" spans="1:9" x14ac:dyDescent="0.35">
      <c r="A2110" t="s">
        <v>4051</v>
      </c>
      <c r="B2110" t="s">
        <v>4052</v>
      </c>
      <c r="C2110">
        <v>0</v>
      </c>
      <c r="E2110">
        <v>8</v>
      </c>
      <c r="G2110">
        <v>8</v>
      </c>
      <c r="H2110" s="2">
        <v>0</v>
      </c>
      <c r="I2110" s="2">
        <f t="shared" si="32"/>
        <v>0</v>
      </c>
    </row>
    <row r="2111" spans="1:9" x14ac:dyDescent="0.35">
      <c r="A2111" t="s">
        <v>4053</v>
      </c>
      <c r="B2111" t="s">
        <v>4054</v>
      </c>
      <c r="C2111">
        <v>0</v>
      </c>
      <c r="E2111">
        <v>0</v>
      </c>
      <c r="G2111">
        <v>0</v>
      </c>
      <c r="H2111" s="2">
        <v>0</v>
      </c>
      <c r="I2111" s="2">
        <f t="shared" si="32"/>
        <v>0</v>
      </c>
    </row>
    <row r="2112" spans="1:9" x14ac:dyDescent="0.35">
      <c r="A2112" t="s">
        <v>4055</v>
      </c>
      <c r="B2112" t="s">
        <v>4056</v>
      </c>
      <c r="C2112">
        <v>0</v>
      </c>
      <c r="E2112">
        <v>0</v>
      </c>
      <c r="G2112">
        <v>0</v>
      </c>
      <c r="H2112" s="2">
        <v>0</v>
      </c>
      <c r="I2112" s="2">
        <f t="shared" si="32"/>
        <v>0</v>
      </c>
    </row>
    <row r="2113" spans="1:9" x14ac:dyDescent="0.35">
      <c r="A2113" t="s">
        <v>4057</v>
      </c>
      <c r="B2113" t="s">
        <v>4058</v>
      </c>
      <c r="C2113">
        <v>83</v>
      </c>
      <c r="E2113">
        <v>703</v>
      </c>
      <c r="F2113" t="s">
        <v>506</v>
      </c>
      <c r="G2113">
        <v>786</v>
      </c>
      <c r="H2113" s="2">
        <v>0.95810000000000006</v>
      </c>
      <c r="I2113" s="2">
        <f t="shared" si="32"/>
        <v>753.06659999999999</v>
      </c>
    </row>
    <row r="2114" spans="1:9" x14ac:dyDescent="0.35">
      <c r="A2114" t="s">
        <v>4059</v>
      </c>
      <c r="B2114" t="s">
        <v>4060</v>
      </c>
      <c r="C2114">
        <v>37</v>
      </c>
      <c r="E2114">
        <v>66</v>
      </c>
      <c r="F2114" t="s">
        <v>506</v>
      </c>
      <c r="G2114">
        <v>103</v>
      </c>
      <c r="H2114" s="2">
        <v>1.2892000000000001</v>
      </c>
      <c r="I2114" s="2">
        <f t="shared" ref="I2114:I2177" si="33">G2114*H2114</f>
        <v>132.78760000000003</v>
      </c>
    </row>
    <row r="2115" spans="1:9" x14ac:dyDescent="0.35">
      <c r="A2115" t="s">
        <v>4061</v>
      </c>
      <c r="B2115" t="s">
        <v>4062</v>
      </c>
      <c r="C2115">
        <v>15</v>
      </c>
      <c r="E2115">
        <v>443</v>
      </c>
      <c r="F2115" t="s">
        <v>1089</v>
      </c>
      <c r="G2115">
        <v>458</v>
      </c>
      <c r="H2115" s="2">
        <v>2.3804000000000003</v>
      </c>
      <c r="I2115" s="2">
        <f t="shared" si="33"/>
        <v>1090.2232000000001</v>
      </c>
    </row>
    <row r="2116" spans="1:9" x14ac:dyDescent="0.35">
      <c r="A2116" t="s">
        <v>4063</v>
      </c>
      <c r="B2116" t="s">
        <v>4064</v>
      </c>
      <c r="C2116">
        <v>25</v>
      </c>
      <c r="E2116">
        <v>204</v>
      </c>
      <c r="F2116" t="s">
        <v>1089</v>
      </c>
      <c r="G2116">
        <v>229</v>
      </c>
      <c r="H2116" s="2">
        <v>2.3727</v>
      </c>
      <c r="I2116" s="2">
        <f t="shared" si="33"/>
        <v>543.34829999999999</v>
      </c>
    </row>
    <row r="2117" spans="1:9" x14ac:dyDescent="0.35">
      <c r="A2117" t="s">
        <v>4065</v>
      </c>
      <c r="B2117" t="s">
        <v>4066</v>
      </c>
      <c r="C2117">
        <v>11</v>
      </c>
      <c r="E2117">
        <v>137</v>
      </c>
      <c r="F2117" t="s">
        <v>554</v>
      </c>
      <c r="G2117">
        <v>148</v>
      </c>
      <c r="H2117" s="2">
        <v>6.4317000000000011</v>
      </c>
      <c r="I2117" s="2">
        <f t="shared" si="33"/>
        <v>951.89160000000015</v>
      </c>
    </row>
    <row r="2118" spans="1:9" x14ac:dyDescent="0.35">
      <c r="A2118" t="s">
        <v>4067</v>
      </c>
      <c r="B2118" t="s">
        <v>4068</v>
      </c>
      <c r="C2118">
        <v>1</v>
      </c>
      <c r="E2118">
        <v>143</v>
      </c>
      <c r="F2118" t="s">
        <v>554</v>
      </c>
      <c r="G2118">
        <v>144</v>
      </c>
      <c r="H2118" s="2">
        <v>12.678600000000001</v>
      </c>
      <c r="I2118" s="2">
        <f t="shared" si="33"/>
        <v>1825.7184000000002</v>
      </c>
    </row>
    <row r="2119" spans="1:9" x14ac:dyDescent="0.35">
      <c r="A2119" t="s">
        <v>4069</v>
      </c>
      <c r="B2119" t="s">
        <v>4070</v>
      </c>
      <c r="C2119">
        <v>17</v>
      </c>
      <c r="E2119">
        <v>778</v>
      </c>
      <c r="F2119" t="s">
        <v>4071</v>
      </c>
      <c r="G2119">
        <v>795</v>
      </c>
      <c r="H2119" s="2">
        <v>4.5991000000000009</v>
      </c>
      <c r="I2119" s="2">
        <f t="shared" si="33"/>
        <v>3656.2845000000007</v>
      </c>
    </row>
    <row r="2120" spans="1:9" x14ac:dyDescent="0.35">
      <c r="A2120" t="s">
        <v>4072</v>
      </c>
      <c r="B2120" t="s">
        <v>4073</v>
      </c>
      <c r="C2120">
        <v>10</v>
      </c>
      <c r="E2120">
        <v>252</v>
      </c>
      <c r="G2120">
        <v>262</v>
      </c>
      <c r="H2120" s="2">
        <v>5.7122999999999999</v>
      </c>
      <c r="I2120" s="2">
        <f t="shared" si="33"/>
        <v>1496.6225999999999</v>
      </c>
    </row>
    <row r="2121" spans="1:9" x14ac:dyDescent="0.35">
      <c r="A2121" t="s">
        <v>4074</v>
      </c>
      <c r="B2121" t="s">
        <v>4075</v>
      </c>
      <c r="C2121">
        <v>1</v>
      </c>
      <c r="E2121">
        <v>188</v>
      </c>
      <c r="F2121" t="s">
        <v>4076</v>
      </c>
      <c r="G2121">
        <v>189</v>
      </c>
      <c r="H2121" s="2">
        <v>21.713999999999999</v>
      </c>
      <c r="I2121" s="2">
        <f t="shared" si="33"/>
        <v>4103.9459999999999</v>
      </c>
    </row>
    <row r="2122" spans="1:9" x14ac:dyDescent="0.35">
      <c r="A2122" t="s">
        <v>4077</v>
      </c>
      <c r="B2122" t="s">
        <v>4078</v>
      </c>
      <c r="C2122">
        <v>1</v>
      </c>
      <c r="E2122">
        <v>0</v>
      </c>
      <c r="G2122">
        <v>1</v>
      </c>
      <c r="H2122" s="2">
        <v>0</v>
      </c>
      <c r="I2122" s="2">
        <f t="shared" si="33"/>
        <v>0</v>
      </c>
    </row>
    <row r="2123" spans="1:9" x14ac:dyDescent="0.35">
      <c r="A2123" t="s">
        <v>4079</v>
      </c>
      <c r="B2123" t="s">
        <v>4080</v>
      </c>
      <c r="C2123">
        <v>0</v>
      </c>
      <c r="E2123">
        <v>22</v>
      </c>
      <c r="F2123" t="s">
        <v>4081</v>
      </c>
      <c r="G2123">
        <v>22</v>
      </c>
      <c r="H2123" s="2">
        <v>0</v>
      </c>
      <c r="I2123" s="2">
        <f t="shared" si="33"/>
        <v>0</v>
      </c>
    </row>
    <row r="2124" spans="1:9" x14ac:dyDescent="0.35">
      <c r="A2124" t="s">
        <v>4082</v>
      </c>
      <c r="B2124" t="s">
        <v>4083</v>
      </c>
      <c r="C2124">
        <v>0</v>
      </c>
      <c r="E2124">
        <v>0</v>
      </c>
      <c r="G2124">
        <v>0</v>
      </c>
      <c r="H2124" s="2">
        <v>0</v>
      </c>
      <c r="I2124" s="2">
        <f t="shared" si="33"/>
        <v>0</v>
      </c>
    </row>
    <row r="2125" spans="1:9" x14ac:dyDescent="0.35">
      <c r="A2125" t="s">
        <v>4084</v>
      </c>
      <c r="B2125" t="s">
        <v>4085</v>
      </c>
      <c r="C2125">
        <v>0</v>
      </c>
      <c r="E2125">
        <v>0</v>
      </c>
      <c r="G2125">
        <v>0</v>
      </c>
      <c r="H2125" s="2">
        <v>0</v>
      </c>
      <c r="I2125" s="2">
        <f t="shared" si="33"/>
        <v>0</v>
      </c>
    </row>
    <row r="2126" spans="1:9" x14ac:dyDescent="0.35">
      <c r="A2126" t="s">
        <v>4086</v>
      </c>
      <c r="B2126" t="s">
        <v>4087</v>
      </c>
      <c r="C2126">
        <v>1</v>
      </c>
      <c r="E2126">
        <v>66</v>
      </c>
      <c r="G2126">
        <v>67</v>
      </c>
      <c r="H2126" s="2">
        <v>20.430300000000003</v>
      </c>
      <c r="I2126" s="2">
        <f t="shared" si="33"/>
        <v>1368.8301000000001</v>
      </c>
    </row>
    <row r="2127" spans="1:9" x14ac:dyDescent="0.35">
      <c r="A2127" t="s">
        <v>4088</v>
      </c>
      <c r="B2127" t="s">
        <v>4089</v>
      </c>
      <c r="C2127">
        <v>9</v>
      </c>
      <c r="E2127">
        <v>151</v>
      </c>
      <c r="G2127">
        <v>160</v>
      </c>
      <c r="H2127" s="2">
        <v>6.8684000000000003</v>
      </c>
      <c r="I2127" s="2">
        <f t="shared" si="33"/>
        <v>1098.944</v>
      </c>
    </row>
    <row r="2128" spans="1:9" x14ac:dyDescent="0.35">
      <c r="A2128" t="s">
        <v>4090</v>
      </c>
      <c r="B2128" t="s">
        <v>4091</v>
      </c>
      <c r="C2128">
        <v>9</v>
      </c>
      <c r="E2128">
        <v>150</v>
      </c>
      <c r="G2128">
        <v>159</v>
      </c>
      <c r="H2128" s="2">
        <v>0</v>
      </c>
      <c r="I2128" s="2">
        <f t="shared" si="33"/>
        <v>0</v>
      </c>
    </row>
    <row r="2129" spans="1:9" x14ac:dyDescent="0.35">
      <c r="A2129" t="s">
        <v>4092</v>
      </c>
      <c r="B2129" t="s">
        <v>4093</v>
      </c>
      <c r="C2129">
        <v>8</v>
      </c>
      <c r="E2129">
        <v>190</v>
      </c>
      <c r="G2129">
        <v>198</v>
      </c>
      <c r="H2129" s="2">
        <v>9.9198000000000022</v>
      </c>
      <c r="I2129" s="2">
        <f t="shared" si="33"/>
        <v>1964.1204000000005</v>
      </c>
    </row>
    <row r="2130" spans="1:9" x14ac:dyDescent="0.35">
      <c r="A2130" t="s">
        <v>4094</v>
      </c>
      <c r="B2130" t="s">
        <v>4095</v>
      </c>
      <c r="C2130">
        <v>15</v>
      </c>
      <c r="E2130">
        <v>182</v>
      </c>
      <c r="G2130">
        <v>197</v>
      </c>
      <c r="H2130" s="2">
        <v>0</v>
      </c>
      <c r="I2130" s="2">
        <f t="shared" si="33"/>
        <v>0</v>
      </c>
    </row>
    <row r="2131" spans="1:9" x14ac:dyDescent="0.35">
      <c r="A2131" t="s">
        <v>4096</v>
      </c>
      <c r="B2131" t="s">
        <v>4097</v>
      </c>
      <c r="C2131">
        <v>0</v>
      </c>
      <c r="E2131">
        <v>1</v>
      </c>
      <c r="G2131">
        <v>1</v>
      </c>
      <c r="H2131" s="2">
        <v>12.356300000000001</v>
      </c>
      <c r="I2131" s="2">
        <f t="shared" si="33"/>
        <v>12.356300000000001</v>
      </c>
    </row>
    <row r="2132" spans="1:9" x14ac:dyDescent="0.35">
      <c r="A2132" t="s">
        <v>4098</v>
      </c>
      <c r="B2132" t="s">
        <v>4099</v>
      </c>
      <c r="C2132">
        <v>1</v>
      </c>
      <c r="E2132">
        <v>1</v>
      </c>
      <c r="G2132">
        <v>2</v>
      </c>
      <c r="H2132" s="2">
        <v>0</v>
      </c>
      <c r="I2132" s="2">
        <f t="shared" si="33"/>
        <v>0</v>
      </c>
    </row>
    <row r="2133" spans="1:9" x14ac:dyDescent="0.35">
      <c r="A2133" t="s">
        <v>4100</v>
      </c>
      <c r="B2133" t="s">
        <v>4101</v>
      </c>
      <c r="C2133">
        <v>0</v>
      </c>
      <c r="E2133">
        <v>1</v>
      </c>
      <c r="G2133">
        <v>1</v>
      </c>
      <c r="H2133" s="2">
        <v>15.382400000000001</v>
      </c>
      <c r="I2133" s="2">
        <f t="shared" si="33"/>
        <v>15.382400000000001</v>
      </c>
    </row>
    <row r="2134" spans="1:9" x14ac:dyDescent="0.35">
      <c r="A2134" t="s">
        <v>4102</v>
      </c>
      <c r="B2134" t="s">
        <v>4103</v>
      </c>
      <c r="C2134">
        <v>0</v>
      </c>
      <c r="E2134">
        <v>1</v>
      </c>
      <c r="G2134">
        <v>1</v>
      </c>
      <c r="H2134" s="2">
        <v>0</v>
      </c>
      <c r="I2134" s="2">
        <f t="shared" si="33"/>
        <v>0</v>
      </c>
    </row>
    <row r="2135" spans="1:9" x14ac:dyDescent="0.35">
      <c r="A2135" t="s">
        <v>4104</v>
      </c>
      <c r="B2135" t="s">
        <v>4105</v>
      </c>
      <c r="C2135">
        <v>5</v>
      </c>
      <c r="E2135">
        <v>89</v>
      </c>
      <c r="G2135">
        <v>94</v>
      </c>
      <c r="H2135" s="2">
        <v>19.592100000000002</v>
      </c>
      <c r="I2135" s="2">
        <f t="shared" si="33"/>
        <v>1841.6574000000003</v>
      </c>
    </row>
    <row r="2136" spans="1:9" x14ac:dyDescent="0.35">
      <c r="A2136" t="s">
        <v>4106</v>
      </c>
      <c r="B2136" t="s">
        <v>4107</v>
      </c>
      <c r="C2136">
        <v>6</v>
      </c>
      <c r="E2136">
        <v>91</v>
      </c>
      <c r="G2136">
        <v>97</v>
      </c>
      <c r="H2136" s="2">
        <v>0</v>
      </c>
      <c r="I2136" s="2">
        <f t="shared" si="33"/>
        <v>0</v>
      </c>
    </row>
    <row r="2137" spans="1:9" x14ac:dyDescent="0.35">
      <c r="A2137" t="s">
        <v>4108</v>
      </c>
      <c r="B2137" t="s">
        <v>4109</v>
      </c>
      <c r="C2137">
        <v>0</v>
      </c>
      <c r="E2137">
        <v>0</v>
      </c>
      <c r="F2137" t="s">
        <v>4110</v>
      </c>
      <c r="G2137">
        <v>0</v>
      </c>
      <c r="H2137" s="2">
        <v>0</v>
      </c>
      <c r="I2137" s="2">
        <f t="shared" si="33"/>
        <v>0</v>
      </c>
    </row>
    <row r="2138" spans="1:9" x14ac:dyDescent="0.35">
      <c r="A2138" t="s">
        <v>4111</v>
      </c>
      <c r="B2138" t="s">
        <v>4112</v>
      </c>
      <c r="C2138">
        <v>3</v>
      </c>
      <c r="E2138">
        <v>507</v>
      </c>
      <c r="F2138" t="s">
        <v>4113</v>
      </c>
      <c r="G2138">
        <v>510</v>
      </c>
      <c r="H2138" s="2">
        <v>1.4300000000000002</v>
      </c>
      <c r="I2138" s="2">
        <f t="shared" si="33"/>
        <v>729.30000000000007</v>
      </c>
    </row>
    <row r="2139" spans="1:9" x14ac:dyDescent="0.35">
      <c r="A2139" t="s">
        <v>4114</v>
      </c>
      <c r="B2139" t="s">
        <v>4115</v>
      </c>
      <c r="C2139">
        <v>42</v>
      </c>
      <c r="E2139">
        <v>448</v>
      </c>
      <c r="F2139" t="s">
        <v>504</v>
      </c>
      <c r="G2139">
        <v>490</v>
      </c>
      <c r="H2139" s="2">
        <v>3.6212</v>
      </c>
      <c r="I2139" s="2">
        <f t="shared" si="33"/>
        <v>1774.3879999999999</v>
      </c>
    </row>
    <row r="2140" spans="1:9" x14ac:dyDescent="0.35">
      <c r="A2140" t="s">
        <v>4116</v>
      </c>
      <c r="B2140" t="s">
        <v>4117</v>
      </c>
      <c r="C2140">
        <v>3</v>
      </c>
      <c r="E2140">
        <v>46</v>
      </c>
      <c r="F2140" t="s">
        <v>4118</v>
      </c>
      <c r="G2140">
        <v>49</v>
      </c>
      <c r="H2140" s="2">
        <v>8.9419000000000004</v>
      </c>
      <c r="I2140" s="2">
        <f t="shared" si="33"/>
        <v>438.15309999999999</v>
      </c>
    </row>
    <row r="2141" spans="1:9" x14ac:dyDescent="0.35">
      <c r="A2141" t="s">
        <v>4119</v>
      </c>
      <c r="B2141" t="s">
        <v>4120</v>
      </c>
      <c r="C2141">
        <v>3</v>
      </c>
      <c r="E2141">
        <v>180</v>
      </c>
      <c r="F2141" t="s">
        <v>4121</v>
      </c>
      <c r="G2141">
        <v>183</v>
      </c>
      <c r="H2141" s="2">
        <v>4.2636000000000003</v>
      </c>
      <c r="I2141" s="2">
        <f t="shared" si="33"/>
        <v>780.23880000000008</v>
      </c>
    </row>
    <row r="2142" spans="1:9" x14ac:dyDescent="0.35">
      <c r="A2142" t="s">
        <v>4122</v>
      </c>
      <c r="B2142" t="s">
        <v>4123</v>
      </c>
      <c r="C2142">
        <v>2</v>
      </c>
      <c r="E2142">
        <v>109</v>
      </c>
      <c r="F2142" t="s">
        <v>4121</v>
      </c>
      <c r="G2142">
        <v>111</v>
      </c>
      <c r="H2142" s="2">
        <v>4.2713000000000001</v>
      </c>
      <c r="I2142" s="2">
        <f t="shared" si="33"/>
        <v>474.11430000000001</v>
      </c>
    </row>
    <row r="2143" spans="1:9" x14ac:dyDescent="0.35">
      <c r="A2143" t="s">
        <v>4124</v>
      </c>
      <c r="B2143" t="s">
        <v>4125</v>
      </c>
      <c r="C2143">
        <v>2</v>
      </c>
      <c r="E2143">
        <v>248</v>
      </c>
      <c r="F2143" t="s">
        <v>4126</v>
      </c>
      <c r="G2143">
        <v>250</v>
      </c>
      <c r="H2143" s="2">
        <v>4.2713000000000001</v>
      </c>
      <c r="I2143" s="2">
        <f t="shared" si="33"/>
        <v>1067.825</v>
      </c>
    </row>
    <row r="2144" spans="1:9" x14ac:dyDescent="0.35">
      <c r="A2144" t="s">
        <v>4127</v>
      </c>
      <c r="B2144" t="s">
        <v>4128</v>
      </c>
      <c r="C2144">
        <v>2</v>
      </c>
      <c r="E2144">
        <v>156</v>
      </c>
      <c r="F2144" t="s">
        <v>4126</v>
      </c>
      <c r="G2144">
        <v>158</v>
      </c>
      <c r="H2144" s="2">
        <v>4.2713000000000001</v>
      </c>
      <c r="I2144" s="2">
        <f t="shared" si="33"/>
        <v>674.86540000000002</v>
      </c>
    </row>
    <row r="2145" spans="1:9" x14ac:dyDescent="0.35">
      <c r="A2145" t="s">
        <v>4129</v>
      </c>
      <c r="B2145" t="s">
        <v>4130</v>
      </c>
      <c r="C2145">
        <v>5</v>
      </c>
      <c r="E2145">
        <v>316</v>
      </c>
      <c r="F2145" t="s">
        <v>4131</v>
      </c>
      <c r="G2145">
        <v>321</v>
      </c>
      <c r="H2145" s="2">
        <v>3.9776000000000002</v>
      </c>
      <c r="I2145" s="2">
        <f t="shared" si="33"/>
        <v>1276.8096</v>
      </c>
    </row>
    <row r="2146" spans="1:9" x14ac:dyDescent="0.35">
      <c r="A2146" t="s">
        <v>4132</v>
      </c>
      <c r="B2146" t="s">
        <v>4133</v>
      </c>
      <c r="C2146">
        <v>3</v>
      </c>
      <c r="E2146">
        <v>108</v>
      </c>
      <c r="F2146" t="s">
        <v>159</v>
      </c>
      <c r="G2146">
        <v>111</v>
      </c>
      <c r="H2146" s="2">
        <v>4.3758000000000008</v>
      </c>
      <c r="I2146" s="2">
        <f t="shared" si="33"/>
        <v>485.71380000000011</v>
      </c>
    </row>
    <row r="2147" spans="1:9" x14ac:dyDescent="0.35">
      <c r="A2147" t="s">
        <v>4134</v>
      </c>
      <c r="B2147" t="s">
        <v>4135</v>
      </c>
      <c r="C2147">
        <v>1</v>
      </c>
      <c r="E2147">
        <v>8</v>
      </c>
      <c r="F2147" t="s">
        <v>974</v>
      </c>
      <c r="G2147">
        <v>9</v>
      </c>
      <c r="H2147" s="2">
        <v>5.4340000000000011</v>
      </c>
      <c r="I2147" s="2">
        <f t="shared" si="33"/>
        <v>48.906000000000006</v>
      </c>
    </row>
    <row r="2148" spans="1:9" x14ac:dyDescent="0.35">
      <c r="A2148" t="s">
        <v>4136</v>
      </c>
      <c r="B2148" t="s">
        <v>4137</v>
      </c>
      <c r="C2148">
        <v>2</v>
      </c>
      <c r="E2148">
        <v>61</v>
      </c>
      <c r="F2148" t="s">
        <v>4138</v>
      </c>
      <c r="G2148">
        <v>63</v>
      </c>
      <c r="H2148" s="2">
        <v>5.4340000000000011</v>
      </c>
      <c r="I2148" s="2">
        <f t="shared" si="33"/>
        <v>342.34200000000004</v>
      </c>
    </row>
    <row r="2149" spans="1:9" x14ac:dyDescent="0.35">
      <c r="A2149" t="s">
        <v>4139</v>
      </c>
      <c r="B2149" t="s">
        <v>4140</v>
      </c>
      <c r="C2149">
        <v>0</v>
      </c>
      <c r="E2149">
        <v>0</v>
      </c>
      <c r="F2149" t="s">
        <v>4141</v>
      </c>
      <c r="G2149">
        <v>0</v>
      </c>
      <c r="H2149" s="2">
        <v>0</v>
      </c>
      <c r="I2149" s="2">
        <f t="shared" si="33"/>
        <v>0</v>
      </c>
    </row>
    <row r="2150" spans="1:9" x14ac:dyDescent="0.35">
      <c r="A2150" t="s">
        <v>4142</v>
      </c>
      <c r="B2150" t="s">
        <v>4143</v>
      </c>
      <c r="C2150">
        <v>4</v>
      </c>
      <c r="E2150">
        <v>67</v>
      </c>
      <c r="F2150" t="s">
        <v>3973</v>
      </c>
      <c r="G2150">
        <v>71</v>
      </c>
      <c r="H2150" s="2">
        <v>5.3647</v>
      </c>
      <c r="I2150" s="2">
        <f t="shared" si="33"/>
        <v>380.89370000000002</v>
      </c>
    </row>
    <row r="2151" spans="1:9" x14ac:dyDescent="0.35">
      <c r="A2151" t="s">
        <v>4144</v>
      </c>
      <c r="B2151" t="s">
        <v>4145</v>
      </c>
      <c r="C2151">
        <v>7</v>
      </c>
      <c r="E2151">
        <v>4</v>
      </c>
      <c r="F2151" t="s">
        <v>4146</v>
      </c>
      <c r="G2151">
        <v>11</v>
      </c>
      <c r="H2151" s="2">
        <v>5.3822999999999999</v>
      </c>
      <c r="I2151" s="2">
        <f t="shared" si="33"/>
        <v>59.205300000000001</v>
      </c>
    </row>
    <row r="2152" spans="1:9" x14ac:dyDescent="0.35">
      <c r="A2152" t="s">
        <v>4147</v>
      </c>
      <c r="B2152" t="s">
        <v>4148</v>
      </c>
      <c r="C2152">
        <v>4</v>
      </c>
      <c r="E2152">
        <v>132</v>
      </c>
      <c r="F2152" t="s">
        <v>4149</v>
      </c>
      <c r="G2152">
        <v>136</v>
      </c>
      <c r="H2152" s="2">
        <v>3.1702000000000004</v>
      </c>
      <c r="I2152" s="2">
        <f t="shared" si="33"/>
        <v>431.14720000000005</v>
      </c>
    </row>
    <row r="2153" spans="1:9" x14ac:dyDescent="0.35">
      <c r="A2153" t="s">
        <v>4150</v>
      </c>
      <c r="B2153" t="s">
        <v>4151</v>
      </c>
      <c r="C2153">
        <v>0</v>
      </c>
      <c r="E2153">
        <v>9</v>
      </c>
      <c r="F2153" t="s">
        <v>4010</v>
      </c>
      <c r="G2153">
        <v>9</v>
      </c>
      <c r="H2153" s="2">
        <v>4.2008999999999999</v>
      </c>
      <c r="I2153" s="2">
        <f t="shared" si="33"/>
        <v>37.808099999999996</v>
      </c>
    </row>
    <row r="2154" spans="1:9" x14ac:dyDescent="0.35">
      <c r="A2154" t="s">
        <v>4152</v>
      </c>
      <c r="B2154" t="s">
        <v>4153</v>
      </c>
      <c r="C2154">
        <v>0</v>
      </c>
      <c r="E2154">
        <v>64</v>
      </c>
      <c r="F2154" t="s">
        <v>4154</v>
      </c>
      <c r="G2154">
        <v>64</v>
      </c>
      <c r="H2154" s="2">
        <v>5.1150000000000011</v>
      </c>
      <c r="I2154" s="2">
        <f t="shared" si="33"/>
        <v>327.36000000000007</v>
      </c>
    </row>
    <row r="2155" spans="1:9" x14ac:dyDescent="0.35">
      <c r="A2155" t="s">
        <v>4155</v>
      </c>
      <c r="B2155" t="s">
        <v>4156</v>
      </c>
      <c r="C2155">
        <v>2</v>
      </c>
      <c r="E2155">
        <v>0</v>
      </c>
      <c r="F2155" t="s">
        <v>3982</v>
      </c>
      <c r="G2155">
        <v>2</v>
      </c>
      <c r="H2155" s="2">
        <v>2.5751000000000004</v>
      </c>
      <c r="I2155" s="2">
        <f t="shared" si="33"/>
        <v>5.1502000000000008</v>
      </c>
    </row>
    <row r="2156" spans="1:9" x14ac:dyDescent="0.35">
      <c r="A2156" t="s">
        <v>4157</v>
      </c>
      <c r="B2156" t="s">
        <v>4158</v>
      </c>
      <c r="C2156">
        <v>4</v>
      </c>
      <c r="E2156">
        <v>1967</v>
      </c>
      <c r="F2156" t="s">
        <v>4159</v>
      </c>
      <c r="G2156">
        <v>1971</v>
      </c>
      <c r="H2156" s="2">
        <v>2.0228999999999999</v>
      </c>
      <c r="I2156" s="2">
        <f t="shared" si="33"/>
        <v>3987.1358999999998</v>
      </c>
    </row>
    <row r="2157" spans="1:9" x14ac:dyDescent="0.35">
      <c r="A2157" t="s">
        <v>4160</v>
      </c>
      <c r="B2157" t="s">
        <v>4161</v>
      </c>
      <c r="C2157">
        <v>0</v>
      </c>
      <c r="E2157">
        <v>0</v>
      </c>
      <c r="G2157">
        <v>0</v>
      </c>
      <c r="H2157" s="2">
        <v>0</v>
      </c>
      <c r="I2157" s="2">
        <f t="shared" si="33"/>
        <v>0</v>
      </c>
    </row>
    <row r="2158" spans="1:9" x14ac:dyDescent="0.35">
      <c r="A2158" t="s">
        <v>4162</v>
      </c>
      <c r="B2158" t="s">
        <v>4163</v>
      </c>
      <c r="C2158">
        <v>14</v>
      </c>
      <c r="E2158">
        <v>134</v>
      </c>
      <c r="F2158" t="s">
        <v>4164</v>
      </c>
      <c r="G2158">
        <v>148</v>
      </c>
      <c r="H2158" s="2">
        <v>2.5542000000000002</v>
      </c>
      <c r="I2158" s="2">
        <f t="shared" si="33"/>
        <v>378.02160000000003</v>
      </c>
    </row>
    <row r="2159" spans="1:9" x14ac:dyDescent="0.35">
      <c r="A2159" t="s">
        <v>4165</v>
      </c>
      <c r="B2159" t="s">
        <v>4166</v>
      </c>
      <c r="C2159">
        <v>0</v>
      </c>
      <c r="E2159">
        <v>0</v>
      </c>
      <c r="F2159" t="s">
        <v>1019</v>
      </c>
      <c r="G2159">
        <v>0</v>
      </c>
      <c r="H2159" s="2">
        <v>0</v>
      </c>
      <c r="I2159" s="2">
        <f t="shared" si="33"/>
        <v>0</v>
      </c>
    </row>
    <row r="2160" spans="1:9" x14ac:dyDescent="0.35">
      <c r="A2160" t="s">
        <v>4167</v>
      </c>
      <c r="B2160" t="s">
        <v>4168</v>
      </c>
      <c r="C2160">
        <v>12</v>
      </c>
      <c r="E2160">
        <v>85</v>
      </c>
      <c r="F2160" t="s">
        <v>3201</v>
      </c>
      <c r="G2160">
        <v>97</v>
      </c>
      <c r="H2160" s="2">
        <v>6.5548999999999999</v>
      </c>
      <c r="I2160" s="2">
        <f t="shared" si="33"/>
        <v>635.82529999999997</v>
      </c>
    </row>
    <row r="2161" spans="1:9" x14ac:dyDescent="0.35">
      <c r="A2161" t="s">
        <v>4169</v>
      </c>
      <c r="B2161" t="s">
        <v>4170</v>
      </c>
      <c r="C2161">
        <v>3</v>
      </c>
      <c r="E2161">
        <v>70</v>
      </c>
      <c r="F2161" t="s">
        <v>4071</v>
      </c>
      <c r="G2161">
        <v>73</v>
      </c>
      <c r="H2161" s="2">
        <v>9.5997000000000003</v>
      </c>
      <c r="I2161" s="2">
        <f t="shared" si="33"/>
        <v>700.77809999999999</v>
      </c>
    </row>
    <row r="2162" spans="1:9" x14ac:dyDescent="0.35">
      <c r="A2162" t="s">
        <v>4171</v>
      </c>
      <c r="B2162" t="s">
        <v>4172</v>
      </c>
      <c r="C2162">
        <v>0</v>
      </c>
      <c r="E2162">
        <v>942</v>
      </c>
      <c r="F2162" t="s">
        <v>4173</v>
      </c>
      <c r="G2162">
        <v>942</v>
      </c>
      <c r="H2162" s="2">
        <v>4.1305000000000005</v>
      </c>
      <c r="I2162" s="2">
        <f t="shared" si="33"/>
        <v>3890.9310000000005</v>
      </c>
    </row>
    <row r="2163" spans="1:9" x14ac:dyDescent="0.35">
      <c r="A2163" t="s">
        <v>4174</v>
      </c>
      <c r="B2163" t="s">
        <v>4175</v>
      </c>
      <c r="C2163">
        <v>0</v>
      </c>
      <c r="E2163">
        <v>0</v>
      </c>
      <c r="F2163" t="s">
        <v>4176</v>
      </c>
      <c r="G2163">
        <v>0</v>
      </c>
      <c r="H2163" s="2">
        <v>0</v>
      </c>
      <c r="I2163" s="2">
        <f t="shared" si="33"/>
        <v>0</v>
      </c>
    </row>
    <row r="2164" spans="1:9" x14ac:dyDescent="0.35">
      <c r="A2164" t="s">
        <v>4177</v>
      </c>
      <c r="B2164" t="s">
        <v>4178</v>
      </c>
      <c r="C2164">
        <v>2</v>
      </c>
      <c r="E2164">
        <v>18</v>
      </c>
      <c r="F2164" t="s">
        <v>4179</v>
      </c>
      <c r="G2164">
        <v>20</v>
      </c>
      <c r="H2164" s="2">
        <v>0</v>
      </c>
      <c r="I2164" s="2">
        <f t="shared" si="33"/>
        <v>0</v>
      </c>
    </row>
    <row r="2165" spans="1:9" x14ac:dyDescent="0.35">
      <c r="A2165" t="s">
        <v>4180</v>
      </c>
      <c r="B2165" t="s">
        <v>4181</v>
      </c>
      <c r="C2165">
        <v>1</v>
      </c>
      <c r="E2165">
        <v>114</v>
      </c>
      <c r="F2165" t="s">
        <v>4182</v>
      </c>
      <c r="G2165">
        <v>115</v>
      </c>
      <c r="H2165" s="2">
        <v>5.6276000000000002</v>
      </c>
      <c r="I2165" s="2">
        <f t="shared" si="33"/>
        <v>647.17399999999998</v>
      </c>
    </row>
    <row r="2166" spans="1:9" x14ac:dyDescent="0.35">
      <c r="A2166" t="s">
        <v>4183</v>
      </c>
      <c r="B2166" t="s">
        <v>4184</v>
      </c>
      <c r="C2166">
        <v>14</v>
      </c>
      <c r="E2166">
        <v>319</v>
      </c>
      <c r="F2166" t="s">
        <v>4185</v>
      </c>
      <c r="G2166">
        <v>333</v>
      </c>
      <c r="H2166" s="2">
        <v>4.0920000000000005</v>
      </c>
      <c r="I2166" s="2">
        <f t="shared" si="33"/>
        <v>1362.6360000000002</v>
      </c>
    </row>
    <row r="2167" spans="1:9" x14ac:dyDescent="0.35">
      <c r="A2167" t="s">
        <v>4186</v>
      </c>
      <c r="B2167" t="s">
        <v>4187</v>
      </c>
      <c r="C2167">
        <v>14</v>
      </c>
      <c r="E2167">
        <v>483</v>
      </c>
      <c r="F2167" t="s">
        <v>4188</v>
      </c>
      <c r="G2167">
        <v>497</v>
      </c>
      <c r="H2167" s="2">
        <v>3.0943000000000005</v>
      </c>
      <c r="I2167" s="2">
        <f t="shared" si="33"/>
        <v>1537.8671000000002</v>
      </c>
    </row>
    <row r="2168" spans="1:9" x14ac:dyDescent="0.35">
      <c r="A2168" t="s">
        <v>4189</v>
      </c>
      <c r="B2168" t="s">
        <v>4190</v>
      </c>
      <c r="C2168">
        <v>27</v>
      </c>
      <c r="E2168">
        <v>508</v>
      </c>
      <c r="F2168" t="s">
        <v>4191</v>
      </c>
      <c r="G2168">
        <v>535</v>
      </c>
      <c r="H2168" s="2">
        <v>1.4223000000000001</v>
      </c>
      <c r="I2168" s="2">
        <f t="shared" si="33"/>
        <v>760.93050000000005</v>
      </c>
    </row>
    <row r="2169" spans="1:9" x14ac:dyDescent="0.35">
      <c r="A2169" t="s">
        <v>4192</v>
      </c>
      <c r="B2169" t="s">
        <v>4193</v>
      </c>
      <c r="C2169">
        <v>5</v>
      </c>
      <c r="E2169">
        <v>1358</v>
      </c>
      <c r="F2169" t="s">
        <v>4194</v>
      </c>
      <c r="G2169">
        <v>1363</v>
      </c>
      <c r="H2169" s="2">
        <v>1.4850000000000003</v>
      </c>
      <c r="I2169" s="2">
        <f t="shared" si="33"/>
        <v>2024.0550000000005</v>
      </c>
    </row>
    <row r="2170" spans="1:9" x14ac:dyDescent="0.35">
      <c r="A2170" t="s">
        <v>4195</v>
      </c>
      <c r="B2170" t="s">
        <v>4196</v>
      </c>
      <c r="C2170">
        <v>0</v>
      </c>
      <c r="E2170">
        <v>689</v>
      </c>
      <c r="F2170" t="s">
        <v>4197</v>
      </c>
      <c r="G2170">
        <v>689</v>
      </c>
      <c r="H2170" s="2">
        <v>1.4564000000000001</v>
      </c>
      <c r="I2170" s="2">
        <f t="shared" si="33"/>
        <v>1003.4596000000001</v>
      </c>
    </row>
    <row r="2171" spans="1:9" x14ac:dyDescent="0.35">
      <c r="A2171" t="s">
        <v>4198</v>
      </c>
      <c r="B2171" t="s">
        <v>4199</v>
      </c>
      <c r="C2171">
        <v>3</v>
      </c>
      <c r="E2171">
        <v>40</v>
      </c>
      <c r="F2171" t="s">
        <v>4200</v>
      </c>
      <c r="G2171">
        <v>43</v>
      </c>
      <c r="H2171" s="2">
        <v>0</v>
      </c>
      <c r="I2171" s="2">
        <f t="shared" si="33"/>
        <v>0</v>
      </c>
    </row>
    <row r="2172" spans="1:9" x14ac:dyDescent="0.35">
      <c r="A2172" t="s">
        <v>4201</v>
      </c>
      <c r="B2172" t="s">
        <v>4202</v>
      </c>
      <c r="C2172">
        <v>25</v>
      </c>
      <c r="E2172">
        <v>909</v>
      </c>
      <c r="F2172" t="s">
        <v>4203</v>
      </c>
      <c r="G2172">
        <v>934</v>
      </c>
      <c r="H2172" s="2">
        <v>1.4850000000000003</v>
      </c>
      <c r="I2172" s="2">
        <f t="shared" si="33"/>
        <v>1386.9900000000002</v>
      </c>
    </row>
    <row r="2173" spans="1:9" x14ac:dyDescent="0.35">
      <c r="A2173" t="s">
        <v>4204</v>
      </c>
      <c r="B2173" t="s">
        <v>4205</v>
      </c>
      <c r="C2173">
        <v>10</v>
      </c>
      <c r="E2173">
        <v>245</v>
      </c>
      <c r="F2173" t="s">
        <v>4206</v>
      </c>
      <c r="G2173">
        <v>255</v>
      </c>
      <c r="H2173" s="2">
        <v>1.5521000000000003</v>
      </c>
      <c r="I2173" s="2">
        <f t="shared" si="33"/>
        <v>395.78550000000007</v>
      </c>
    </row>
    <row r="2174" spans="1:9" x14ac:dyDescent="0.35">
      <c r="A2174" t="s">
        <v>4207</v>
      </c>
      <c r="B2174" t="s">
        <v>4208</v>
      </c>
      <c r="C2174">
        <v>0</v>
      </c>
      <c r="E2174">
        <v>249</v>
      </c>
      <c r="F2174" t="s">
        <v>267</v>
      </c>
      <c r="G2174">
        <v>249</v>
      </c>
      <c r="H2174" s="2">
        <v>0</v>
      </c>
      <c r="I2174" s="2">
        <f t="shared" si="33"/>
        <v>0</v>
      </c>
    </row>
    <row r="2175" spans="1:9" x14ac:dyDescent="0.35">
      <c r="A2175" t="s">
        <v>4209</v>
      </c>
      <c r="B2175" t="s">
        <v>4210</v>
      </c>
      <c r="C2175">
        <v>10</v>
      </c>
      <c r="E2175">
        <v>48</v>
      </c>
      <c r="F2175" t="s">
        <v>4211</v>
      </c>
      <c r="G2175">
        <v>58</v>
      </c>
      <c r="H2175" s="2">
        <v>4.9390000000000009</v>
      </c>
      <c r="I2175" s="2">
        <f t="shared" si="33"/>
        <v>286.46200000000005</v>
      </c>
    </row>
    <row r="2176" spans="1:9" x14ac:dyDescent="0.35">
      <c r="A2176" t="s">
        <v>4212</v>
      </c>
      <c r="B2176" t="s">
        <v>4213</v>
      </c>
      <c r="C2176">
        <v>0</v>
      </c>
      <c r="E2176">
        <v>18</v>
      </c>
      <c r="F2176" t="s">
        <v>396</v>
      </c>
      <c r="G2176">
        <v>18</v>
      </c>
      <c r="H2176" s="2">
        <v>0</v>
      </c>
      <c r="I2176" s="2">
        <f t="shared" si="33"/>
        <v>0</v>
      </c>
    </row>
    <row r="2177" spans="1:9" x14ac:dyDescent="0.35">
      <c r="A2177" t="s">
        <v>4214</v>
      </c>
      <c r="B2177" t="s">
        <v>4215</v>
      </c>
      <c r="C2177">
        <v>0</v>
      </c>
      <c r="E2177">
        <v>0</v>
      </c>
      <c r="F2177" t="s">
        <v>4176</v>
      </c>
      <c r="G2177">
        <v>0</v>
      </c>
      <c r="H2177" s="2">
        <v>0</v>
      </c>
      <c r="I2177" s="2">
        <f t="shared" si="33"/>
        <v>0</v>
      </c>
    </row>
    <row r="2178" spans="1:9" x14ac:dyDescent="0.35">
      <c r="A2178" t="s">
        <v>4216</v>
      </c>
      <c r="B2178" t="s">
        <v>4217</v>
      </c>
      <c r="C2178">
        <v>2</v>
      </c>
      <c r="E2178">
        <v>0</v>
      </c>
      <c r="F2178" t="s">
        <v>4218</v>
      </c>
      <c r="G2178">
        <v>2</v>
      </c>
      <c r="H2178" s="2">
        <v>2.7467000000000001</v>
      </c>
      <c r="I2178" s="2">
        <f t="shared" ref="I2178:I2241" si="34">G2178*H2178</f>
        <v>5.4934000000000003</v>
      </c>
    </row>
    <row r="2179" spans="1:9" x14ac:dyDescent="0.35">
      <c r="A2179" t="s">
        <v>4219</v>
      </c>
      <c r="B2179" t="s">
        <v>4220</v>
      </c>
      <c r="C2179">
        <v>19</v>
      </c>
      <c r="E2179">
        <v>136</v>
      </c>
      <c r="F2179" t="s">
        <v>4221</v>
      </c>
      <c r="G2179">
        <v>155</v>
      </c>
      <c r="H2179" s="2">
        <v>3.2296</v>
      </c>
      <c r="I2179" s="2">
        <f t="shared" si="34"/>
        <v>500.58800000000002</v>
      </c>
    </row>
    <row r="2180" spans="1:9" x14ac:dyDescent="0.35">
      <c r="A2180" t="s">
        <v>4222</v>
      </c>
      <c r="B2180" t="s">
        <v>4223</v>
      </c>
      <c r="C2180">
        <v>10</v>
      </c>
      <c r="E2180">
        <v>1715</v>
      </c>
      <c r="F2180" t="s">
        <v>1211</v>
      </c>
      <c r="G2180">
        <v>1725</v>
      </c>
      <c r="H2180" s="2">
        <v>1.0153000000000001</v>
      </c>
      <c r="I2180" s="2">
        <f t="shared" si="34"/>
        <v>1751.3925000000002</v>
      </c>
    </row>
    <row r="2181" spans="1:9" x14ac:dyDescent="0.35">
      <c r="A2181" t="s">
        <v>4224</v>
      </c>
      <c r="B2181" t="s">
        <v>4225</v>
      </c>
      <c r="C2181">
        <v>9</v>
      </c>
      <c r="E2181">
        <v>86</v>
      </c>
      <c r="F2181" t="s">
        <v>987</v>
      </c>
      <c r="G2181">
        <v>95</v>
      </c>
      <c r="H2181" s="2">
        <v>4.1337999999999999</v>
      </c>
      <c r="I2181" s="2">
        <f t="shared" si="34"/>
        <v>392.71100000000001</v>
      </c>
    </row>
    <row r="2182" spans="1:9" x14ac:dyDescent="0.35">
      <c r="A2182" t="s">
        <v>4226</v>
      </c>
      <c r="B2182" t="s">
        <v>4227</v>
      </c>
      <c r="C2182">
        <v>12</v>
      </c>
      <c r="E2182">
        <v>31</v>
      </c>
      <c r="F2182" t="s">
        <v>987</v>
      </c>
      <c r="G2182">
        <v>43</v>
      </c>
      <c r="H2182" s="2">
        <v>2.75</v>
      </c>
      <c r="I2182" s="2">
        <f t="shared" si="34"/>
        <v>118.25</v>
      </c>
    </row>
    <row r="2183" spans="1:9" x14ac:dyDescent="0.35">
      <c r="A2183" t="s">
        <v>4228</v>
      </c>
      <c r="B2183" t="s">
        <v>4229</v>
      </c>
      <c r="C2183">
        <v>7</v>
      </c>
      <c r="E2183">
        <v>906</v>
      </c>
      <c r="F2183" t="s">
        <v>4230</v>
      </c>
      <c r="G2183">
        <v>913</v>
      </c>
      <c r="H2183" s="2">
        <v>5.8773000000000009</v>
      </c>
      <c r="I2183" s="2">
        <f t="shared" si="34"/>
        <v>5365.9749000000011</v>
      </c>
    </row>
    <row r="2184" spans="1:9" x14ac:dyDescent="0.35">
      <c r="A2184" t="s">
        <v>4231</v>
      </c>
      <c r="B2184" t="s">
        <v>4232</v>
      </c>
      <c r="C2184">
        <v>27</v>
      </c>
      <c r="E2184">
        <v>875</v>
      </c>
      <c r="G2184">
        <v>902</v>
      </c>
      <c r="H2184" s="2">
        <v>2.9502000000000002</v>
      </c>
      <c r="I2184" s="2">
        <f t="shared" si="34"/>
        <v>2661.0804000000003</v>
      </c>
    </row>
    <row r="2185" spans="1:9" x14ac:dyDescent="0.35">
      <c r="A2185" t="s">
        <v>4233</v>
      </c>
      <c r="B2185" t="s">
        <v>4234</v>
      </c>
      <c r="C2185">
        <v>19</v>
      </c>
      <c r="E2185">
        <v>917</v>
      </c>
      <c r="G2185">
        <v>936</v>
      </c>
      <c r="H2185" s="2">
        <v>4.7014000000000005</v>
      </c>
      <c r="I2185" s="2">
        <f t="shared" si="34"/>
        <v>4400.5104000000001</v>
      </c>
    </row>
    <row r="2186" spans="1:9" x14ac:dyDescent="0.35">
      <c r="A2186" t="s">
        <v>4235</v>
      </c>
      <c r="B2186" t="s">
        <v>4236</v>
      </c>
      <c r="C2186">
        <v>15</v>
      </c>
      <c r="E2186">
        <v>347</v>
      </c>
      <c r="F2186" t="s">
        <v>4237</v>
      </c>
      <c r="G2186">
        <v>362</v>
      </c>
      <c r="H2186" s="2">
        <v>3.806</v>
      </c>
      <c r="I2186" s="2">
        <f t="shared" si="34"/>
        <v>1377.7719999999999</v>
      </c>
    </row>
    <row r="2187" spans="1:9" x14ac:dyDescent="0.35">
      <c r="A2187" t="s">
        <v>4238</v>
      </c>
      <c r="B2187" t="s">
        <v>4239</v>
      </c>
      <c r="C2187">
        <v>15</v>
      </c>
      <c r="E2187">
        <v>389</v>
      </c>
      <c r="F2187" t="s">
        <v>4240</v>
      </c>
      <c r="G2187">
        <v>404</v>
      </c>
      <c r="H2187" s="2">
        <v>3.8236000000000003</v>
      </c>
      <c r="I2187" s="2">
        <f t="shared" si="34"/>
        <v>1544.7344000000001</v>
      </c>
    </row>
    <row r="2188" spans="1:9" x14ac:dyDescent="0.35">
      <c r="A2188" t="s">
        <v>4241</v>
      </c>
      <c r="B2188" t="s">
        <v>4242</v>
      </c>
      <c r="C2188">
        <v>19</v>
      </c>
      <c r="E2188">
        <v>360</v>
      </c>
      <c r="G2188">
        <v>379</v>
      </c>
      <c r="H2188" s="2">
        <v>2.5465</v>
      </c>
      <c r="I2188" s="2">
        <f t="shared" si="34"/>
        <v>965.12350000000004</v>
      </c>
    </row>
    <row r="2189" spans="1:9" x14ac:dyDescent="0.35">
      <c r="A2189" t="s">
        <v>4243</v>
      </c>
      <c r="B2189" t="s">
        <v>4244</v>
      </c>
      <c r="C2189">
        <v>30</v>
      </c>
      <c r="E2189">
        <v>68</v>
      </c>
      <c r="F2189" t="s">
        <v>3534</v>
      </c>
      <c r="G2189">
        <v>98</v>
      </c>
      <c r="H2189" s="2">
        <v>0.54670000000000007</v>
      </c>
      <c r="I2189" s="2">
        <f t="shared" si="34"/>
        <v>53.576600000000006</v>
      </c>
    </row>
    <row r="2190" spans="1:9" x14ac:dyDescent="0.35">
      <c r="A2190" t="s">
        <v>4245</v>
      </c>
      <c r="B2190" t="s">
        <v>4246</v>
      </c>
      <c r="C2190">
        <v>7</v>
      </c>
      <c r="E2190">
        <v>36</v>
      </c>
      <c r="F2190" t="s">
        <v>3534</v>
      </c>
      <c r="G2190">
        <v>43</v>
      </c>
      <c r="H2190" s="2">
        <v>1.1000000000000001E-3</v>
      </c>
      <c r="I2190" s="2">
        <f t="shared" si="34"/>
        <v>4.7300000000000002E-2</v>
      </c>
    </row>
    <row r="2191" spans="1:9" x14ac:dyDescent="0.35">
      <c r="A2191" t="s">
        <v>4247</v>
      </c>
      <c r="B2191" t="s">
        <v>4248</v>
      </c>
      <c r="C2191">
        <v>0</v>
      </c>
      <c r="E2191">
        <v>208</v>
      </c>
      <c r="F2191" t="s">
        <v>3534</v>
      </c>
      <c r="G2191">
        <v>208</v>
      </c>
      <c r="H2191" s="2">
        <v>1.0285000000000002</v>
      </c>
      <c r="I2191" s="2">
        <f t="shared" si="34"/>
        <v>213.92800000000005</v>
      </c>
    </row>
    <row r="2192" spans="1:9" x14ac:dyDescent="0.35">
      <c r="A2192" t="s">
        <v>4249</v>
      </c>
      <c r="B2192" t="s">
        <v>4250</v>
      </c>
      <c r="C2192">
        <v>0</v>
      </c>
      <c r="E2192">
        <v>-10</v>
      </c>
      <c r="F2192" t="s">
        <v>4251</v>
      </c>
      <c r="G2192">
        <v>-10</v>
      </c>
      <c r="H2192" s="2">
        <v>0</v>
      </c>
      <c r="I2192" s="2">
        <f t="shared" si="34"/>
        <v>0</v>
      </c>
    </row>
    <row r="2193" spans="1:9" x14ac:dyDescent="0.35">
      <c r="A2193" t="s">
        <v>4252</v>
      </c>
      <c r="B2193" t="s">
        <v>4253</v>
      </c>
      <c r="C2193">
        <v>36</v>
      </c>
      <c r="E2193">
        <v>182</v>
      </c>
      <c r="F2193" t="s">
        <v>4251</v>
      </c>
      <c r="G2193">
        <v>218</v>
      </c>
      <c r="H2193" s="2">
        <v>1.1385000000000001</v>
      </c>
      <c r="I2193" s="2">
        <f t="shared" si="34"/>
        <v>248.19300000000001</v>
      </c>
    </row>
    <row r="2194" spans="1:9" x14ac:dyDescent="0.35">
      <c r="A2194" t="s">
        <v>4254</v>
      </c>
      <c r="B2194" t="s">
        <v>4255</v>
      </c>
      <c r="C2194">
        <v>0</v>
      </c>
      <c r="E2194">
        <v>0</v>
      </c>
      <c r="F2194" t="s">
        <v>4256</v>
      </c>
      <c r="G2194">
        <v>0</v>
      </c>
      <c r="H2194" s="2">
        <v>0</v>
      </c>
      <c r="I2194" s="2">
        <f t="shared" si="34"/>
        <v>0</v>
      </c>
    </row>
    <row r="2195" spans="1:9" x14ac:dyDescent="0.35">
      <c r="A2195" t="s">
        <v>4257</v>
      </c>
      <c r="B2195" t="s">
        <v>4258</v>
      </c>
      <c r="C2195">
        <v>30</v>
      </c>
      <c r="E2195">
        <v>80</v>
      </c>
      <c r="F2195" t="s">
        <v>339</v>
      </c>
      <c r="G2195">
        <v>110</v>
      </c>
      <c r="H2195" s="2">
        <v>1.2914000000000001</v>
      </c>
      <c r="I2195" s="2">
        <f t="shared" si="34"/>
        <v>142.054</v>
      </c>
    </row>
    <row r="2196" spans="1:9" x14ac:dyDescent="0.35">
      <c r="A2196" t="s">
        <v>4259</v>
      </c>
      <c r="B2196" t="s">
        <v>4260</v>
      </c>
      <c r="C2196">
        <v>0</v>
      </c>
      <c r="E2196">
        <v>385</v>
      </c>
      <c r="F2196" t="s">
        <v>4261</v>
      </c>
      <c r="G2196">
        <v>385</v>
      </c>
      <c r="H2196" s="2">
        <v>4.6662000000000008</v>
      </c>
      <c r="I2196" s="2">
        <f t="shared" si="34"/>
        <v>1796.4870000000003</v>
      </c>
    </row>
    <row r="2197" spans="1:9" x14ac:dyDescent="0.35">
      <c r="A2197" t="s">
        <v>4262</v>
      </c>
      <c r="B2197" t="s">
        <v>4263</v>
      </c>
      <c r="C2197">
        <v>52</v>
      </c>
      <c r="E2197">
        <v>168</v>
      </c>
      <c r="F2197" t="s">
        <v>4264</v>
      </c>
      <c r="G2197">
        <v>220</v>
      </c>
      <c r="H2197" s="2">
        <v>0</v>
      </c>
      <c r="I2197" s="2">
        <f t="shared" si="34"/>
        <v>0</v>
      </c>
    </row>
    <row r="2198" spans="1:9" x14ac:dyDescent="0.35">
      <c r="A2198" t="s">
        <v>4265</v>
      </c>
      <c r="B2198" t="s">
        <v>4266</v>
      </c>
      <c r="C2198">
        <v>2</v>
      </c>
      <c r="E2198">
        <v>59</v>
      </c>
      <c r="F2198" t="s">
        <v>4267</v>
      </c>
      <c r="G2198">
        <v>61</v>
      </c>
      <c r="H2198" s="2">
        <v>3.5211000000000006</v>
      </c>
      <c r="I2198" s="2">
        <f t="shared" si="34"/>
        <v>214.78710000000004</v>
      </c>
    </row>
    <row r="2199" spans="1:9" x14ac:dyDescent="0.35">
      <c r="A2199" t="s">
        <v>4268</v>
      </c>
      <c r="B2199" t="s">
        <v>4269</v>
      </c>
      <c r="C2199">
        <v>30</v>
      </c>
      <c r="E2199">
        <v>253</v>
      </c>
      <c r="F2199" t="s">
        <v>3850</v>
      </c>
      <c r="G2199">
        <v>283</v>
      </c>
      <c r="H2199" s="2">
        <v>1.8304</v>
      </c>
      <c r="I2199" s="2">
        <f t="shared" si="34"/>
        <v>518.00319999999999</v>
      </c>
    </row>
    <row r="2200" spans="1:9" x14ac:dyDescent="0.35">
      <c r="A2200" t="s">
        <v>4270</v>
      </c>
      <c r="B2200" t="s">
        <v>4271</v>
      </c>
      <c r="C2200">
        <v>0</v>
      </c>
      <c r="E2200">
        <v>308</v>
      </c>
      <c r="F2200" t="s">
        <v>4272</v>
      </c>
      <c r="G2200">
        <v>308</v>
      </c>
      <c r="H2200" s="2">
        <v>7.0279000000000007</v>
      </c>
      <c r="I2200" s="2">
        <f t="shared" si="34"/>
        <v>2164.5932000000003</v>
      </c>
    </row>
    <row r="2201" spans="1:9" x14ac:dyDescent="0.35">
      <c r="A2201" t="s">
        <v>4273</v>
      </c>
      <c r="B2201" t="s">
        <v>4274</v>
      </c>
      <c r="C2201">
        <v>87</v>
      </c>
      <c r="E2201">
        <v>664</v>
      </c>
      <c r="F2201" t="s">
        <v>4275</v>
      </c>
      <c r="G2201">
        <v>751</v>
      </c>
      <c r="H2201" s="2">
        <v>1.0318000000000001</v>
      </c>
      <c r="I2201" s="2">
        <f t="shared" si="34"/>
        <v>774.8818</v>
      </c>
    </row>
    <row r="2202" spans="1:9" x14ac:dyDescent="0.35">
      <c r="A2202" t="s">
        <v>4276</v>
      </c>
      <c r="B2202" t="s">
        <v>4277</v>
      </c>
      <c r="C2202">
        <v>3</v>
      </c>
      <c r="E2202">
        <v>249</v>
      </c>
      <c r="F2202" t="s">
        <v>4278</v>
      </c>
      <c r="G2202">
        <v>252</v>
      </c>
      <c r="H2202" s="2">
        <v>2.3199000000000001</v>
      </c>
      <c r="I2202" s="2">
        <f t="shared" si="34"/>
        <v>584.61480000000006</v>
      </c>
    </row>
    <row r="2203" spans="1:9" x14ac:dyDescent="0.35">
      <c r="A2203" t="s">
        <v>4279</v>
      </c>
      <c r="B2203" t="s">
        <v>4280</v>
      </c>
      <c r="C2203">
        <v>17</v>
      </c>
      <c r="E2203">
        <v>855</v>
      </c>
      <c r="F2203" t="s">
        <v>4278</v>
      </c>
      <c r="G2203">
        <v>872</v>
      </c>
      <c r="H2203" s="2">
        <v>1.9008</v>
      </c>
      <c r="I2203" s="2">
        <f t="shared" si="34"/>
        <v>1657.4976000000001</v>
      </c>
    </row>
    <row r="2204" spans="1:9" x14ac:dyDescent="0.35">
      <c r="A2204" t="s">
        <v>4281</v>
      </c>
      <c r="B2204" t="s">
        <v>4282</v>
      </c>
      <c r="C2204">
        <v>0</v>
      </c>
      <c r="E2204">
        <v>0</v>
      </c>
      <c r="F2204" t="s">
        <v>4278</v>
      </c>
      <c r="G2204">
        <v>0</v>
      </c>
      <c r="H2204" s="2">
        <v>0</v>
      </c>
      <c r="I2204" s="2">
        <f t="shared" si="34"/>
        <v>0</v>
      </c>
    </row>
    <row r="2205" spans="1:9" x14ac:dyDescent="0.35">
      <c r="A2205" t="s">
        <v>4283</v>
      </c>
      <c r="B2205" t="s">
        <v>4284</v>
      </c>
      <c r="C2205">
        <v>12</v>
      </c>
      <c r="E2205">
        <v>492</v>
      </c>
      <c r="F2205" t="s">
        <v>3957</v>
      </c>
      <c r="G2205">
        <v>504</v>
      </c>
      <c r="H2205" s="2">
        <v>1.2496</v>
      </c>
      <c r="I2205" s="2">
        <f t="shared" si="34"/>
        <v>629.79840000000002</v>
      </c>
    </row>
    <row r="2206" spans="1:9" x14ac:dyDescent="0.35">
      <c r="A2206" t="s">
        <v>4285</v>
      </c>
      <c r="B2206" t="s">
        <v>4286</v>
      </c>
      <c r="C2206">
        <v>0</v>
      </c>
      <c r="E2206">
        <v>0</v>
      </c>
      <c r="F2206" t="s">
        <v>4287</v>
      </c>
      <c r="G2206">
        <v>0</v>
      </c>
      <c r="H2206" s="2">
        <v>0</v>
      </c>
      <c r="I2206" s="2">
        <f t="shared" si="34"/>
        <v>0</v>
      </c>
    </row>
    <row r="2207" spans="1:9" x14ac:dyDescent="0.35">
      <c r="A2207" t="s">
        <v>4288</v>
      </c>
      <c r="B2207" t="s">
        <v>4289</v>
      </c>
      <c r="C2207">
        <v>0</v>
      </c>
      <c r="E2207">
        <v>0</v>
      </c>
      <c r="F2207" t="s">
        <v>4287</v>
      </c>
      <c r="G2207">
        <v>0</v>
      </c>
      <c r="H2207" s="2">
        <v>0</v>
      </c>
      <c r="I2207" s="2">
        <f t="shared" si="34"/>
        <v>0</v>
      </c>
    </row>
    <row r="2208" spans="1:9" x14ac:dyDescent="0.35">
      <c r="A2208" t="s">
        <v>4290</v>
      </c>
      <c r="B2208" t="s">
        <v>4291</v>
      </c>
      <c r="C2208">
        <v>5</v>
      </c>
      <c r="E2208">
        <v>100</v>
      </c>
      <c r="F2208" t="s">
        <v>4292</v>
      </c>
      <c r="G2208">
        <v>105</v>
      </c>
      <c r="H2208" s="2">
        <v>1.1946000000000001</v>
      </c>
      <c r="I2208" s="2">
        <f t="shared" si="34"/>
        <v>125.43300000000001</v>
      </c>
    </row>
    <row r="2209" spans="1:9" x14ac:dyDescent="0.35">
      <c r="A2209" t="s">
        <v>4293</v>
      </c>
      <c r="B2209" t="s">
        <v>4294</v>
      </c>
      <c r="C2209">
        <v>11</v>
      </c>
      <c r="E2209">
        <v>2</v>
      </c>
      <c r="F2209" t="s">
        <v>4292</v>
      </c>
      <c r="G2209">
        <v>13</v>
      </c>
      <c r="H2209" s="2">
        <v>2.0350000000000001</v>
      </c>
      <c r="I2209" s="2">
        <f t="shared" si="34"/>
        <v>26.455000000000002</v>
      </c>
    </row>
    <row r="2210" spans="1:9" x14ac:dyDescent="0.35">
      <c r="A2210" t="s">
        <v>4295</v>
      </c>
      <c r="B2210" t="s">
        <v>4296</v>
      </c>
      <c r="C2210">
        <v>45</v>
      </c>
      <c r="E2210">
        <v>41</v>
      </c>
      <c r="F2210" t="s">
        <v>4292</v>
      </c>
      <c r="G2210">
        <v>86</v>
      </c>
      <c r="H2210" s="2">
        <v>2.0680000000000001</v>
      </c>
      <c r="I2210" s="2">
        <f t="shared" si="34"/>
        <v>177.84800000000001</v>
      </c>
    </row>
    <row r="2211" spans="1:9" x14ac:dyDescent="0.35">
      <c r="A2211" t="s">
        <v>4297</v>
      </c>
      <c r="B2211" t="s">
        <v>4298</v>
      </c>
      <c r="C2211">
        <v>11</v>
      </c>
      <c r="E2211">
        <v>98</v>
      </c>
      <c r="F2211" t="s">
        <v>4292</v>
      </c>
      <c r="G2211">
        <v>109</v>
      </c>
      <c r="H2211" s="2">
        <v>0</v>
      </c>
      <c r="I2211" s="2">
        <f t="shared" si="34"/>
        <v>0</v>
      </c>
    </row>
    <row r="2212" spans="1:9" x14ac:dyDescent="0.35">
      <c r="A2212" t="s">
        <v>4299</v>
      </c>
      <c r="B2212" t="s">
        <v>4300</v>
      </c>
      <c r="C2212">
        <v>3</v>
      </c>
      <c r="E2212">
        <v>64</v>
      </c>
      <c r="F2212" t="s">
        <v>4292</v>
      </c>
      <c r="G2212">
        <v>67</v>
      </c>
      <c r="H2212" s="2">
        <v>0</v>
      </c>
      <c r="I2212" s="2">
        <f t="shared" si="34"/>
        <v>0</v>
      </c>
    </row>
    <row r="2213" spans="1:9" x14ac:dyDescent="0.35">
      <c r="A2213" t="s">
        <v>4301</v>
      </c>
      <c r="B2213" t="s">
        <v>4302</v>
      </c>
      <c r="C2213">
        <v>71</v>
      </c>
      <c r="E2213">
        <v>270</v>
      </c>
      <c r="F2213" t="s">
        <v>4275</v>
      </c>
      <c r="G2213">
        <v>341</v>
      </c>
      <c r="H2213" s="2">
        <v>0.81950000000000001</v>
      </c>
      <c r="I2213" s="2">
        <f t="shared" si="34"/>
        <v>279.4495</v>
      </c>
    </row>
    <row r="2214" spans="1:9" x14ac:dyDescent="0.35">
      <c r="A2214" t="s">
        <v>4303</v>
      </c>
      <c r="B2214" t="s">
        <v>4304</v>
      </c>
      <c r="C2214">
        <v>0</v>
      </c>
      <c r="E2214">
        <v>0</v>
      </c>
      <c r="F2214" t="s">
        <v>1000</v>
      </c>
      <c r="G2214">
        <v>0</v>
      </c>
      <c r="H2214" s="2">
        <v>0</v>
      </c>
      <c r="I2214" s="2">
        <f t="shared" si="34"/>
        <v>0</v>
      </c>
    </row>
    <row r="2215" spans="1:9" x14ac:dyDescent="0.35">
      <c r="A2215" t="s">
        <v>4305</v>
      </c>
      <c r="B2215" t="s">
        <v>4306</v>
      </c>
      <c r="C2215">
        <v>0</v>
      </c>
      <c r="E2215">
        <v>14</v>
      </c>
      <c r="F2215" t="s">
        <v>4307</v>
      </c>
      <c r="G2215">
        <v>14</v>
      </c>
      <c r="H2215" s="2">
        <v>0.68640000000000001</v>
      </c>
      <c r="I2215" s="2">
        <f t="shared" si="34"/>
        <v>9.6096000000000004</v>
      </c>
    </row>
    <row r="2216" spans="1:9" x14ac:dyDescent="0.35">
      <c r="A2216" t="s">
        <v>4308</v>
      </c>
      <c r="B2216" t="s">
        <v>4309</v>
      </c>
      <c r="C2216">
        <v>6</v>
      </c>
      <c r="E2216">
        <v>0</v>
      </c>
      <c r="F2216" t="s">
        <v>4310</v>
      </c>
      <c r="G2216">
        <v>6</v>
      </c>
      <c r="H2216" s="2">
        <v>4.5650000000000004</v>
      </c>
      <c r="I2216" s="2">
        <f t="shared" si="34"/>
        <v>27.39</v>
      </c>
    </row>
    <row r="2217" spans="1:9" x14ac:dyDescent="0.35">
      <c r="A2217" t="s">
        <v>4311</v>
      </c>
      <c r="B2217" t="s">
        <v>4312</v>
      </c>
      <c r="C2217">
        <v>28</v>
      </c>
      <c r="E2217">
        <v>110</v>
      </c>
      <c r="F2217" t="s">
        <v>4313</v>
      </c>
      <c r="G2217">
        <v>138</v>
      </c>
      <c r="H2217" s="2">
        <v>2.8303000000000003</v>
      </c>
      <c r="I2217" s="2">
        <f t="shared" si="34"/>
        <v>390.58140000000003</v>
      </c>
    </row>
    <row r="2218" spans="1:9" x14ac:dyDescent="0.35">
      <c r="A2218" t="s">
        <v>4314</v>
      </c>
      <c r="B2218" t="s">
        <v>4315</v>
      </c>
      <c r="C2218">
        <v>19</v>
      </c>
      <c r="E2218">
        <v>49</v>
      </c>
      <c r="F2218" t="s">
        <v>1000</v>
      </c>
      <c r="G2218">
        <v>68</v>
      </c>
      <c r="H2218" s="2">
        <v>4.3637000000000006</v>
      </c>
      <c r="I2218" s="2">
        <f t="shared" si="34"/>
        <v>296.73160000000001</v>
      </c>
    </row>
    <row r="2219" spans="1:9" x14ac:dyDescent="0.35">
      <c r="A2219" t="s">
        <v>4316</v>
      </c>
      <c r="B2219" t="s">
        <v>4317</v>
      </c>
      <c r="C2219">
        <v>13</v>
      </c>
      <c r="E2219">
        <v>50</v>
      </c>
      <c r="F2219" t="s">
        <v>4318</v>
      </c>
      <c r="G2219">
        <v>63</v>
      </c>
      <c r="H2219" s="2">
        <v>0</v>
      </c>
      <c r="I2219" s="2">
        <f t="shared" si="34"/>
        <v>0</v>
      </c>
    </row>
    <row r="2220" spans="1:9" x14ac:dyDescent="0.35">
      <c r="A2220" t="s">
        <v>4319</v>
      </c>
      <c r="B2220" t="s">
        <v>4320</v>
      </c>
      <c r="C2220">
        <v>0</v>
      </c>
      <c r="E2220">
        <v>0</v>
      </c>
      <c r="F2220" t="s">
        <v>4321</v>
      </c>
      <c r="G2220">
        <v>0</v>
      </c>
      <c r="H2220" s="2">
        <v>0</v>
      </c>
      <c r="I2220" s="2">
        <f t="shared" si="34"/>
        <v>0</v>
      </c>
    </row>
    <row r="2221" spans="1:9" x14ac:dyDescent="0.35">
      <c r="A2221" t="s">
        <v>4322</v>
      </c>
      <c r="B2221" t="s">
        <v>4323</v>
      </c>
      <c r="C2221">
        <v>3</v>
      </c>
      <c r="E2221">
        <v>131</v>
      </c>
      <c r="F2221" t="s">
        <v>4324</v>
      </c>
      <c r="G2221">
        <v>134</v>
      </c>
      <c r="H2221" s="2">
        <v>8.0608000000000004</v>
      </c>
      <c r="I2221" s="2">
        <f t="shared" si="34"/>
        <v>1080.1472000000001</v>
      </c>
    </row>
    <row r="2222" spans="1:9" x14ac:dyDescent="0.35">
      <c r="A2222" t="s">
        <v>4325</v>
      </c>
      <c r="B2222" t="s">
        <v>4317</v>
      </c>
      <c r="C2222">
        <v>61</v>
      </c>
      <c r="E2222">
        <v>90</v>
      </c>
      <c r="F2222" t="s">
        <v>4318</v>
      </c>
      <c r="G2222">
        <v>151</v>
      </c>
      <c r="H2222" s="2">
        <v>0</v>
      </c>
      <c r="I2222" s="2">
        <f t="shared" si="34"/>
        <v>0</v>
      </c>
    </row>
    <row r="2223" spans="1:9" x14ac:dyDescent="0.35">
      <c r="A2223" t="s">
        <v>4326</v>
      </c>
      <c r="B2223" t="s">
        <v>4327</v>
      </c>
      <c r="C2223">
        <v>0</v>
      </c>
      <c r="E2223">
        <v>0</v>
      </c>
      <c r="F2223" t="s">
        <v>4328</v>
      </c>
      <c r="G2223">
        <v>0</v>
      </c>
      <c r="H2223" s="2">
        <v>0</v>
      </c>
      <c r="I2223" s="2">
        <f t="shared" si="34"/>
        <v>0</v>
      </c>
    </row>
    <row r="2224" spans="1:9" x14ac:dyDescent="0.35">
      <c r="A2224" t="s">
        <v>4329</v>
      </c>
      <c r="B2224" t="s">
        <v>4330</v>
      </c>
      <c r="C2224">
        <v>75</v>
      </c>
      <c r="E2224">
        <v>197</v>
      </c>
      <c r="F2224" t="s">
        <v>4331</v>
      </c>
      <c r="G2224">
        <v>272</v>
      </c>
      <c r="H2224" s="2">
        <v>0</v>
      </c>
      <c r="I2224" s="2">
        <f t="shared" si="34"/>
        <v>0</v>
      </c>
    </row>
    <row r="2225" spans="1:9" x14ac:dyDescent="0.35">
      <c r="A2225" t="s">
        <v>4332</v>
      </c>
      <c r="B2225" t="s">
        <v>4333</v>
      </c>
      <c r="C2225">
        <v>8</v>
      </c>
      <c r="E2225">
        <v>272</v>
      </c>
      <c r="F2225" t="s">
        <v>4334</v>
      </c>
      <c r="G2225">
        <v>280</v>
      </c>
      <c r="H2225" s="2">
        <v>3.4881000000000002</v>
      </c>
      <c r="I2225" s="2">
        <f t="shared" si="34"/>
        <v>976.66800000000001</v>
      </c>
    </row>
    <row r="2226" spans="1:9" x14ac:dyDescent="0.35">
      <c r="A2226" t="s">
        <v>4335</v>
      </c>
      <c r="B2226" t="s">
        <v>4336</v>
      </c>
      <c r="C2226">
        <v>8</v>
      </c>
      <c r="E2226">
        <v>476</v>
      </c>
      <c r="F2226" t="s">
        <v>4337</v>
      </c>
      <c r="G2226">
        <v>484</v>
      </c>
      <c r="H2226" s="2">
        <v>3.9853000000000005</v>
      </c>
      <c r="I2226" s="2">
        <f t="shared" si="34"/>
        <v>1928.8852000000002</v>
      </c>
    </row>
    <row r="2227" spans="1:9" x14ac:dyDescent="0.35">
      <c r="A2227" t="s">
        <v>4338</v>
      </c>
      <c r="B2227" t="s">
        <v>4339</v>
      </c>
      <c r="C2227">
        <v>7</v>
      </c>
      <c r="E2227">
        <v>107</v>
      </c>
      <c r="F2227" t="s">
        <v>4340</v>
      </c>
      <c r="G2227">
        <v>114</v>
      </c>
      <c r="H2227" s="2">
        <v>9.1245000000000012</v>
      </c>
      <c r="I2227" s="2">
        <f t="shared" si="34"/>
        <v>1040.1930000000002</v>
      </c>
    </row>
    <row r="2228" spans="1:9" x14ac:dyDescent="0.35">
      <c r="A2228" t="s">
        <v>4341</v>
      </c>
      <c r="B2228" t="s">
        <v>4342</v>
      </c>
      <c r="C2228">
        <v>8</v>
      </c>
      <c r="E2228">
        <v>270</v>
      </c>
      <c r="F2228" t="s">
        <v>4287</v>
      </c>
      <c r="G2228">
        <v>278</v>
      </c>
      <c r="H2228" s="2">
        <v>4.6189</v>
      </c>
      <c r="I2228" s="2">
        <f t="shared" si="34"/>
        <v>1284.0542</v>
      </c>
    </row>
    <row r="2229" spans="1:9" x14ac:dyDescent="0.35">
      <c r="A2229" t="s">
        <v>4343</v>
      </c>
      <c r="B2229" t="s">
        <v>4344</v>
      </c>
      <c r="C2229">
        <v>0</v>
      </c>
      <c r="E2229">
        <v>0</v>
      </c>
      <c r="F2229" t="s">
        <v>4345</v>
      </c>
      <c r="G2229">
        <v>0</v>
      </c>
      <c r="H2229" s="2">
        <v>0</v>
      </c>
      <c r="I2229" s="2">
        <f t="shared" si="34"/>
        <v>0</v>
      </c>
    </row>
    <row r="2230" spans="1:9" x14ac:dyDescent="0.35">
      <c r="A2230" t="s">
        <v>4346</v>
      </c>
      <c r="B2230" t="s">
        <v>4347</v>
      </c>
      <c r="C2230">
        <v>6</v>
      </c>
      <c r="E2230">
        <v>389</v>
      </c>
      <c r="F2230" t="s">
        <v>4337</v>
      </c>
      <c r="G2230">
        <v>395</v>
      </c>
      <c r="H2230" s="2">
        <v>4.3890000000000002</v>
      </c>
      <c r="I2230" s="2">
        <f t="shared" si="34"/>
        <v>1733.6550000000002</v>
      </c>
    </row>
    <row r="2231" spans="1:9" x14ac:dyDescent="0.35">
      <c r="A2231" t="s">
        <v>4348</v>
      </c>
      <c r="B2231" t="s">
        <v>4349</v>
      </c>
      <c r="C2231">
        <v>13</v>
      </c>
      <c r="E2231">
        <v>104</v>
      </c>
      <c r="F2231" t="s">
        <v>4350</v>
      </c>
      <c r="G2231">
        <v>117</v>
      </c>
      <c r="H2231" s="2">
        <v>13.475000000000001</v>
      </c>
      <c r="I2231" s="2">
        <f t="shared" si="34"/>
        <v>1576.5750000000003</v>
      </c>
    </row>
    <row r="2232" spans="1:9" x14ac:dyDescent="0.35">
      <c r="A2232" t="s">
        <v>4351</v>
      </c>
      <c r="B2232" t="s">
        <v>4352</v>
      </c>
      <c r="C2232">
        <v>29</v>
      </c>
      <c r="E2232">
        <v>768</v>
      </c>
      <c r="F2232" t="s">
        <v>4353</v>
      </c>
      <c r="G2232">
        <v>797</v>
      </c>
      <c r="H2232" s="2">
        <v>2.8204000000000002</v>
      </c>
      <c r="I2232" s="2">
        <f t="shared" si="34"/>
        <v>2247.8588</v>
      </c>
    </row>
    <row r="2233" spans="1:9" x14ac:dyDescent="0.35">
      <c r="A2233" t="s">
        <v>4354</v>
      </c>
      <c r="B2233" t="s">
        <v>4355</v>
      </c>
      <c r="C2233">
        <v>17</v>
      </c>
      <c r="E2233">
        <v>853</v>
      </c>
      <c r="F2233" t="s">
        <v>4356</v>
      </c>
      <c r="G2233">
        <v>870</v>
      </c>
      <c r="H2233" s="2">
        <v>3.6157000000000004</v>
      </c>
      <c r="I2233" s="2">
        <f t="shared" si="34"/>
        <v>3145.6590000000001</v>
      </c>
    </row>
    <row r="2234" spans="1:9" x14ac:dyDescent="0.35">
      <c r="A2234" t="s">
        <v>4357</v>
      </c>
      <c r="B2234" t="s">
        <v>4358</v>
      </c>
      <c r="C2234">
        <v>3</v>
      </c>
      <c r="E2234">
        <v>159</v>
      </c>
      <c r="F2234" t="s">
        <v>4359</v>
      </c>
      <c r="G2234">
        <v>162</v>
      </c>
      <c r="H2234" s="2">
        <v>7.7330000000000005</v>
      </c>
      <c r="I2234" s="2">
        <f t="shared" si="34"/>
        <v>1252.7460000000001</v>
      </c>
    </row>
    <row r="2235" spans="1:9" x14ac:dyDescent="0.35">
      <c r="A2235" t="s">
        <v>4360</v>
      </c>
      <c r="B2235" t="s">
        <v>4361</v>
      </c>
      <c r="C2235">
        <v>8</v>
      </c>
      <c r="E2235">
        <v>327</v>
      </c>
      <c r="F2235" t="s">
        <v>4362</v>
      </c>
      <c r="G2235">
        <v>335</v>
      </c>
      <c r="H2235" s="2">
        <v>11.495000000000001</v>
      </c>
      <c r="I2235" s="2">
        <f t="shared" si="34"/>
        <v>3850.8250000000003</v>
      </c>
    </row>
    <row r="2236" spans="1:9" x14ac:dyDescent="0.35">
      <c r="A2236" t="s">
        <v>4363</v>
      </c>
      <c r="B2236" t="s">
        <v>4364</v>
      </c>
      <c r="C2236">
        <v>0</v>
      </c>
      <c r="E2236">
        <v>2</v>
      </c>
      <c r="F2236" t="s">
        <v>4334</v>
      </c>
      <c r="G2236">
        <v>2</v>
      </c>
      <c r="H2236" s="2">
        <v>3.762</v>
      </c>
      <c r="I2236" s="2">
        <f t="shared" si="34"/>
        <v>7.524</v>
      </c>
    </row>
    <row r="2237" spans="1:9" x14ac:dyDescent="0.35">
      <c r="A2237" t="s">
        <v>4365</v>
      </c>
      <c r="B2237" t="s">
        <v>4366</v>
      </c>
      <c r="C2237">
        <v>1</v>
      </c>
      <c r="E2237">
        <v>0</v>
      </c>
      <c r="F2237" t="s">
        <v>4334</v>
      </c>
      <c r="G2237">
        <v>1</v>
      </c>
      <c r="H2237" s="2">
        <v>6.3789000000000007</v>
      </c>
      <c r="I2237" s="2">
        <f t="shared" si="34"/>
        <v>6.3789000000000007</v>
      </c>
    </row>
    <row r="2238" spans="1:9" x14ac:dyDescent="0.35">
      <c r="A2238" t="s">
        <v>4367</v>
      </c>
      <c r="B2238" t="s">
        <v>4368</v>
      </c>
      <c r="C2238">
        <v>1</v>
      </c>
      <c r="E2238">
        <v>0</v>
      </c>
      <c r="F2238" t="s">
        <v>4334</v>
      </c>
      <c r="G2238">
        <v>1</v>
      </c>
      <c r="H2238" s="2">
        <v>8.0410000000000004</v>
      </c>
      <c r="I2238" s="2">
        <f t="shared" si="34"/>
        <v>8.0410000000000004</v>
      </c>
    </row>
    <row r="2239" spans="1:9" x14ac:dyDescent="0.35">
      <c r="A2239" t="s">
        <v>4369</v>
      </c>
      <c r="B2239" t="s">
        <v>4370</v>
      </c>
      <c r="C2239">
        <v>2</v>
      </c>
      <c r="E2239">
        <v>1</v>
      </c>
      <c r="F2239" t="s">
        <v>4371</v>
      </c>
      <c r="G2239">
        <v>3</v>
      </c>
      <c r="H2239" s="2">
        <v>9.8868000000000009</v>
      </c>
      <c r="I2239" s="2">
        <f t="shared" si="34"/>
        <v>29.660400000000003</v>
      </c>
    </row>
    <row r="2240" spans="1:9" x14ac:dyDescent="0.35">
      <c r="A2240" t="s">
        <v>4372</v>
      </c>
      <c r="B2240" t="s">
        <v>4373</v>
      </c>
      <c r="C2240">
        <v>0</v>
      </c>
      <c r="E2240">
        <v>1</v>
      </c>
      <c r="F2240" t="s">
        <v>4371</v>
      </c>
      <c r="G2240">
        <v>1</v>
      </c>
      <c r="H2240" s="2">
        <v>9.8834999999999997</v>
      </c>
      <c r="I2240" s="2">
        <f t="shared" si="34"/>
        <v>9.8834999999999997</v>
      </c>
    </row>
    <row r="2241" spans="1:9" x14ac:dyDescent="0.35">
      <c r="A2241" t="s">
        <v>4374</v>
      </c>
      <c r="B2241" t="s">
        <v>4375</v>
      </c>
      <c r="C2241">
        <v>2</v>
      </c>
      <c r="E2241">
        <v>0</v>
      </c>
      <c r="F2241" t="s">
        <v>4371</v>
      </c>
      <c r="G2241">
        <v>2</v>
      </c>
      <c r="H2241" s="2">
        <v>5.1150000000000011</v>
      </c>
      <c r="I2241" s="2">
        <f t="shared" si="34"/>
        <v>10.230000000000002</v>
      </c>
    </row>
    <row r="2242" spans="1:9" x14ac:dyDescent="0.35">
      <c r="A2242" t="s">
        <v>4376</v>
      </c>
      <c r="B2242" t="s">
        <v>4377</v>
      </c>
      <c r="C2242">
        <v>1</v>
      </c>
      <c r="E2242">
        <v>4</v>
      </c>
      <c r="F2242" t="s">
        <v>4371</v>
      </c>
      <c r="G2242">
        <v>5</v>
      </c>
      <c r="H2242" s="2">
        <v>13.684000000000001</v>
      </c>
      <c r="I2242" s="2">
        <f t="shared" ref="I2242:I2305" si="35">G2242*H2242</f>
        <v>68.42</v>
      </c>
    </row>
    <row r="2243" spans="1:9" x14ac:dyDescent="0.35">
      <c r="A2243" t="s">
        <v>4378</v>
      </c>
      <c r="B2243" t="s">
        <v>4379</v>
      </c>
      <c r="C2243">
        <v>0</v>
      </c>
      <c r="E2243">
        <v>0</v>
      </c>
      <c r="F2243" t="s">
        <v>4380</v>
      </c>
      <c r="G2243">
        <v>0</v>
      </c>
      <c r="H2243" s="2">
        <v>0</v>
      </c>
      <c r="I2243" s="2">
        <f t="shared" si="35"/>
        <v>0</v>
      </c>
    </row>
    <row r="2244" spans="1:9" x14ac:dyDescent="0.35">
      <c r="A2244" t="s">
        <v>4381</v>
      </c>
      <c r="B2244" t="s">
        <v>4382</v>
      </c>
      <c r="C2244">
        <v>2</v>
      </c>
      <c r="E2244">
        <v>131</v>
      </c>
      <c r="F2244" t="s">
        <v>4380</v>
      </c>
      <c r="G2244">
        <v>133</v>
      </c>
      <c r="H2244" s="2">
        <v>1.2474000000000001</v>
      </c>
      <c r="I2244" s="2">
        <f t="shared" si="35"/>
        <v>165.9042</v>
      </c>
    </row>
    <row r="2245" spans="1:9" x14ac:dyDescent="0.35">
      <c r="A2245" t="s">
        <v>4383</v>
      </c>
      <c r="B2245" t="s">
        <v>4384</v>
      </c>
      <c r="C2245">
        <v>2</v>
      </c>
      <c r="E2245">
        <v>2</v>
      </c>
      <c r="F2245" t="s">
        <v>4385</v>
      </c>
      <c r="G2245">
        <v>4</v>
      </c>
      <c r="H2245" s="2">
        <v>1.2474000000000001</v>
      </c>
      <c r="I2245" s="2">
        <f t="shared" si="35"/>
        <v>4.9896000000000003</v>
      </c>
    </row>
    <row r="2246" spans="1:9" x14ac:dyDescent="0.35">
      <c r="A2246" t="s">
        <v>4386</v>
      </c>
      <c r="B2246" t="s">
        <v>4387</v>
      </c>
      <c r="C2246">
        <v>4</v>
      </c>
      <c r="E2246">
        <v>95</v>
      </c>
      <c r="F2246" t="s">
        <v>4388</v>
      </c>
      <c r="G2246">
        <v>99</v>
      </c>
      <c r="H2246" s="2">
        <v>1.6533</v>
      </c>
      <c r="I2246" s="2">
        <f t="shared" si="35"/>
        <v>163.67670000000001</v>
      </c>
    </row>
    <row r="2247" spans="1:9" x14ac:dyDescent="0.35">
      <c r="A2247" t="s">
        <v>4389</v>
      </c>
      <c r="B2247" t="s">
        <v>4390</v>
      </c>
      <c r="C2247">
        <v>3</v>
      </c>
      <c r="E2247">
        <v>9</v>
      </c>
      <c r="F2247" t="s">
        <v>4391</v>
      </c>
      <c r="G2247">
        <v>12</v>
      </c>
      <c r="H2247" s="2">
        <v>19.173000000000002</v>
      </c>
      <c r="I2247" s="2">
        <f t="shared" si="35"/>
        <v>230.07600000000002</v>
      </c>
    </row>
    <row r="2248" spans="1:9" x14ac:dyDescent="0.35">
      <c r="A2248" t="s">
        <v>4392</v>
      </c>
      <c r="B2248" t="s">
        <v>4393</v>
      </c>
      <c r="C2248">
        <v>0</v>
      </c>
      <c r="E2248">
        <v>1</v>
      </c>
      <c r="F2248" t="s">
        <v>4391</v>
      </c>
      <c r="G2248">
        <v>1</v>
      </c>
      <c r="H2248" s="2">
        <v>9.3830000000000009</v>
      </c>
      <c r="I2248" s="2">
        <f t="shared" si="35"/>
        <v>9.3830000000000009</v>
      </c>
    </row>
    <row r="2249" spans="1:9" x14ac:dyDescent="0.35">
      <c r="A2249" t="s">
        <v>4394</v>
      </c>
      <c r="B2249" t="s">
        <v>4395</v>
      </c>
      <c r="C2249">
        <v>5</v>
      </c>
      <c r="E2249">
        <v>374</v>
      </c>
      <c r="F2249" t="s">
        <v>4391</v>
      </c>
      <c r="G2249">
        <v>379</v>
      </c>
      <c r="H2249" s="2">
        <v>3.8610000000000002</v>
      </c>
      <c r="I2249" s="2">
        <f t="shared" si="35"/>
        <v>1463.3190000000002</v>
      </c>
    </row>
    <row r="2250" spans="1:9" x14ac:dyDescent="0.35">
      <c r="A2250" t="s">
        <v>4396</v>
      </c>
      <c r="B2250" t="s">
        <v>4397</v>
      </c>
      <c r="C2250">
        <v>1</v>
      </c>
      <c r="E2250">
        <v>2</v>
      </c>
      <c r="F2250" t="s">
        <v>357</v>
      </c>
      <c r="G2250">
        <v>3</v>
      </c>
      <c r="H2250" s="2">
        <v>21.436800000000002</v>
      </c>
      <c r="I2250" s="2">
        <f t="shared" si="35"/>
        <v>64.310400000000001</v>
      </c>
    </row>
    <row r="2251" spans="1:9" x14ac:dyDescent="0.35">
      <c r="A2251" t="s">
        <v>4398</v>
      </c>
      <c r="B2251" t="s">
        <v>4399</v>
      </c>
      <c r="C2251">
        <v>2</v>
      </c>
      <c r="E2251">
        <v>0</v>
      </c>
      <c r="F2251" t="s">
        <v>4400</v>
      </c>
      <c r="G2251">
        <v>2</v>
      </c>
      <c r="H2251" s="2">
        <v>66.863500000000002</v>
      </c>
      <c r="I2251" s="2">
        <f t="shared" si="35"/>
        <v>133.727</v>
      </c>
    </row>
    <row r="2252" spans="1:9" x14ac:dyDescent="0.35">
      <c r="A2252" t="s">
        <v>4401</v>
      </c>
      <c r="B2252" t="s">
        <v>4402</v>
      </c>
      <c r="C2252">
        <v>1</v>
      </c>
      <c r="E2252">
        <v>9</v>
      </c>
      <c r="F2252" t="s">
        <v>495</v>
      </c>
      <c r="G2252">
        <v>10</v>
      </c>
      <c r="H2252" s="2">
        <v>39.0533</v>
      </c>
      <c r="I2252" s="2">
        <f t="shared" si="35"/>
        <v>390.53300000000002</v>
      </c>
    </row>
    <row r="2253" spans="1:9" x14ac:dyDescent="0.35">
      <c r="A2253" t="s">
        <v>4403</v>
      </c>
      <c r="B2253" t="s">
        <v>4404</v>
      </c>
      <c r="C2253">
        <v>0</v>
      </c>
      <c r="E2253">
        <v>0</v>
      </c>
      <c r="F2253" t="s">
        <v>495</v>
      </c>
      <c r="G2253">
        <v>0</v>
      </c>
      <c r="H2253" s="2">
        <v>0</v>
      </c>
      <c r="I2253" s="2">
        <f t="shared" si="35"/>
        <v>0</v>
      </c>
    </row>
    <row r="2254" spans="1:9" x14ac:dyDescent="0.35">
      <c r="A2254" t="s">
        <v>4405</v>
      </c>
      <c r="B2254" t="s">
        <v>4406</v>
      </c>
      <c r="C2254">
        <v>0</v>
      </c>
      <c r="E2254">
        <v>498</v>
      </c>
      <c r="F2254" t="s">
        <v>1494</v>
      </c>
      <c r="G2254">
        <v>498</v>
      </c>
      <c r="H2254" s="2">
        <v>25.451800000000002</v>
      </c>
      <c r="I2254" s="2">
        <f t="shared" si="35"/>
        <v>12674.996400000002</v>
      </c>
    </row>
    <row r="2255" spans="1:9" x14ac:dyDescent="0.35">
      <c r="A2255" t="s">
        <v>4407</v>
      </c>
      <c r="B2255" t="s">
        <v>4408</v>
      </c>
      <c r="C2255">
        <v>0</v>
      </c>
      <c r="E2255">
        <v>493</v>
      </c>
      <c r="F2255" t="s">
        <v>4409</v>
      </c>
      <c r="G2255">
        <v>493</v>
      </c>
      <c r="H2255" s="2">
        <v>30.905600000000003</v>
      </c>
      <c r="I2255" s="2">
        <f t="shared" si="35"/>
        <v>15236.460800000001</v>
      </c>
    </row>
    <row r="2256" spans="1:9" x14ac:dyDescent="0.35">
      <c r="A2256" t="s">
        <v>4410</v>
      </c>
      <c r="B2256" t="s">
        <v>4411</v>
      </c>
      <c r="C2256">
        <v>3</v>
      </c>
      <c r="E2256">
        <v>0</v>
      </c>
      <c r="F2256" t="s">
        <v>4412</v>
      </c>
      <c r="G2256">
        <v>3</v>
      </c>
      <c r="H2256" s="2">
        <v>1.1054999999999999</v>
      </c>
      <c r="I2256" s="2">
        <f t="shared" si="35"/>
        <v>3.3164999999999996</v>
      </c>
    </row>
    <row r="2257" spans="1:9" x14ac:dyDescent="0.35">
      <c r="A2257" t="s">
        <v>4413</v>
      </c>
      <c r="B2257" t="s">
        <v>4414</v>
      </c>
      <c r="C2257">
        <v>3</v>
      </c>
      <c r="E2257">
        <v>85</v>
      </c>
      <c r="F2257" t="s">
        <v>4412</v>
      </c>
      <c r="G2257">
        <v>88</v>
      </c>
      <c r="H2257" s="2">
        <v>1.1054999999999999</v>
      </c>
      <c r="I2257" s="2">
        <f t="shared" si="35"/>
        <v>97.283999999999992</v>
      </c>
    </row>
    <row r="2258" spans="1:9" x14ac:dyDescent="0.35">
      <c r="A2258" t="s">
        <v>4415</v>
      </c>
      <c r="B2258" t="s">
        <v>4416</v>
      </c>
      <c r="C2258">
        <v>1</v>
      </c>
      <c r="E2258">
        <v>238</v>
      </c>
      <c r="F2258" t="s">
        <v>4412</v>
      </c>
      <c r="G2258">
        <v>239</v>
      </c>
      <c r="H2258" s="2">
        <v>1.7655000000000001</v>
      </c>
      <c r="I2258" s="2">
        <f t="shared" si="35"/>
        <v>421.9545</v>
      </c>
    </row>
    <row r="2259" spans="1:9" x14ac:dyDescent="0.35">
      <c r="A2259" t="s">
        <v>4417</v>
      </c>
      <c r="B2259" t="s">
        <v>4418</v>
      </c>
      <c r="C2259">
        <v>2</v>
      </c>
      <c r="E2259">
        <v>57</v>
      </c>
      <c r="F2259" t="s">
        <v>4419</v>
      </c>
      <c r="G2259">
        <v>59</v>
      </c>
      <c r="H2259" s="2">
        <v>1.7171000000000001</v>
      </c>
      <c r="I2259" s="2">
        <f t="shared" si="35"/>
        <v>101.30890000000001</v>
      </c>
    </row>
    <row r="2260" spans="1:9" x14ac:dyDescent="0.35">
      <c r="A2260" t="s">
        <v>4420</v>
      </c>
      <c r="B2260" t="s">
        <v>4421</v>
      </c>
      <c r="C2260">
        <v>3</v>
      </c>
      <c r="E2260">
        <v>133</v>
      </c>
      <c r="F2260" t="s">
        <v>4419</v>
      </c>
      <c r="G2260">
        <v>136</v>
      </c>
      <c r="H2260" s="2">
        <v>1.1418000000000001</v>
      </c>
      <c r="I2260" s="2">
        <f t="shared" si="35"/>
        <v>155.28480000000002</v>
      </c>
    </row>
    <row r="2261" spans="1:9" x14ac:dyDescent="0.35">
      <c r="A2261" t="s">
        <v>4422</v>
      </c>
      <c r="B2261" t="s">
        <v>4423</v>
      </c>
      <c r="C2261">
        <v>5</v>
      </c>
      <c r="E2261">
        <v>261</v>
      </c>
      <c r="F2261" t="s">
        <v>4424</v>
      </c>
      <c r="G2261">
        <v>266</v>
      </c>
      <c r="H2261" s="2">
        <v>1.1440000000000001</v>
      </c>
      <c r="I2261" s="2">
        <f t="shared" si="35"/>
        <v>304.30400000000003</v>
      </c>
    </row>
    <row r="2262" spans="1:9" x14ac:dyDescent="0.35">
      <c r="A2262" t="s">
        <v>4425</v>
      </c>
      <c r="B2262" t="s">
        <v>4426</v>
      </c>
      <c r="C2262">
        <v>2</v>
      </c>
      <c r="E2262">
        <v>164</v>
      </c>
      <c r="F2262" t="s">
        <v>4424</v>
      </c>
      <c r="G2262">
        <v>166</v>
      </c>
      <c r="H2262" s="2">
        <v>1.9250000000000003</v>
      </c>
      <c r="I2262" s="2">
        <f t="shared" si="35"/>
        <v>319.55000000000007</v>
      </c>
    </row>
    <row r="2263" spans="1:9" x14ac:dyDescent="0.35">
      <c r="A2263" t="s">
        <v>4427</v>
      </c>
      <c r="B2263" t="s">
        <v>4428</v>
      </c>
      <c r="C2263">
        <v>0</v>
      </c>
      <c r="E2263">
        <v>2</v>
      </c>
      <c r="F2263" t="s">
        <v>4419</v>
      </c>
      <c r="G2263">
        <v>2</v>
      </c>
      <c r="H2263" s="2">
        <v>12.982200000000001</v>
      </c>
      <c r="I2263" s="2">
        <f t="shared" si="35"/>
        <v>25.964400000000001</v>
      </c>
    </row>
    <row r="2264" spans="1:9" x14ac:dyDescent="0.35">
      <c r="A2264" t="s">
        <v>4429</v>
      </c>
      <c r="B2264" t="s">
        <v>4430</v>
      </c>
      <c r="C2264">
        <v>0</v>
      </c>
      <c r="E2264">
        <v>8</v>
      </c>
      <c r="F2264" t="s">
        <v>4419</v>
      </c>
      <c r="G2264">
        <v>8</v>
      </c>
      <c r="H2264" s="2">
        <v>12.980000000000002</v>
      </c>
      <c r="I2264" s="2">
        <f t="shared" si="35"/>
        <v>103.84000000000002</v>
      </c>
    </row>
    <row r="2265" spans="1:9" x14ac:dyDescent="0.35">
      <c r="A2265" t="s">
        <v>4431</v>
      </c>
      <c r="B2265" t="s">
        <v>4432</v>
      </c>
      <c r="C2265">
        <v>0</v>
      </c>
      <c r="E2265">
        <v>5</v>
      </c>
      <c r="F2265" t="s">
        <v>4424</v>
      </c>
      <c r="G2265">
        <v>5</v>
      </c>
      <c r="H2265" s="2">
        <v>10.586400000000001</v>
      </c>
      <c r="I2265" s="2">
        <f t="shared" si="35"/>
        <v>52.932000000000002</v>
      </c>
    </row>
    <row r="2266" spans="1:9" x14ac:dyDescent="0.35">
      <c r="A2266" t="s">
        <v>4433</v>
      </c>
      <c r="B2266" t="s">
        <v>4434</v>
      </c>
      <c r="C2266">
        <v>1</v>
      </c>
      <c r="E2266">
        <v>0</v>
      </c>
      <c r="F2266" t="s">
        <v>4435</v>
      </c>
      <c r="G2266">
        <v>1</v>
      </c>
      <c r="H2266" s="2">
        <v>3.8390000000000004</v>
      </c>
      <c r="I2266" s="2">
        <f t="shared" si="35"/>
        <v>3.8390000000000004</v>
      </c>
    </row>
    <row r="2267" spans="1:9" x14ac:dyDescent="0.35">
      <c r="A2267" t="s">
        <v>4436</v>
      </c>
      <c r="B2267" t="s">
        <v>4437</v>
      </c>
      <c r="C2267">
        <v>3</v>
      </c>
      <c r="E2267">
        <v>72</v>
      </c>
      <c r="F2267" t="s">
        <v>4438</v>
      </c>
      <c r="G2267">
        <v>75</v>
      </c>
      <c r="H2267" s="2">
        <v>3.8940000000000006</v>
      </c>
      <c r="I2267" s="2">
        <f t="shared" si="35"/>
        <v>292.05000000000007</v>
      </c>
    </row>
    <row r="2268" spans="1:9" x14ac:dyDescent="0.35">
      <c r="A2268" t="s">
        <v>4439</v>
      </c>
      <c r="B2268" t="s">
        <v>4440</v>
      </c>
      <c r="C2268">
        <v>0</v>
      </c>
      <c r="E2268">
        <v>18</v>
      </c>
      <c r="F2268" t="s">
        <v>4441</v>
      </c>
      <c r="G2268">
        <v>18</v>
      </c>
      <c r="H2268" s="2">
        <v>7.766</v>
      </c>
      <c r="I2268" s="2">
        <f t="shared" si="35"/>
        <v>139.78800000000001</v>
      </c>
    </row>
    <row r="2269" spans="1:9" x14ac:dyDescent="0.35">
      <c r="A2269" t="s">
        <v>4442</v>
      </c>
      <c r="B2269" t="s">
        <v>4443</v>
      </c>
      <c r="C2269">
        <v>3</v>
      </c>
      <c r="E2269">
        <v>38</v>
      </c>
      <c r="F2269" t="s">
        <v>4441</v>
      </c>
      <c r="G2269">
        <v>41</v>
      </c>
      <c r="H2269" s="2">
        <v>7.766</v>
      </c>
      <c r="I2269" s="2">
        <f t="shared" si="35"/>
        <v>318.40600000000001</v>
      </c>
    </row>
    <row r="2270" spans="1:9" x14ac:dyDescent="0.35">
      <c r="A2270" t="s">
        <v>4444</v>
      </c>
      <c r="B2270" t="s">
        <v>4445</v>
      </c>
      <c r="C2270">
        <v>0</v>
      </c>
      <c r="E2270">
        <v>37</v>
      </c>
      <c r="F2270" t="s">
        <v>4441</v>
      </c>
      <c r="G2270">
        <v>37</v>
      </c>
      <c r="H2270" s="2">
        <v>7.766</v>
      </c>
      <c r="I2270" s="2">
        <f t="shared" si="35"/>
        <v>287.34199999999998</v>
      </c>
    </row>
    <row r="2271" spans="1:9" x14ac:dyDescent="0.35">
      <c r="A2271" t="s">
        <v>4446</v>
      </c>
      <c r="B2271" t="s">
        <v>4447</v>
      </c>
      <c r="C2271">
        <v>1</v>
      </c>
      <c r="E2271">
        <v>39</v>
      </c>
      <c r="F2271" t="s">
        <v>4441</v>
      </c>
      <c r="G2271">
        <v>40</v>
      </c>
      <c r="H2271" s="2">
        <v>7.766</v>
      </c>
      <c r="I2271" s="2">
        <f t="shared" si="35"/>
        <v>310.64</v>
      </c>
    </row>
    <row r="2272" spans="1:9" x14ac:dyDescent="0.35">
      <c r="A2272" t="s">
        <v>4448</v>
      </c>
      <c r="B2272" t="s">
        <v>4449</v>
      </c>
      <c r="C2272">
        <v>0</v>
      </c>
      <c r="E2272">
        <v>2</v>
      </c>
      <c r="F2272" t="s">
        <v>4450</v>
      </c>
      <c r="G2272">
        <v>2</v>
      </c>
      <c r="H2272" s="2">
        <v>5.1117000000000008</v>
      </c>
      <c r="I2272" s="2">
        <f t="shared" si="35"/>
        <v>10.223400000000002</v>
      </c>
    </row>
    <row r="2273" spans="1:9" x14ac:dyDescent="0.35">
      <c r="A2273" t="s">
        <v>4451</v>
      </c>
      <c r="B2273" t="s">
        <v>4452</v>
      </c>
      <c r="C2273">
        <v>4</v>
      </c>
      <c r="E2273">
        <v>2</v>
      </c>
      <c r="F2273" t="s">
        <v>4450</v>
      </c>
      <c r="G2273">
        <v>6</v>
      </c>
      <c r="H2273" s="2">
        <v>4.8180000000000005</v>
      </c>
      <c r="I2273" s="2">
        <f t="shared" si="35"/>
        <v>28.908000000000001</v>
      </c>
    </row>
    <row r="2274" spans="1:9" x14ac:dyDescent="0.35">
      <c r="A2274" t="s">
        <v>4453</v>
      </c>
      <c r="B2274" t="s">
        <v>4454</v>
      </c>
      <c r="C2274">
        <v>0</v>
      </c>
      <c r="E2274">
        <v>1</v>
      </c>
      <c r="F2274" t="s">
        <v>4450</v>
      </c>
      <c r="G2274">
        <v>1</v>
      </c>
      <c r="H2274" s="2">
        <v>5.0193000000000003</v>
      </c>
      <c r="I2274" s="2">
        <f t="shared" si="35"/>
        <v>5.0193000000000003</v>
      </c>
    </row>
    <row r="2275" spans="1:9" x14ac:dyDescent="0.35">
      <c r="A2275" t="s">
        <v>4455</v>
      </c>
      <c r="B2275" t="s">
        <v>4456</v>
      </c>
      <c r="C2275">
        <v>2</v>
      </c>
      <c r="E2275">
        <v>0</v>
      </c>
      <c r="F2275" t="s">
        <v>4450</v>
      </c>
      <c r="G2275">
        <v>2</v>
      </c>
      <c r="H2275" s="2">
        <v>10.8988</v>
      </c>
      <c r="I2275" s="2">
        <f t="shared" si="35"/>
        <v>21.797599999999999</v>
      </c>
    </row>
    <row r="2276" spans="1:9" x14ac:dyDescent="0.35">
      <c r="A2276" t="s">
        <v>4457</v>
      </c>
      <c r="B2276" t="s">
        <v>4458</v>
      </c>
      <c r="C2276">
        <v>1</v>
      </c>
      <c r="E2276">
        <v>0</v>
      </c>
      <c r="F2276" t="s">
        <v>4450</v>
      </c>
      <c r="G2276">
        <v>1</v>
      </c>
      <c r="H2276" s="2">
        <v>10.769</v>
      </c>
      <c r="I2276" s="2">
        <f t="shared" si="35"/>
        <v>10.769</v>
      </c>
    </row>
    <row r="2277" spans="1:9" x14ac:dyDescent="0.35">
      <c r="A2277" t="s">
        <v>4459</v>
      </c>
      <c r="B2277" t="s">
        <v>4460</v>
      </c>
      <c r="C2277">
        <v>0</v>
      </c>
      <c r="E2277">
        <v>1</v>
      </c>
      <c r="F2277" t="s">
        <v>4450</v>
      </c>
      <c r="G2277">
        <v>1</v>
      </c>
      <c r="H2277" s="2">
        <v>13.530000000000001</v>
      </c>
      <c r="I2277" s="2">
        <f t="shared" si="35"/>
        <v>13.530000000000001</v>
      </c>
    </row>
    <row r="2278" spans="1:9" x14ac:dyDescent="0.35">
      <c r="A2278" t="s">
        <v>4461</v>
      </c>
      <c r="B2278" t="s">
        <v>4462</v>
      </c>
      <c r="C2278">
        <v>1</v>
      </c>
      <c r="E2278">
        <v>1</v>
      </c>
      <c r="F2278" t="s">
        <v>4450</v>
      </c>
      <c r="G2278">
        <v>2</v>
      </c>
      <c r="H2278" s="2">
        <v>14.146000000000001</v>
      </c>
      <c r="I2278" s="2">
        <f t="shared" si="35"/>
        <v>28.292000000000002</v>
      </c>
    </row>
    <row r="2279" spans="1:9" x14ac:dyDescent="0.35">
      <c r="A2279" t="s">
        <v>4463</v>
      </c>
      <c r="B2279" t="s">
        <v>4464</v>
      </c>
      <c r="C2279">
        <v>3</v>
      </c>
      <c r="E2279">
        <v>1</v>
      </c>
      <c r="F2279" t="s">
        <v>4450</v>
      </c>
      <c r="G2279">
        <v>4</v>
      </c>
      <c r="H2279" s="2">
        <v>15.230600000000001</v>
      </c>
      <c r="I2279" s="2">
        <f t="shared" si="35"/>
        <v>60.922400000000003</v>
      </c>
    </row>
    <row r="2280" spans="1:9" x14ac:dyDescent="0.35">
      <c r="A2280" t="s">
        <v>4465</v>
      </c>
      <c r="B2280" t="s">
        <v>4466</v>
      </c>
      <c r="C2280">
        <v>3</v>
      </c>
      <c r="E2280">
        <v>0</v>
      </c>
      <c r="F2280" t="s">
        <v>4450</v>
      </c>
      <c r="G2280">
        <v>3</v>
      </c>
      <c r="H2280" s="2">
        <v>19.279700000000002</v>
      </c>
      <c r="I2280" s="2">
        <f t="shared" si="35"/>
        <v>57.839100000000002</v>
      </c>
    </row>
    <row r="2281" spans="1:9" x14ac:dyDescent="0.35">
      <c r="A2281" t="s">
        <v>4467</v>
      </c>
      <c r="B2281" t="s">
        <v>4468</v>
      </c>
      <c r="C2281">
        <v>0</v>
      </c>
      <c r="E2281">
        <v>2</v>
      </c>
      <c r="F2281" t="s">
        <v>4469</v>
      </c>
      <c r="G2281">
        <v>2</v>
      </c>
      <c r="H2281" s="2">
        <v>19.261000000000003</v>
      </c>
      <c r="I2281" s="2">
        <f t="shared" si="35"/>
        <v>38.522000000000006</v>
      </c>
    </row>
    <row r="2282" spans="1:9" x14ac:dyDescent="0.35">
      <c r="A2282" t="s">
        <v>4470</v>
      </c>
      <c r="B2282" t="s">
        <v>4471</v>
      </c>
      <c r="C2282">
        <v>0</v>
      </c>
      <c r="E2282">
        <v>5</v>
      </c>
      <c r="F2282" t="s">
        <v>4472</v>
      </c>
      <c r="G2282">
        <v>5</v>
      </c>
      <c r="H2282" s="2">
        <v>16.9345</v>
      </c>
      <c r="I2282" s="2">
        <f t="shared" si="35"/>
        <v>84.672499999999999</v>
      </c>
    </row>
    <row r="2283" spans="1:9" x14ac:dyDescent="0.35">
      <c r="A2283" t="s">
        <v>4473</v>
      </c>
      <c r="B2283" t="s">
        <v>4474</v>
      </c>
      <c r="C2283">
        <v>0</v>
      </c>
      <c r="E2283">
        <v>2</v>
      </c>
      <c r="F2283" t="s">
        <v>4472</v>
      </c>
      <c r="G2283">
        <v>2</v>
      </c>
      <c r="H2283" s="2">
        <v>22.179300000000001</v>
      </c>
      <c r="I2283" s="2">
        <f t="shared" si="35"/>
        <v>44.358600000000003</v>
      </c>
    </row>
    <row r="2284" spans="1:9" x14ac:dyDescent="0.35">
      <c r="A2284" t="s">
        <v>4475</v>
      </c>
      <c r="B2284" t="s">
        <v>4476</v>
      </c>
      <c r="C2284">
        <v>5</v>
      </c>
      <c r="E2284">
        <v>185</v>
      </c>
      <c r="F2284" t="s">
        <v>4477</v>
      </c>
      <c r="G2284">
        <v>190</v>
      </c>
      <c r="H2284" s="2">
        <v>1.6687000000000001</v>
      </c>
      <c r="I2284" s="2">
        <f t="shared" si="35"/>
        <v>317.053</v>
      </c>
    </row>
    <row r="2285" spans="1:9" x14ac:dyDescent="0.35">
      <c r="A2285" t="s">
        <v>4478</v>
      </c>
      <c r="B2285" t="s">
        <v>4479</v>
      </c>
      <c r="C2285">
        <v>3</v>
      </c>
      <c r="E2285">
        <v>180</v>
      </c>
      <c r="F2285" t="s">
        <v>4002</v>
      </c>
      <c r="G2285">
        <v>183</v>
      </c>
      <c r="H2285" s="2">
        <v>1.6643000000000001</v>
      </c>
      <c r="I2285" s="2">
        <f t="shared" si="35"/>
        <v>304.56690000000003</v>
      </c>
    </row>
    <row r="2286" spans="1:9" x14ac:dyDescent="0.35">
      <c r="A2286" t="s">
        <v>4480</v>
      </c>
      <c r="B2286" t="s">
        <v>4481</v>
      </c>
      <c r="C2286">
        <v>4</v>
      </c>
      <c r="E2286">
        <v>182</v>
      </c>
      <c r="F2286" t="s">
        <v>3850</v>
      </c>
      <c r="G2286">
        <v>186</v>
      </c>
      <c r="H2286" s="2">
        <v>1.6687000000000001</v>
      </c>
      <c r="I2286" s="2">
        <f t="shared" si="35"/>
        <v>310.37819999999999</v>
      </c>
    </row>
    <row r="2287" spans="1:9" x14ac:dyDescent="0.35">
      <c r="A2287" t="s">
        <v>4482</v>
      </c>
      <c r="B2287" t="s">
        <v>4483</v>
      </c>
      <c r="C2287">
        <v>2</v>
      </c>
      <c r="E2287">
        <v>2</v>
      </c>
      <c r="F2287" t="s">
        <v>4484</v>
      </c>
      <c r="G2287">
        <v>4</v>
      </c>
      <c r="H2287" s="2">
        <v>5.2888000000000002</v>
      </c>
      <c r="I2287" s="2">
        <f t="shared" si="35"/>
        <v>21.155200000000001</v>
      </c>
    </row>
    <row r="2288" spans="1:9" x14ac:dyDescent="0.35">
      <c r="A2288" t="s">
        <v>4485</v>
      </c>
      <c r="B2288" t="s">
        <v>4486</v>
      </c>
      <c r="C2288">
        <v>0</v>
      </c>
      <c r="E2288">
        <v>2</v>
      </c>
      <c r="F2288" t="s">
        <v>4484</v>
      </c>
      <c r="G2288">
        <v>2</v>
      </c>
      <c r="H2288" s="2">
        <v>5.5022000000000002</v>
      </c>
      <c r="I2288" s="2">
        <f t="shared" si="35"/>
        <v>11.0044</v>
      </c>
    </row>
    <row r="2289" spans="1:9" x14ac:dyDescent="0.35">
      <c r="A2289" t="s">
        <v>4487</v>
      </c>
      <c r="B2289" t="s">
        <v>4488</v>
      </c>
      <c r="C2289">
        <v>2</v>
      </c>
      <c r="E2289">
        <v>4</v>
      </c>
      <c r="F2289" t="s">
        <v>4484</v>
      </c>
      <c r="G2289">
        <v>6</v>
      </c>
      <c r="H2289" s="2">
        <v>5.9224000000000006</v>
      </c>
      <c r="I2289" s="2">
        <f t="shared" si="35"/>
        <v>35.534400000000005</v>
      </c>
    </row>
    <row r="2290" spans="1:9" x14ac:dyDescent="0.35">
      <c r="A2290" t="s">
        <v>4489</v>
      </c>
      <c r="B2290" t="s">
        <v>4452</v>
      </c>
      <c r="C2290">
        <v>1</v>
      </c>
      <c r="E2290">
        <v>0</v>
      </c>
      <c r="F2290" t="s">
        <v>4438</v>
      </c>
      <c r="G2290">
        <v>1</v>
      </c>
      <c r="H2290" s="2">
        <v>3.9952000000000005</v>
      </c>
      <c r="I2290" s="2">
        <f t="shared" si="35"/>
        <v>3.9952000000000005</v>
      </c>
    </row>
    <row r="2291" spans="1:9" x14ac:dyDescent="0.35">
      <c r="A2291" t="s">
        <v>4490</v>
      </c>
      <c r="B2291" t="s">
        <v>4456</v>
      </c>
      <c r="C2291">
        <v>3</v>
      </c>
      <c r="E2291">
        <v>2</v>
      </c>
      <c r="F2291" t="s">
        <v>4484</v>
      </c>
      <c r="G2291">
        <v>5</v>
      </c>
      <c r="H2291" s="2">
        <v>9.6954000000000011</v>
      </c>
      <c r="I2291" s="2">
        <f t="shared" si="35"/>
        <v>48.477000000000004</v>
      </c>
    </row>
    <row r="2292" spans="1:9" x14ac:dyDescent="0.35">
      <c r="A2292" t="s">
        <v>4491</v>
      </c>
      <c r="B2292" t="s">
        <v>4458</v>
      </c>
      <c r="C2292">
        <v>3</v>
      </c>
      <c r="E2292">
        <v>5</v>
      </c>
      <c r="F2292" t="s">
        <v>4484</v>
      </c>
      <c r="G2292">
        <v>8</v>
      </c>
      <c r="H2292" s="2">
        <v>8.3996000000000013</v>
      </c>
      <c r="I2292" s="2">
        <f t="shared" si="35"/>
        <v>67.19680000000001</v>
      </c>
    </row>
    <row r="2293" spans="1:9" x14ac:dyDescent="0.35">
      <c r="A2293" t="s">
        <v>4492</v>
      </c>
      <c r="B2293" t="s">
        <v>4460</v>
      </c>
      <c r="C2293">
        <v>0</v>
      </c>
      <c r="E2293">
        <v>7</v>
      </c>
      <c r="F2293" t="s">
        <v>4484</v>
      </c>
      <c r="G2293">
        <v>7</v>
      </c>
      <c r="H2293" s="2">
        <v>10.321299999999999</v>
      </c>
      <c r="I2293" s="2">
        <f t="shared" si="35"/>
        <v>72.249099999999999</v>
      </c>
    </row>
    <row r="2294" spans="1:9" x14ac:dyDescent="0.35">
      <c r="A2294" t="s">
        <v>4493</v>
      </c>
      <c r="B2294" t="s">
        <v>4462</v>
      </c>
      <c r="C2294">
        <v>3</v>
      </c>
      <c r="E2294">
        <v>3</v>
      </c>
      <c r="F2294" t="s">
        <v>4450</v>
      </c>
      <c r="G2294">
        <v>6</v>
      </c>
      <c r="H2294" s="2">
        <v>12.289200000000001</v>
      </c>
      <c r="I2294" s="2">
        <f t="shared" si="35"/>
        <v>73.735200000000006</v>
      </c>
    </row>
    <row r="2295" spans="1:9" x14ac:dyDescent="0.35">
      <c r="A2295" t="s">
        <v>4494</v>
      </c>
      <c r="B2295" t="s">
        <v>4464</v>
      </c>
      <c r="C2295">
        <v>0</v>
      </c>
      <c r="E2295">
        <v>7</v>
      </c>
      <c r="F2295" t="s">
        <v>4450</v>
      </c>
      <c r="G2295">
        <v>7</v>
      </c>
      <c r="H2295" s="2">
        <v>12.467400000000001</v>
      </c>
      <c r="I2295" s="2">
        <f t="shared" si="35"/>
        <v>87.271800000000013</v>
      </c>
    </row>
    <row r="2296" spans="1:9" x14ac:dyDescent="0.35">
      <c r="A2296" t="s">
        <v>4495</v>
      </c>
      <c r="B2296" t="s">
        <v>4466</v>
      </c>
      <c r="C2296">
        <v>3</v>
      </c>
      <c r="E2296">
        <v>3</v>
      </c>
      <c r="F2296" t="s">
        <v>4450</v>
      </c>
      <c r="G2296">
        <v>6</v>
      </c>
      <c r="H2296" s="2">
        <v>15.589200000000002</v>
      </c>
      <c r="I2296" s="2">
        <f t="shared" si="35"/>
        <v>93.535200000000003</v>
      </c>
    </row>
    <row r="2297" spans="1:9" x14ac:dyDescent="0.35">
      <c r="A2297" t="s">
        <v>4496</v>
      </c>
      <c r="B2297" t="s">
        <v>4471</v>
      </c>
      <c r="C2297">
        <v>1</v>
      </c>
      <c r="E2297">
        <v>0</v>
      </c>
      <c r="F2297" t="s">
        <v>4450</v>
      </c>
      <c r="G2297">
        <v>1</v>
      </c>
      <c r="H2297" s="2">
        <v>13.585000000000001</v>
      </c>
      <c r="I2297" s="2">
        <f t="shared" si="35"/>
        <v>13.585000000000001</v>
      </c>
    </row>
    <row r="2298" spans="1:9" x14ac:dyDescent="0.35">
      <c r="A2298" t="s">
        <v>4497</v>
      </c>
      <c r="B2298" t="s">
        <v>4474</v>
      </c>
      <c r="C2298">
        <v>0</v>
      </c>
      <c r="E2298">
        <v>1</v>
      </c>
      <c r="F2298" t="s">
        <v>4498</v>
      </c>
      <c r="G2298">
        <v>1</v>
      </c>
      <c r="H2298" s="2">
        <v>16.518699999999999</v>
      </c>
      <c r="I2298" s="2">
        <f t="shared" si="35"/>
        <v>16.518699999999999</v>
      </c>
    </row>
    <row r="2299" spans="1:9" x14ac:dyDescent="0.35">
      <c r="A2299" t="s">
        <v>4499</v>
      </c>
      <c r="B2299" t="s">
        <v>4500</v>
      </c>
      <c r="C2299">
        <v>0</v>
      </c>
      <c r="E2299">
        <v>27</v>
      </c>
      <c r="F2299" t="s">
        <v>4498</v>
      </c>
      <c r="G2299">
        <v>27</v>
      </c>
      <c r="H2299" s="2">
        <v>0.31790000000000002</v>
      </c>
      <c r="I2299" s="2">
        <f t="shared" si="35"/>
        <v>8.5833000000000013</v>
      </c>
    </row>
    <row r="2300" spans="1:9" x14ac:dyDescent="0.35">
      <c r="A2300" t="s">
        <v>4501</v>
      </c>
      <c r="B2300" t="s">
        <v>4502</v>
      </c>
      <c r="C2300">
        <v>4</v>
      </c>
      <c r="E2300">
        <v>36</v>
      </c>
      <c r="F2300" t="s">
        <v>4498</v>
      </c>
      <c r="G2300">
        <v>40</v>
      </c>
      <c r="H2300" s="2">
        <v>6.2370000000000001</v>
      </c>
      <c r="I2300" s="2">
        <f t="shared" si="35"/>
        <v>249.48000000000002</v>
      </c>
    </row>
    <row r="2301" spans="1:9" x14ac:dyDescent="0.35">
      <c r="A2301" t="s">
        <v>4503</v>
      </c>
      <c r="B2301" t="s">
        <v>4504</v>
      </c>
      <c r="C2301">
        <v>1</v>
      </c>
      <c r="E2301">
        <v>1</v>
      </c>
      <c r="F2301" t="s">
        <v>1006</v>
      </c>
      <c r="G2301">
        <v>2</v>
      </c>
      <c r="H2301" s="2">
        <v>8.6790000000000003</v>
      </c>
      <c r="I2301" s="2">
        <f t="shared" si="35"/>
        <v>17.358000000000001</v>
      </c>
    </row>
    <row r="2302" spans="1:9" x14ac:dyDescent="0.35">
      <c r="A2302" t="s">
        <v>4505</v>
      </c>
      <c r="B2302" t="s">
        <v>4506</v>
      </c>
      <c r="C2302">
        <v>0</v>
      </c>
      <c r="E2302">
        <v>3</v>
      </c>
      <c r="F2302" t="s">
        <v>1006</v>
      </c>
      <c r="G2302">
        <v>3</v>
      </c>
      <c r="H2302" s="2">
        <v>4.3021000000000003</v>
      </c>
      <c r="I2302" s="2">
        <f t="shared" si="35"/>
        <v>12.906300000000002</v>
      </c>
    </row>
    <row r="2303" spans="1:9" x14ac:dyDescent="0.35">
      <c r="A2303" t="s">
        <v>4507</v>
      </c>
      <c r="B2303" t="s">
        <v>4508</v>
      </c>
      <c r="C2303">
        <v>0</v>
      </c>
      <c r="E2303">
        <v>1</v>
      </c>
      <c r="F2303" t="s">
        <v>4509</v>
      </c>
      <c r="G2303">
        <v>1</v>
      </c>
      <c r="H2303" s="2">
        <v>0</v>
      </c>
      <c r="I2303" s="2">
        <f t="shared" si="35"/>
        <v>0</v>
      </c>
    </row>
    <row r="2304" spans="1:9" x14ac:dyDescent="0.35">
      <c r="A2304" t="s">
        <v>4510</v>
      </c>
      <c r="B2304" t="s">
        <v>4511</v>
      </c>
      <c r="C2304">
        <v>4</v>
      </c>
      <c r="E2304">
        <v>0</v>
      </c>
      <c r="F2304" t="s">
        <v>4509</v>
      </c>
      <c r="G2304">
        <v>4</v>
      </c>
      <c r="H2304" s="2">
        <v>0</v>
      </c>
      <c r="I2304" s="2">
        <f t="shared" si="35"/>
        <v>0</v>
      </c>
    </row>
    <row r="2305" spans="1:9" x14ac:dyDescent="0.35">
      <c r="A2305" t="s">
        <v>4512</v>
      </c>
      <c r="B2305" t="s">
        <v>4513</v>
      </c>
      <c r="C2305">
        <v>0</v>
      </c>
      <c r="E2305">
        <v>1</v>
      </c>
      <c r="F2305" t="s">
        <v>4509</v>
      </c>
      <c r="G2305">
        <v>1</v>
      </c>
      <c r="H2305" s="2">
        <v>4.358200000000001</v>
      </c>
      <c r="I2305" s="2">
        <f t="shared" si="35"/>
        <v>4.358200000000001</v>
      </c>
    </row>
    <row r="2306" spans="1:9" x14ac:dyDescent="0.35">
      <c r="A2306" t="s">
        <v>4514</v>
      </c>
      <c r="B2306" t="s">
        <v>4515</v>
      </c>
      <c r="C2306">
        <v>1</v>
      </c>
      <c r="E2306">
        <v>0</v>
      </c>
      <c r="F2306" t="s">
        <v>4509</v>
      </c>
      <c r="G2306">
        <v>1</v>
      </c>
      <c r="H2306" s="2">
        <v>6.3712</v>
      </c>
      <c r="I2306" s="2">
        <f t="shared" ref="I2306:I2369" si="36">G2306*H2306</f>
        <v>6.3712</v>
      </c>
    </row>
    <row r="2307" spans="1:9" x14ac:dyDescent="0.35">
      <c r="A2307" t="s">
        <v>4516</v>
      </c>
      <c r="B2307" t="s">
        <v>4517</v>
      </c>
      <c r="C2307">
        <v>3</v>
      </c>
      <c r="E2307">
        <v>0</v>
      </c>
      <c r="F2307" t="s">
        <v>4518</v>
      </c>
      <c r="G2307">
        <v>3</v>
      </c>
      <c r="H2307" s="2">
        <v>2.75</v>
      </c>
      <c r="I2307" s="2">
        <f t="shared" si="36"/>
        <v>8.25</v>
      </c>
    </row>
    <row r="2308" spans="1:9" x14ac:dyDescent="0.35">
      <c r="A2308" t="s">
        <v>4519</v>
      </c>
      <c r="B2308" t="s">
        <v>4520</v>
      </c>
      <c r="C2308">
        <v>0</v>
      </c>
      <c r="E2308">
        <v>0</v>
      </c>
      <c r="F2308" t="s">
        <v>4438</v>
      </c>
      <c r="G2308">
        <v>0</v>
      </c>
      <c r="H2308" s="2">
        <v>0</v>
      </c>
      <c r="I2308" s="2">
        <f t="shared" si="36"/>
        <v>0</v>
      </c>
    </row>
    <row r="2309" spans="1:9" x14ac:dyDescent="0.35">
      <c r="A2309" t="s">
        <v>4521</v>
      </c>
      <c r="B2309" t="s">
        <v>4522</v>
      </c>
      <c r="C2309">
        <v>0</v>
      </c>
      <c r="E2309">
        <v>1</v>
      </c>
      <c r="F2309" t="s">
        <v>3850</v>
      </c>
      <c r="G2309">
        <v>1</v>
      </c>
      <c r="H2309" s="2">
        <v>5.9565000000000001</v>
      </c>
      <c r="I2309" s="2">
        <f t="shared" si="36"/>
        <v>5.9565000000000001</v>
      </c>
    </row>
    <row r="2310" spans="1:9" x14ac:dyDescent="0.35">
      <c r="A2310" t="s">
        <v>4523</v>
      </c>
      <c r="B2310" t="s">
        <v>4524</v>
      </c>
      <c r="C2310">
        <v>0</v>
      </c>
      <c r="E2310">
        <v>4</v>
      </c>
      <c r="F2310" t="s">
        <v>4525</v>
      </c>
      <c r="G2310">
        <v>4</v>
      </c>
      <c r="H2310" s="2">
        <v>6.4031000000000002</v>
      </c>
      <c r="I2310" s="2">
        <f t="shared" si="36"/>
        <v>25.612400000000001</v>
      </c>
    </row>
    <row r="2311" spans="1:9" x14ac:dyDescent="0.35">
      <c r="A2311" t="s">
        <v>4526</v>
      </c>
      <c r="B2311" t="s">
        <v>4527</v>
      </c>
      <c r="C2311">
        <v>1</v>
      </c>
      <c r="E2311">
        <v>3</v>
      </c>
      <c r="F2311" t="s">
        <v>4525</v>
      </c>
      <c r="G2311">
        <v>4</v>
      </c>
      <c r="H2311" s="2">
        <v>6.0214000000000008</v>
      </c>
      <c r="I2311" s="2">
        <f t="shared" si="36"/>
        <v>24.085600000000003</v>
      </c>
    </row>
    <row r="2312" spans="1:9" x14ac:dyDescent="0.35">
      <c r="A2312" t="s">
        <v>4528</v>
      </c>
      <c r="B2312" t="s">
        <v>4529</v>
      </c>
      <c r="C2312">
        <v>0</v>
      </c>
      <c r="E2312">
        <v>5</v>
      </c>
      <c r="F2312" t="s">
        <v>4525</v>
      </c>
      <c r="G2312">
        <v>5</v>
      </c>
      <c r="H2312" s="2">
        <v>6.3316000000000008</v>
      </c>
      <c r="I2312" s="2">
        <f t="shared" si="36"/>
        <v>31.658000000000005</v>
      </c>
    </row>
    <row r="2313" spans="1:9" x14ac:dyDescent="0.35">
      <c r="A2313" t="s">
        <v>4530</v>
      </c>
      <c r="B2313" t="s">
        <v>4531</v>
      </c>
      <c r="C2313">
        <v>1</v>
      </c>
      <c r="E2313">
        <v>0</v>
      </c>
      <c r="F2313" t="s">
        <v>4525</v>
      </c>
      <c r="G2313">
        <v>1</v>
      </c>
      <c r="H2313" s="2">
        <v>21.472000000000001</v>
      </c>
      <c r="I2313" s="2">
        <f t="shared" si="36"/>
        <v>21.472000000000001</v>
      </c>
    </row>
    <row r="2314" spans="1:9" x14ac:dyDescent="0.35">
      <c r="A2314" t="s">
        <v>4532</v>
      </c>
      <c r="B2314" t="s">
        <v>4533</v>
      </c>
      <c r="C2314">
        <v>0</v>
      </c>
      <c r="E2314">
        <v>1</v>
      </c>
      <c r="F2314" t="s">
        <v>4534</v>
      </c>
      <c r="G2314">
        <v>1</v>
      </c>
      <c r="H2314" s="2">
        <v>29.168700000000001</v>
      </c>
      <c r="I2314" s="2">
        <f t="shared" si="36"/>
        <v>29.168700000000001</v>
      </c>
    </row>
    <row r="2315" spans="1:9" x14ac:dyDescent="0.35">
      <c r="A2315" t="s">
        <v>4535</v>
      </c>
      <c r="B2315" t="s">
        <v>4536</v>
      </c>
      <c r="C2315">
        <v>1</v>
      </c>
      <c r="E2315">
        <v>1</v>
      </c>
      <c r="F2315" t="s">
        <v>4534</v>
      </c>
      <c r="G2315">
        <v>2</v>
      </c>
      <c r="H2315" s="2">
        <v>26.519900000000003</v>
      </c>
      <c r="I2315" s="2">
        <f t="shared" si="36"/>
        <v>53.039800000000007</v>
      </c>
    </row>
    <row r="2316" spans="1:9" x14ac:dyDescent="0.35">
      <c r="A2316" t="s">
        <v>4537</v>
      </c>
      <c r="B2316" t="s">
        <v>4538</v>
      </c>
      <c r="C2316">
        <v>1</v>
      </c>
      <c r="E2316">
        <v>4</v>
      </c>
      <c r="F2316" t="s">
        <v>4518</v>
      </c>
      <c r="G2316">
        <v>5</v>
      </c>
      <c r="H2316" s="2">
        <v>6.3855000000000004</v>
      </c>
      <c r="I2316" s="2">
        <f t="shared" si="36"/>
        <v>31.927500000000002</v>
      </c>
    </row>
    <row r="2317" spans="1:9" x14ac:dyDescent="0.35">
      <c r="A2317" t="s">
        <v>4539</v>
      </c>
      <c r="B2317" t="s">
        <v>4540</v>
      </c>
      <c r="C2317">
        <v>1</v>
      </c>
      <c r="E2317">
        <v>286</v>
      </c>
      <c r="F2317" t="s">
        <v>4518</v>
      </c>
      <c r="G2317">
        <v>287</v>
      </c>
      <c r="H2317" s="2">
        <v>7.8705000000000007</v>
      </c>
      <c r="I2317" s="2">
        <f t="shared" si="36"/>
        <v>2258.8335000000002</v>
      </c>
    </row>
    <row r="2318" spans="1:9" x14ac:dyDescent="0.35">
      <c r="A2318" t="s">
        <v>4541</v>
      </c>
      <c r="B2318" t="s">
        <v>4542</v>
      </c>
      <c r="C2318">
        <v>0</v>
      </c>
      <c r="E2318">
        <v>299</v>
      </c>
      <c r="F2318" t="s">
        <v>4543</v>
      </c>
      <c r="G2318">
        <v>299</v>
      </c>
      <c r="H2318" s="2">
        <v>7.8705000000000007</v>
      </c>
      <c r="I2318" s="2">
        <f t="shared" si="36"/>
        <v>2353.2795000000001</v>
      </c>
    </row>
    <row r="2319" spans="1:9" x14ac:dyDescent="0.35">
      <c r="A2319" t="s">
        <v>4544</v>
      </c>
      <c r="B2319" t="s">
        <v>4545</v>
      </c>
      <c r="C2319">
        <v>2</v>
      </c>
      <c r="E2319">
        <v>292</v>
      </c>
      <c r="F2319" t="s">
        <v>4546</v>
      </c>
      <c r="G2319">
        <v>294</v>
      </c>
      <c r="H2319" s="2">
        <v>7.7880000000000011</v>
      </c>
      <c r="I2319" s="2">
        <f t="shared" si="36"/>
        <v>2289.6720000000005</v>
      </c>
    </row>
    <row r="2320" spans="1:9" x14ac:dyDescent="0.35">
      <c r="A2320" t="s">
        <v>4547</v>
      </c>
      <c r="B2320" t="s">
        <v>4548</v>
      </c>
      <c r="C2320">
        <v>0</v>
      </c>
      <c r="E2320">
        <v>297</v>
      </c>
      <c r="F2320" t="s">
        <v>143</v>
      </c>
      <c r="G2320">
        <v>297</v>
      </c>
      <c r="H2320" s="2">
        <v>7.8705000000000007</v>
      </c>
      <c r="I2320" s="2">
        <f t="shared" si="36"/>
        <v>2337.5385000000001</v>
      </c>
    </row>
    <row r="2321" spans="1:9" x14ac:dyDescent="0.35">
      <c r="A2321" t="s">
        <v>4549</v>
      </c>
      <c r="B2321" t="s">
        <v>4550</v>
      </c>
      <c r="C2321">
        <v>0</v>
      </c>
      <c r="E2321">
        <v>1</v>
      </c>
      <c r="F2321" t="s">
        <v>4518</v>
      </c>
      <c r="G2321">
        <v>1</v>
      </c>
      <c r="H2321" s="2">
        <v>6.6604999999999999</v>
      </c>
      <c r="I2321" s="2">
        <f t="shared" si="36"/>
        <v>6.6604999999999999</v>
      </c>
    </row>
    <row r="2322" spans="1:9" x14ac:dyDescent="0.35">
      <c r="A2322" t="s">
        <v>4551</v>
      </c>
      <c r="B2322" t="s">
        <v>4517</v>
      </c>
      <c r="C2322">
        <v>4</v>
      </c>
      <c r="E2322">
        <v>0</v>
      </c>
      <c r="F2322" t="s">
        <v>4552</v>
      </c>
      <c r="G2322">
        <v>4</v>
      </c>
      <c r="H2322" s="2">
        <v>4.4550000000000001</v>
      </c>
      <c r="I2322" s="2">
        <f t="shared" si="36"/>
        <v>17.82</v>
      </c>
    </row>
    <row r="2323" spans="1:9" x14ac:dyDescent="0.35">
      <c r="A2323" t="s">
        <v>4553</v>
      </c>
      <c r="B2323" t="s">
        <v>4554</v>
      </c>
      <c r="C2323">
        <v>0</v>
      </c>
      <c r="E2323">
        <v>1</v>
      </c>
      <c r="F2323" t="s">
        <v>4552</v>
      </c>
      <c r="G2323">
        <v>1</v>
      </c>
      <c r="H2323" s="2">
        <v>41.453500000000005</v>
      </c>
      <c r="I2323" s="2">
        <f t="shared" si="36"/>
        <v>41.453500000000005</v>
      </c>
    </row>
    <row r="2324" spans="1:9" x14ac:dyDescent="0.35">
      <c r="A2324" t="s">
        <v>4555</v>
      </c>
      <c r="B2324" t="s">
        <v>4556</v>
      </c>
      <c r="C2324">
        <v>1</v>
      </c>
      <c r="E2324">
        <v>93</v>
      </c>
      <c r="F2324" t="s">
        <v>4557</v>
      </c>
      <c r="G2324">
        <v>94</v>
      </c>
      <c r="H2324" s="2">
        <v>4.4550000000000001</v>
      </c>
      <c r="I2324" s="2">
        <f t="shared" si="36"/>
        <v>418.77</v>
      </c>
    </row>
    <row r="2325" spans="1:9" x14ac:dyDescent="0.35">
      <c r="A2325" t="s">
        <v>4558</v>
      </c>
      <c r="B2325" t="s">
        <v>4559</v>
      </c>
      <c r="C2325">
        <v>3</v>
      </c>
      <c r="E2325">
        <v>64</v>
      </c>
      <c r="F2325" t="s">
        <v>4560</v>
      </c>
      <c r="G2325">
        <v>67</v>
      </c>
      <c r="H2325" s="2">
        <v>2.64</v>
      </c>
      <c r="I2325" s="2">
        <f t="shared" si="36"/>
        <v>176.88</v>
      </c>
    </row>
    <row r="2326" spans="1:9" x14ac:dyDescent="0.35">
      <c r="A2326" t="s">
        <v>4561</v>
      </c>
      <c r="B2326" t="s">
        <v>4562</v>
      </c>
      <c r="C2326">
        <v>2</v>
      </c>
      <c r="E2326">
        <v>29</v>
      </c>
      <c r="F2326" t="s">
        <v>4560</v>
      </c>
      <c r="G2326">
        <v>31</v>
      </c>
      <c r="H2326" s="2">
        <v>1.9690000000000003</v>
      </c>
      <c r="I2326" s="2">
        <f t="shared" si="36"/>
        <v>61.039000000000009</v>
      </c>
    </row>
    <row r="2327" spans="1:9" x14ac:dyDescent="0.35">
      <c r="A2327" t="s">
        <v>4563</v>
      </c>
      <c r="B2327" t="s">
        <v>4564</v>
      </c>
      <c r="C2327">
        <v>3</v>
      </c>
      <c r="E2327">
        <v>70</v>
      </c>
      <c r="F2327" t="s">
        <v>4560</v>
      </c>
      <c r="G2327">
        <v>73</v>
      </c>
      <c r="H2327" s="2">
        <v>1.9690000000000003</v>
      </c>
      <c r="I2327" s="2">
        <f t="shared" si="36"/>
        <v>143.73700000000002</v>
      </c>
    </row>
    <row r="2328" spans="1:9" x14ac:dyDescent="0.35">
      <c r="A2328" t="s">
        <v>4565</v>
      </c>
      <c r="B2328" t="s">
        <v>4566</v>
      </c>
      <c r="C2328">
        <v>3</v>
      </c>
      <c r="E2328">
        <v>70</v>
      </c>
      <c r="F2328" t="s">
        <v>4567</v>
      </c>
      <c r="G2328">
        <v>73</v>
      </c>
      <c r="H2328" s="2">
        <v>1.9690000000000003</v>
      </c>
      <c r="I2328" s="2">
        <f t="shared" si="36"/>
        <v>143.73700000000002</v>
      </c>
    </row>
    <row r="2329" spans="1:9" x14ac:dyDescent="0.35">
      <c r="A2329" t="s">
        <v>4568</v>
      </c>
      <c r="B2329" t="s">
        <v>4569</v>
      </c>
      <c r="C2329">
        <v>6</v>
      </c>
      <c r="E2329">
        <v>30</v>
      </c>
      <c r="F2329" t="s">
        <v>159</v>
      </c>
      <c r="G2329">
        <v>36</v>
      </c>
      <c r="H2329" s="2">
        <v>4.8510000000000009</v>
      </c>
      <c r="I2329" s="2">
        <f t="shared" si="36"/>
        <v>174.63600000000002</v>
      </c>
    </row>
    <row r="2330" spans="1:9" x14ac:dyDescent="0.35">
      <c r="A2330" t="s">
        <v>4570</v>
      </c>
      <c r="B2330" t="s">
        <v>4571</v>
      </c>
      <c r="C2330">
        <v>2</v>
      </c>
      <c r="E2330">
        <v>249</v>
      </c>
      <c r="F2330" t="s">
        <v>4567</v>
      </c>
      <c r="G2330">
        <v>251</v>
      </c>
      <c r="H2330" s="2">
        <v>5.307500000000001</v>
      </c>
      <c r="I2330" s="2">
        <f t="shared" si="36"/>
        <v>1332.1825000000003</v>
      </c>
    </row>
    <row r="2331" spans="1:9" x14ac:dyDescent="0.35">
      <c r="A2331" t="s">
        <v>4572</v>
      </c>
      <c r="B2331" t="s">
        <v>4573</v>
      </c>
      <c r="C2331">
        <v>2</v>
      </c>
      <c r="E2331">
        <v>8</v>
      </c>
      <c r="F2331" t="s">
        <v>4574</v>
      </c>
      <c r="G2331">
        <v>10</v>
      </c>
      <c r="H2331" s="2">
        <v>9.7460000000000004</v>
      </c>
      <c r="I2331" s="2">
        <f t="shared" si="36"/>
        <v>97.460000000000008</v>
      </c>
    </row>
    <row r="2332" spans="1:9" x14ac:dyDescent="0.35">
      <c r="A2332" t="s">
        <v>4575</v>
      </c>
      <c r="B2332" t="s">
        <v>4576</v>
      </c>
      <c r="C2332">
        <v>1</v>
      </c>
      <c r="E2332">
        <v>8</v>
      </c>
      <c r="F2332" t="s">
        <v>4574</v>
      </c>
      <c r="G2332">
        <v>9</v>
      </c>
      <c r="H2332" s="2">
        <v>9.7460000000000004</v>
      </c>
      <c r="I2332" s="2">
        <f t="shared" si="36"/>
        <v>87.713999999999999</v>
      </c>
    </row>
    <row r="2333" spans="1:9" x14ac:dyDescent="0.35">
      <c r="A2333" t="s">
        <v>4577</v>
      </c>
      <c r="B2333" t="s">
        <v>4578</v>
      </c>
      <c r="C2333">
        <v>0</v>
      </c>
      <c r="E2333">
        <v>3</v>
      </c>
      <c r="F2333" t="s">
        <v>4579</v>
      </c>
      <c r="G2333">
        <v>3</v>
      </c>
      <c r="H2333" s="2">
        <v>23.839200000000002</v>
      </c>
      <c r="I2333" s="2">
        <f t="shared" si="36"/>
        <v>71.517600000000002</v>
      </c>
    </row>
    <row r="2334" spans="1:9" x14ac:dyDescent="0.35">
      <c r="A2334" t="s">
        <v>4580</v>
      </c>
      <c r="B2334" t="s">
        <v>4581</v>
      </c>
      <c r="C2334">
        <v>3</v>
      </c>
      <c r="E2334">
        <v>109</v>
      </c>
      <c r="F2334" t="s">
        <v>4582</v>
      </c>
      <c r="G2334">
        <v>112</v>
      </c>
      <c r="H2334" s="2">
        <v>3.0931999999999999</v>
      </c>
      <c r="I2334" s="2">
        <f t="shared" si="36"/>
        <v>346.4384</v>
      </c>
    </row>
    <row r="2335" spans="1:9" x14ac:dyDescent="0.35">
      <c r="A2335" t="s">
        <v>4583</v>
      </c>
      <c r="B2335" t="s">
        <v>4584</v>
      </c>
      <c r="C2335">
        <v>3</v>
      </c>
      <c r="E2335">
        <v>119</v>
      </c>
      <c r="F2335" t="s">
        <v>4585</v>
      </c>
      <c r="G2335">
        <v>122</v>
      </c>
      <c r="H2335" s="2">
        <v>3.1262000000000003</v>
      </c>
      <c r="I2335" s="2">
        <f t="shared" si="36"/>
        <v>381.39640000000003</v>
      </c>
    </row>
    <row r="2336" spans="1:9" x14ac:dyDescent="0.35">
      <c r="A2336" t="s">
        <v>4586</v>
      </c>
      <c r="B2336" t="s">
        <v>4587</v>
      </c>
      <c r="C2336">
        <v>5</v>
      </c>
      <c r="E2336">
        <v>8</v>
      </c>
      <c r="F2336" t="s">
        <v>4588</v>
      </c>
      <c r="G2336">
        <v>13</v>
      </c>
      <c r="H2336" s="2">
        <v>2.9007000000000001</v>
      </c>
      <c r="I2336" s="2">
        <f t="shared" si="36"/>
        <v>37.709099999999999</v>
      </c>
    </row>
    <row r="2337" spans="1:9" x14ac:dyDescent="0.35">
      <c r="A2337" t="s">
        <v>4589</v>
      </c>
      <c r="B2337" t="s">
        <v>4590</v>
      </c>
      <c r="C2337">
        <v>7</v>
      </c>
      <c r="E2337">
        <v>40</v>
      </c>
      <c r="F2337" t="s">
        <v>4591</v>
      </c>
      <c r="G2337">
        <v>47</v>
      </c>
      <c r="H2337" s="2">
        <v>3.1680000000000001</v>
      </c>
      <c r="I2337" s="2">
        <f t="shared" si="36"/>
        <v>148.89600000000002</v>
      </c>
    </row>
    <row r="2338" spans="1:9" x14ac:dyDescent="0.35">
      <c r="A2338" t="s">
        <v>4592</v>
      </c>
      <c r="B2338" t="s">
        <v>4593</v>
      </c>
      <c r="C2338">
        <v>8</v>
      </c>
      <c r="E2338">
        <v>63</v>
      </c>
      <c r="F2338" t="s">
        <v>4594</v>
      </c>
      <c r="G2338">
        <v>71</v>
      </c>
      <c r="H2338" s="2">
        <v>3.1680000000000001</v>
      </c>
      <c r="I2338" s="2">
        <f t="shared" si="36"/>
        <v>224.928</v>
      </c>
    </row>
    <row r="2339" spans="1:9" x14ac:dyDescent="0.35">
      <c r="A2339" t="s">
        <v>4595</v>
      </c>
      <c r="B2339" t="s">
        <v>4596</v>
      </c>
      <c r="C2339">
        <v>8</v>
      </c>
      <c r="E2339">
        <v>13</v>
      </c>
      <c r="F2339" t="s">
        <v>4597</v>
      </c>
      <c r="G2339">
        <v>21</v>
      </c>
      <c r="H2339" s="2">
        <v>3.1680000000000001</v>
      </c>
      <c r="I2339" s="2">
        <f t="shared" si="36"/>
        <v>66.528000000000006</v>
      </c>
    </row>
    <row r="2340" spans="1:9" x14ac:dyDescent="0.35">
      <c r="A2340" t="s">
        <v>4598</v>
      </c>
      <c r="B2340" t="s">
        <v>4599</v>
      </c>
      <c r="C2340">
        <v>3</v>
      </c>
      <c r="E2340">
        <v>25</v>
      </c>
      <c r="F2340" s="1">
        <v>10000000000</v>
      </c>
      <c r="G2340">
        <v>28</v>
      </c>
      <c r="H2340" s="2">
        <v>18.348000000000003</v>
      </c>
      <c r="I2340" s="2">
        <f t="shared" si="36"/>
        <v>513.74400000000003</v>
      </c>
    </row>
    <row r="2341" spans="1:9" x14ac:dyDescent="0.35">
      <c r="A2341" t="s">
        <v>4600</v>
      </c>
      <c r="B2341" t="s">
        <v>4601</v>
      </c>
      <c r="C2341">
        <v>2</v>
      </c>
      <c r="E2341">
        <v>0</v>
      </c>
      <c r="F2341" t="s">
        <v>4602</v>
      </c>
      <c r="G2341">
        <v>2</v>
      </c>
      <c r="H2341" s="2">
        <v>46.222000000000008</v>
      </c>
      <c r="I2341" s="2">
        <f t="shared" si="36"/>
        <v>92.444000000000017</v>
      </c>
    </row>
    <row r="2342" spans="1:9" x14ac:dyDescent="0.35">
      <c r="A2342" t="s">
        <v>4603</v>
      </c>
      <c r="B2342" t="s">
        <v>4604</v>
      </c>
      <c r="C2342">
        <v>10</v>
      </c>
      <c r="E2342">
        <v>15</v>
      </c>
      <c r="F2342" t="s">
        <v>4605</v>
      </c>
      <c r="G2342">
        <v>25</v>
      </c>
      <c r="H2342" s="2">
        <v>1.9613</v>
      </c>
      <c r="I2342" s="2">
        <f t="shared" si="36"/>
        <v>49.032499999999999</v>
      </c>
    </row>
    <row r="2343" spans="1:9" x14ac:dyDescent="0.35">
      <c r="A2343" t="s">
        <v>4606</v>
      </c>
      <c r="B2343" t="s">
        <v>4607</v>
      </c>
      <c r="C2343">
        <v>6</v>
      </c>
      <c r="E2343">
        <v>56</v>
      </c>
      <c r="F2343" t="s">
        <v>4608</v>
      </c>
      <c r="G2343">
        <v>62</v>
      </c>
      <c r="H2343" s="2">
        <v>3.1900000000000005E-2</v>
      </c>
      <c r="I2343" s="2">
        <f t="shared" si="36"/>
        <v>1.9778000000000002</v>
      </c>
    </row>
    <row r="2344" spans="1:9" x14ac:dyDescent="0.35">
      <c r="A2344" t="s">
        <v>4609</v>
      </c>
      <c r="B2344" t="s">
        <v>4610</v>
      </c>
      <c r="C2344">
        <v>2</v>
      </c>
      <c r="E2344">
        <v>39</v>
      </c>
      <c r="F2344" t="s">
        <v>4608</v>
      </c>
      <c r="G2344">
        <v>41</v>
      </c>
      <c r="H2344" s="2">
        <v>2.6598000000000002</v>
      </c>
      <c r="I2344" s="2">
        <f t="shared" si="36"/>
        <v>109.0518</v>
      </c>
    </row>
    <row r="2345" spans="1:9" x14ac:dyDescent="0.35">
      <c r="A2345" t="s">
        <v>4611</v>
      </c>
      <c r="B2345" t="s">
        <v>4612</v>
      </c>
      <c r="C2345">
        <v>2</v>
      </c>
      <c r="E2345">
        <v>0</v>
      </c>
      <c r="F2345" t="s">
        <v>4613</v>
      </c>
      <c r="G2345">
        <v>2</v>
      </c>
      <c r="H2345" s="2">
        <v>4.3890000000000002</v>
      </c>
      <c r="I2345" s="2">
        <f t="shared" si="36"/>
        <v>8.7780000000000005</v>
      </c>
    </row>
    <row r="2346" spans="1:9" x14ac:dyDescent="0.35">
      <c r="A2346" t="s">
        <v>4614</v>
      </c>
      <c r="B2346" t="s">
        <v>4615</v>
      </c>
      <c r="C2346">
        <v>7</v>
      </c>
      <c r="E2346">
        <v>121</v>
      </c>
      <c r="F2346" t="s">
        <v>4605</v>
      </c>
      <c r="G2346">
        <v>128</v>
      </c>
      <c r="H2346" s="2">
        <v>1.9624000000000001</v>
      </c>
      <c r="I2346" s="2">
        <f t="shared" si="36"/>
        <v>251.18720000000002</v>
      </c>
    </row>
    <row r="2347" spans="1:9" x14ac:dyDescent="0.35">
      <c r="A2347" t="s">
        <v>4616</v>
      </c>
      <c r="B2347" t="s">
        <v>4617</v>
      </c>
      <c r="C2347">
        <v>1</v>
      </c>
      <c r="E2347">
        <v>0</v>
      </c>
      <c r="F2347" t="s">
        <v>4613</v>
      </c>
      <c r="G2347">
        <v>1</v>
      </c>
      <c r="H2347" s="2">
        <v>4.4550000000000001</v>
      </c>
      <c r="I2347" s="2">
        <f t="shared" si="36"/>
        <v>4.4550000000000001</v>
      </c>
    </row>
    <row r="2348" spans="1:9" x14ac:dyDescent="0.35">
      <c r="A2348" t="s">
        <v>4618</v>
      </c>
      <c r="B2348" t="s">
        <v>4619</v>
      </c>
      <c r="C2348">
        <v>11</v>
      </c>
      <c r="E2348">
        <v>-2</v>
      </c>
      <c r="F2348" t="s">
        <v>4613</v>
      </c>
      <c r="G2348">
        <v>9</v>
      </c>
      <c r="H2348" s="2">
        <v>6.4724000000000013</v>
      </c>
      <c r="I2348" s="2">
        <f t="shared" si="36"/>
        <v>58.25160000000001</v>
      </c>
    </row>
    <row r="2349" spans="1:9" x14ac:dyDescent="0.35">
      <c r="A2349" t="s">
        <v>4620</v>
      </c>
      <c r="B2349" t="s">
        <v>4621</v>
      </c>
      <c r="C2349">
        <v>0</v>
      </c>
      <c r="E2349">
        <v>71</v>
      </c>
      <c r="F2349" t="s">
        <v>4622</v>
      </c>
      <c r="G2349">
        <v>71</v>
      </c>
      <c r="H2349" s="2">
        <v>9.7569999999999997</v>
      </c>
      <c r="I2349" s="2">
        <f t="shared" si="36"/>
        <v>692.74699999999996</v>
      </c>
    </row>
    <row r="2350" spans="1:9" x14ac:dyDescent="0.35">
      <c r="A2350" t="s">
        <v>4623</v>
      </c>
      <c r="B2350" t="s">
        <v>4624</v>
      </c>
      <c r="C2350">
        <v>0</v>
      </c>
      <c r="E2350">
        <v>65</v>
      </c>
      <c r="F2350" t="s">
        <v>4622</v>
      </c>
      <c r="G2350">
        <v>65</v>
      </c>
      <c r="H2350" s="2">
        <v>9.7569999999999997</v>
      </c>
      <c r="I2350" s="2">
        <f t="shared" si="36"/>
        <v>634.20499999999993</v>
      </c>
    </row>
    <row r="2351" spans="1:9" x14ac:dyDescent="0.35">
      <c r="A2351" t="s">
        <v>4625</v>
      </c>
      <c r="B2351" t="s">
        <v>4626</v>
      </c>
      <c r="C2351">
        <v>2</v>
      </c>
      <c r="E2351">
        <v>69</v>
      </c>
      <c r="F2351" t="s">
        <v>4622</v>
      </c>
      <c r="G2351">
        <v>71</v>
      </c>
      <c r="H2351" s="2">
        <v>9.7569999999999997</v>
      </c>
      <c r="I2351" s="2">
        <f t="shared" si="36"/>
        <v>692.74699999999996</v>
      </c>
    </row>
    <row r="2352" spans="1:9" x14ac:dyDescent="0.35">
      <c r="A2352" t="s">
        <v>4627</v>
      </c>
      <c r="B2352" t="s">
        <v>4628</v>
      </c>
      <c r="C2352">
        <v>0</v>
      </c>
      <c r="E2352">
        <v>70</v>
      </c>
      <c r="F2352" t="s">
        <v>4622</v>
      </c>
      <c r="G2352">
        <v>70</v>
      </c>
      <c r="H2352" s="2">
        <v>9.7569999999999997</v>
      </c>
      <c r="I2352" s="2">
        <f t="shared" si="36"/>
        <v>682.99</v>
      </c>
    </row>
    <row r="2353" spans="1:9" x14ac:dyDescent="0.35">
      <c r="A2353" t="s">
        <v>4629</v>
      </c>
      <c r="B2353" t="s">
        <v>4630</v>
      </c>
      <c r="C2353">
        <v>0</v>
      </c>
      <c r="E2353">
        <v>75</v>
      </c>
      <c r="F2353" t="s">
        <v>4622</v>
      </c>
      <c r="G2353">
        <v>75</v>
      </c>
      <c r="H2353" s="2">
        <v>9.7569999999999997</v>
      </c>
      <c r="I2353" s="2">
        <f t="shared" si="36"/>
        <v>731.77499999999998</v>
      </c>
    </row>
    <row r="2354" spans="1:9" x14ac:dyDescent="0.35">
      <c r="A2354" t="s">
        <v>4631</v>
      </c>
      <c r="B2354" t="s">
        <v>4632</v>
      </c>
      <c r="C2354">
        <v>0</v>
      </c>
      <c r="E2354">
        <v>5</v>
      </c>
      <c r="F2354" t="s">
        <v>4613</v>
      </c>
      <c r="G2354">
        <v>5</v>
      </c>
      <c r="H2354" s="2">
        <v>8.4590000000000014</v>
      </c>
      <c r="I2354" s="2">
        <f t="shared" si="36"/>
        <v>42.295000000000009</v>
      </c>
    </row>
    <row r="2355" spans="1:9" x14ac:dyDescent="0.35">
      <c r="A2355" t="s">
        <v>4633</v>
      </c>
      <c r="B2355" t="s">
        <v>4634</v>
      </c>
      <c r="C2355">
        <v>0</v>
      </c>
      <c r="E2355">
        <v>2</v>
      </c>
      <c r="F2355" t="s">
        <v>4613</v>
      </c>
      <c r="G2355">
        <v>2</v>
      </c>
      <c r="H2355" s="2">
        <v>8.4590000000000014</v>
      </c>
      <c r="I2355" s="2">
        <f t="shared" si="36"/>
        <v>16.918000000000003</v>
      </c>
    </row>
    <row r="2356" spans="1:9" x14ac:dyDescent="0.35">
      <c r="A2356" t="s">
        <v>4635</v>
      </c>
      <c r="B2356" t="s">
        <v>4636</v>
      </c>
      <c r="C2356">
        <v>2</v>
      </c>
      <c r="E2356">
        <v>0</v>
      </c>
      <c r="F2356" t="s">
        <v>4637</v>
      </c>
      <c r="G2356">
        <v>2</v>
      </c>
      <c r="H2356" s="2">
        <v>3.718</v>
      </c>
      <c r="I2356" s="2">
        <f t="shared" si="36"/>
        <v>7.4359999999999999</v>
      </c>
    </row>
    <row r="2357" spans="1:9" x14ac:dyDescent="0.35">
      <c r="A2357" t="s">
        <v>4638</v>
      </c>
      <c r="B2357" t="s">
        <v>4639</v>
      </c>
      <c r="C2357">
        <v>1</v>
      </c>
      <c r="E2357">
        <v>0</v>
      </c>
      <c r="F2357" t="s">
        <v>4637</v>
      </c>
      <c r="G2357">
        <v>1</v>
      </c>
      <c r="H2357" s="2">
        <v>3.718</v>
      </c>
      <c r="I2357" s="2">
        <f t="shared" si="36"/>
        <v>3.718</v>
      </c>
    </row>
    <row r="2358" spans="1:9" x14ac:dyDescent="0.35">
      <c r="A2358" t="s">
        <v>4640</v>
      </c>
      <c r="B2358" t="s">
        <v>4641</v>
      </c>
      <c r="C2358">
        <v>0</v>
      </c>
      <c r="E2358">
        <v>0</v>
      </c>
      <c r="F2358" t="s">
        <v>4642</v>
      </c>
      <c r="G2358">
        <v>0</v>
      </c>
      <c r="H2358" s="2">
        <v>0</v>
      </c>
      <c r="I2358" s="2">
        <f t="shared" si="36"/>
        <v>0</v>
      </c>
    </row>
    <row r="2359" spans="1:9" x14ac:dyDescent="0.35">
      <c r="A2359" t="s">
        <v>4643</v>
      </c>
      <c r="B2359" t="s">
        <v>4644</v>
      </c>
      <c r="C2359">
        <v>9</v>
      </c>
      <c r="E2359">
        <v>316</v>
      </c>
      <c r="F2359" t="s">
        <v>4642</v>
      </c>
      <c r="G2359">
        <v>325</v>
      </c>
      <c r="H2359" s="2">
        <v>1.9096000000000002</v>
      </c>
      <c r="I2359" s="2">
        <f t="shared" si="36"/>
        <v>620.62</v>
      </c>
    </row>
    <row r="2360" spans="1:9" x14ac:dyDescent="0.35">
      <c r="A2360" t="s">
        <v>4645</v>
      </c>
      <c r="B2360" t="s">
        <v>4646</v>
      </c>
      <c r="C2360">
        <v>6</v>
      </c>
      <c r="E2360">
        <v>136</v>
      </c>
      <c r="F2360" t="s">
        <v>4647</v>
      </c>
      <c r="G2360">
        <v>142</v>
      </c>
      <c r="H2360" s="2">
        <v>1.2869999999999999</v>
      </c>
      <c r="I2360" s="2">
        <f t="shared" si="36"/>
        <v>182.75399999999999</v>
      </c>
    </row>
    <row r="2361" spans="1:9" x14ac:dyDescent="0.35">
      <c r="A2361" t="s">
        <v>4648</v>
      </c>
      <c r="B2361" t="s">
        <v>4649</v>
      </c>
      <c r="C2361">
        <v>9</v>
      </c>
      <c r="E2361">
        <v>296</v>
      </c>
      <c r="F2361" s="1">
        <v>2000000</v>
      </c>
      <c r="G2361">
        <v>305</v>
      </c>
      <c r="H2361" s="2">
        <v>4.2306000000000008</v>
      </c>
      <c r="I2361" s="2">
        <f t="shared" si="36"/>
        <v>1290.3330000000003</v>
      </c>
    </row>
    <row r="2362" spans="1:9" x14ac:dyDescent="0.35">
      <c r="A2362" t="s">
        <v>4650</v>
      </c>
      <c r="B2362" t="s">
        <v>4651</v>
      </c>
      <c r="C2362">
        <v>5</v>
      </c>
      <c r="E2362">
        <v>440</v>
      </c>
      <c r="F2362" t="s">
        <v>4652</v>
      </c>
      <c r="G2362">
        <v>445</v>
      </c>
      <c r="H2362" s="2">
        <v>4.2295000000000007</v>
      </c>
      <c r="I2362" s="2">
        <f t="shared" si="36"/>
        <v>1882.1275000000003</v>
      </c>
    </row>
    <row r="2363" spans="1:9" x14ac:dyDescent="0.35">
      <c r="A2363" t="s">
        <v>4653</v>
      </c>
      <c r="B2363" t="s">
        <v>4654</v>
      </c>
      <c r="C2363">
        <v>12</v>
      </c>
      <c r="E2363">
        <v>209</v>
      </c>
      <c r="F2363" t="s">
        <v>1152</v>
      </c>
      <c r="G2363">
        <v>221</v>
      </c>
      <c r="H2363" s="2">
        <v>6.1644000000000005</v>
      </c>
      <c r="I2363" s="2">
        <f t="shared" si="36"/>
        <v>1362.3324000000002</v>
      </c>
    </row>
    <row r="2364" spans="1:9" x14ac:dyDescent="0.35">
      <c r="A2364" t="s">
        <v>4655</v>
      </c>
      <c r="B2364" t="s">
        <v>4656</v>
      </c>
      <c r="C2364">
        <v>8</v>
      </c>
      <c r="E2364">
        <v>125</v>
      </c>
      <c r="F2364" t="s">
        <v>4657</v>
      </c>
      <c r="G2364">
        <v>133</v>
      </c>
      <c r="H2364" s="2">
        <v>3.6542000000000003</v>
      </c>
      <c r="I2364" s="2">
        <f t="shared" si="36"/>
        <v>486.00860000000006</v>
      </c>
    </row>
    <row r="2365" spans="1:9" x14ac:dyDescent="0.35">
      <c r="A2365" t="s">
        <v>4658</v>
      </c>
      <c r="B2365" t="s">
        <v>4659</v>
      </c>
      <c r="C2365">
        <v>4</v>
      </c>
      <c r="E2365">
        <v>21</v>
      </c>
      <c r="F2365" t="s">
        <v>4660</v>
      </c>
      <c r="G2365">
        <v>25</v>
      </c>
      <c r="H2365" s="2">
        <v>3.5090000000000003</v>
      </c>
      <c r="I2365" s="2">
        <f t="shared" si="36"/>
        <v>87.725000000000009</v>
      </c>
    </row>
    <row r="2366" spans="1:9" x14ac:dyDescent="0.35">
      <c r="A2366" t="s">
        <v>4661</v>
      </c>
      <c r="B2366" t="s">
        <v>4662</v>
      </c>
      <c r="C2366">
        <v>3</v>
      </c>
      <c r="E2366">
        <v>3</v>
      </c>
      <c r="F2366" t="s">
        <v>4647</v>
      </c>
      <c r="G2366">
        <v>6</v>
      </c>
      <c r="H2366" s="2">
        <v>0</v>
      </c>
      <c r="I2366" s="2">
        <f t="shared" si="36"/>
        <v>0</v>
      </c>
    </row>
    <row r="2367" spans="1:9" x14ac:dyDescent="0.35">
      <c r="A2367" t="s">
        <v>4663</v>
      </c>
      <c r="B2367" t="s">
        <v>4664</v>
      </c>
      <c r="C2367">
        <v>0</v>
      </c>
      <c r="E2367">
        <v>1</v>
      </c>
      <c r="F2367" t="s">
        <v>4660</v>
      </c>
      <c r="G2367">
        <v>1</v>
      </c>
      <c r="H2367" s="2">
        <v>2.5630000000000002</v>
      </c>
      <c r="I2367" s="2">
        <f t="shared" si="36"/>
        <v>2.5630000000000002</v>
      </c>
    </row>
    <row r="2368" spans="1:9" x14ac:dyDescent="0.35">
      <c r="A2368" t="s">
        <v>4665</v>
      </c>
      <c r="B2368" t="s">
        <v>4666</v>
      </c>
      <c r="C2368">
        <v>4</v>
      </c>
      <c r="E2368">
        <v>228</v>
      </c>
      <c r="F2368" t="s">
        <v>4667</v>
      </c>
      <c r="G2368">
        <v>232</v>
      </c>
      <c r="H2368" s="2">
        <v>3.6509</v>
      </c>
      <c r="I2368" s="2">
        <f t="shared" si="36"/>
        <v>847.00880000000006</v>
      </c>
    </row>
    <row r="2369" spans="1:9" x14ac:dyDescent="0.35">
      <c r="A2369" t="s">
        <v>4668</v>
      </c>
      <c r="B2369" t="s">
        <v>4669</v>
      </c>
      <c r="C2369">
        <v>8</v>
      </c>
      <c r="E2369">
        <v>198</v>
      </c>
      <c r="F2369" t="s">
        <v>4670</v>
      </c>
      <c r="G2369">
        <v>206</v>
      </c>
      <c r="H2369" s="2">
        <v>3.4980000000000007</v>
      </c>
      <c r="I2369" s="2">
        <f t="shared" si="36"/>
        <v>720.58800000000019</v>
      </c>
    </row>
    <row r="2370" spans="1:9" x14ac:dyDescent="0.35">
      <c r="A2370" t="s">
        <v>4671</v>
      </c>
      <c r="B2370" t="s">
        <v>4672</v>
      </c>
      <c r="C2370">
        <v>3</v>
      </c>
      <c r="E2370">
        <v>10</v>
      </c>
      <c r="F2370" t="s">
        <v>4673</v>
      </c>
      <c r="G2370">
        <v>13</v>
      </c>
      <c r="H2370" s="2">
        <v>2.1120000000000001</v>
      </c>
      <c r="I2370" s="2">
        <f t="shared" ref="I2370:I2433" si="37">G2370*H2370</f>
        <v>27.456000000000003</v>
      </c>
    </row>
    <row r="2371" spans="1:9" x14ac:dyDescent="0.35">
      <c r="A2371" t="s">
        <v>4674</v>
      </c>
      <c r="B2371" t="s">
        <v>4675</v>
      </c>
      <c r="C2371">
        <v>5</v>
      </c>
      <c r="E2371">
        <v>22</v>
      </c>
      <c r="F2371" t="s">
        <v>4673</v>
      </c>
      <c r="G2371">
        <v>27</v>
      </c>
      <c r="H2371" s="2">
        <v>2.1120000000000001</v>
      </c>
      <c r="I2371" s="2">
        <f t="shared" si="37"/>
        <v>57.024000000000001</v>
      </c>
    </row>
    <row r="2372" spans="1:9" x14ac:dyDescent="0.35">
      <c r="A2372" t="s">
        <v>4676</v>
      </c>
      <c r="B2372" t="s">
        <v>4677</v>
      </c>
      <c r="C2372">
        <v>1</v>
      </c>
      <c r="E2372">
        <v>1</v>
      </c>
      <c r="F2372" t="s">
        <v>182</v>
      </c>
      <c r="G2372">
        <v>2</v>
      </c>
      <c r="H2372" s="2">
        <v>2.101</v>
      </c>
      <c r="I2372" s="2">
        <f t="shared" si="37"/>
        <v>4.202</v>
      </c>
    </row>
    <row r="2373" spans="1:9" x14ac:dyDescent="0.35">
      <c r="A2373" t="s">
        <v>4678</v>
      </c>
      <c r="B2373" t="s">
        <v>4679</v>
      </c>
      <c r="C2373">
        <v>4</v>
      </c>
      <c r="E2373">
        <v>67</v>
      </c>
      <c r="F2373" t="s">
        <v>4680</v>
      </c>
      <c r="G2373">
        <v>71</v>
      </c>
      <c r="H2373" s="2">
        <v>4.8950000000000005</v>
      </c>
      <c r="I2373" s="2">
        <f t="shared" si="37"/>
        <v>347.54500000000002</v>
      </c>
    </row>
    <row r="2374" spans="1:9" x14ac:dyDescent="0.35">
      <c r="A2374" t="s">
        <v>4681</v>
      </c>
      <c r="B2374" t="s">
        <v>4682</v>
      </c>
      <c r="C2374">
        <v>2</v>
      </c>
      <c r="E2374">
        <v>114</v>
      </c>
      <c r="F2374" t="s">
        <v>4683</v>
      </c>
      <c r="G2374">
        <v>116</v>
      </c>
      <c r="H2374" s="2">
        <v>4.8950000000000005</v>
      </c>
      <c r="I2374" s="2">
        <f t="shared" si="37"/>
        <v>567.82000000000005</v>
      </c>
    </row>
    <row r="2375" spans="1:9" x14ac:dyDescent="0.35">
      <c r="A2375" t="s">
        <v>4684</v>
      </c>
      <c r="B2375" t="s">
        <v>4685</v>
      </c>
      <c r="C2375">
        <v>2</v>
      </c>
      <c r="E2375">
        <v>235</v>
      </c>
      <c r="F2375" t="s">
        <v>4686</v>
      </c>
      <c r="G2375">
        <v>237</v>
      </c>
      <c r="H2375" s="2">
        <v>4.8730000000000002</v>
      </c>
      <c r="I2375" s="2">
        <f t="shared" si="37"/>
        <v>1154.9010000000001</v>
      </c>
    </row>
    <row r="2376" spans="1:9" x14ac:dyDescent="0.35">
      <c r="A2376" t="s">
        <v>4687</v>
      </c>
      <c r="B2376" t="s">
        <v>4688</v>
      </c>
      <c r="C2376">
        <v>3</v>
      </c>
      <c r="E2376">
        <v>251</v>
      </c>
      <c r="F2376" t="s">
        <v>4689</v>
      </c>
      <c r="G2376">
        <v>254</v>
      </c>
      <c r="H2376" s="2">
        <v>4.8730000000000002</v>
      </c>
      <c r="I2376" s="2">
        <f t="shared" si="37"/>
        <v>1237.742</v>
      </c>
    </row>
    <row r="2377" spans="1:9" x14ac:dyDescent="0.35">
      <c r="A2377" t="s">
        <v>4690</v>
      </c>
      <c r="B2377" t="s">
        <v>4691</v>
      </c>
      <c r="C2377">
        <v>2</v>
      </c>
      <c r="E2377">
        <v>89</v>
      </c>
      <c r="F2377" t="s">
        <v>4683</v>
      </c>
      <c r="G2377">
        <v>91</v>
      </c>
      <c r="H2377" s="2">
        <v>7.5680000000000005</v>
      </c>
      <c r="I2377" s="2">
        <f t="shared" si="37"/>
        <v>688.6880000000001</v>
      </c>
    </row>
    <row r="2378" spans="1:9" x14ac:dyDescent="0.35">
      <c r="A2378" t="s">
        <v>4692</v>
      </c>
      <c r="B2378" t="s">
        <v>4693</v>
      </c>
      <c r="C2378">
        <v>0</v>
      </c>
      <c r="E2378">
        <v>70</v>
      </c>
      <c r="F2378" t="s">
        <v>4574</v>
      </c>
      <c r="G2378">
        <v>70</v>
      </c>
      <c r="H2378" s="2">
        <v>6.4515000000000011</v>
      </c>
      <c r="I2378" s="2">
        <f t="shared" si="37"/>
        <v>451.60500000000008</v>
      </c>
    </row>
    <row r="2379" spans="1:9" x14ac:dyDescent="0.35">
      <c r="A2379" t="s">
        <v>4694</v>
      </c>
      <c r="B2379" t="s">
        <v>4695</v>
      </c>
      <c r="C2379">
        <v>2</v>
      </c>
      <c r="E2379">
        <v>10</v>
      </c>
      <c r="F2379" t="s">
        <v>1006</v>
      </c>
      <c r="G2379">
        <v>12</v>
      </c>
      <c r="H2379" s="2">
        <v>6.4944000000000006</v>
      </c>
      <c r="I2379" s="2">
        <f t="shared" si="37"/>
        <v>77.932800000000015</v>
      </c>
    </row>
    <row r="2380" spans="1:9" x14ac:dyDescent="0.35">
      <c r="A2380" t="s">
        <v>4696</v>
      </c>
      <c r="B2380" t="s">
        <v>4697</v>
      </c>
      <c r="C2380">
        <v>3</v>
      </c>
      <c r="E2380">
        <v>9</v>
      </c>
      <c r="F2380" t="s">
        <v>4574</v>
      </c>
      <c r="G2380">
        <v>12</v>
      </c>
      <c r="H2380" s="2">
        <v>5.3636000000000008</v>
      </c>
      <c r="I2380" s="2">
        <f t="shared" si="37"/>
        <v>64.363200000000006</v>
      </c>
    </row>
    <row r="2381" spans="1:9" x14ac:dyDescent="0.35">
      <c r="A2381" t="s">
        <v>4698</v>
      </c>
      <c r="B2381" t="s">
        <v>4699</v>
      </c>
      <c r="C2381">
        <v>9</v>
      </c>
      <c r="E2381">
        <v>350</v>
      </c>
      <c r="F2381" t="s">
        <v>4700</v>
      </c>
      <c r="G2381">
        <v>359</v>
      </c>
      <c r="H2381" s="2">
        <v>7.7968000000000011</v>
      </c>
      <c r="I2381" s="2">
        <f t="shared" si="37"/>
        <v>2799.0512000000003</v>
      </c>
    </row>
    <row r="2382" spans="1:9" x14ac:dyDescent="0.35">
      <c r="A2382" t="s">
        <v>4701</v>
      </c>
      <c r="B2382" t="s">
        <v>4702</v>
      </c>
      <c r="C2382">
        <v>2</v>
      </c>
      <c r="E2382">
        <v>30</v>
      </c>
      <c r="F2382" t="s">
        <v>4673</v>
      </c>
      <c r="G2382">
        <v>32</v>
      </c>
      <c r="H2382" s="2">
        <v>11.407</v>
      </c>
      <c r="I2382" s="2">
        <f t="shared" si="37"/>
        <v>365.024</v>
      </c>
    </row>
    <row r="2383" spans="1:9" x14ac:dyDescent="0.35">
      <c r="A2383" t="s">
        <v>4703</v>
      </c>
      <c r="B2383" t="s">
        <v>4704</v>
      </c>
      <c r="C2383">
        <v>2</v>
      </c>
      <c r="E2383">
        <v>2</v>
      </c>
      <c r="F2383" t="s">
        <v>4673</v>
      </c>
      <c r="G2383">
        <v>4</v>
      </c>
      <c r="H2383" s="2">
        <v>11.407</v>
      </c>
      <c r="I2383" s="2">
        <f t="shared" si="37"/>
        <v>45.628</v>
      </c>
    </row>
    <row r="2384" spans="1:9" x14ac:dyDescent="0.35">
      <c r="A2384" t="s">
        <v>4705</v>
      </c>
      <c r="B2384" t="s">
        <v>4706</v>
      </c>
      <c r="C2384">
        <v>0</v>
      </c>
      <c r="E2384">
        <v>6</v>
      </c>
      <c r="F2384" t="s">
        <v>4613</v>
      </c>
      <c r="G2384">
        <v>6</v>
      </c>
      <c r="H2384" s="2">
        <v>8.0300000000000011</v>
      </c>
      <c r="I2384" s="2">
        <f t="shared" si="37"/>
        <v>48.180000000000007</v>
      </c>
    </row>
    <row r="2385" spans="1:9" x14ac:dyDescent="0.35">
      <c r="A2385" t="s">
        <v>4707</v>
      </c>
      <c r="B2385" t="s">
        <v>4708</v>
      </c>
      <c r="C2385">
        <v>4</v>
      </c>
      <c r="E2385">
        <v>7</v>
      </c>
      <c r="F2385" t="s">
        <v>4613</v>
      </c>
      <c r="G2385">
        <v>11</v>
      </c>
      <c r="H2385" s="2">
        <v>9.1740000000000013</v>
      </c>
      <c r="I2385" s="2">
        <f t="shared" si="37"/>
        <v>100.91400000000002</v>
      </c>
    </row>
    <row r="2386" spans="1:9" x14ac:dyDescent="0.35">
      <c r="A2386" t="s">
        <v>4709</v>
      </c>
      <c r="B2386" t="s">
        <v>4710</v>
      </c>
      <c r="C2386">
        <v>0</v>
      </c>
      <c r="E2386">
        <v>8</v>
      </c>
      <c r="F2386" t="s">
        <v>4613</v>
      </c>
      <c r="G2386">
        <v>8</v>
      </c>
      <c r="H2386" s="2">
        <v>8.9870000000000001</v>
      </c>
      <c r="I2386" s="2">
        <f t="shared" si="37"/>
        <v>71.896000000000001</v>
      </c>
    </row>
    <row r="2387" spans="1:9" x14ac:dyDescent="0.35">
      <c r="A2387" t="s">
        <v>4711</v>
      </c>
      <c r="B2387" t="s">
        <v>4712</v>
      </c>
      <c r="C2387">
        <v>0</v>
      </c>
      <c r="E2387">
        <v>1</v>
      </c>
      <c r="F2387" t="s">
        <v>4713</v>
      </c>
      <c r="G2387">
        <v>1</v>
      </c>
      <c r="H2387" s="2">
        <v>18.486600000000003</v>
      </c>
      <c r="I2387" s="2">
        <f t="shared" si="37"/>
        <v>18.486600000000003</v>
      </c>
    </row>
    <row r="2388" spans="1:9" x14ac:dyDescent="0.35">
      <c r="A2388" t="s">
        <v>4714</v>
      </c>
      <c r="B2388" t="s">
        <v>4715</v>
      </c>
      <c r="C2388">
        <v>0</v>
      </c>
      <c r="E2388">
        <v>1</v>
      </c>
      <c r="F2388" t="s">
        <v>4118</v>
      </c>
      <c r="G2388">
        <v>1</v>
      </c>
      <c r="H2388" s="2">
        <v>0</v>
      </c>
      <c r="I2388" s="2">
        <f t="shared" si="37"/>
        <v>0</v>
      </c>
    </row>
    <row r="2389" spans="1:9" x14ac:dyDescent="0.35">
      <c r="A2389" t="s">
        <v>4716</v>
      </c>
      <c r="B2389" t="s">
        <v>4717</v>
      </c>
      <c r="C2389">
        <v>7</v>
      </c>
      <c r="E2389">
        <v>0</v>
      </c>
      <c r="F2389" t="s">
        <v>4718</v>
      </c>
      <c r="G2389">
        <v>7</v>
      </c>
      <c r="H2389" s="2">
        <v>13.288000000000002</v>
      </c>
      <c r="I2389" s="2">
        <f t="shared" si="37"/>
        <v>93.01600000000002</v>
      </c>
    </row>
    <row r="2390" spans="1:9" x14ac:dyDescent="0.35">
      <c r="A2390" t="s">
        <v>4719</v>
      </c>
      <c r="B2390" t="s">
        <v>4720</v>
      </c>
      <c r="C2390">
        <v>10</v>
      </c>
      <c r="E2390">
        <v>148</v>
      </c>
      <c r="F2390" t="s">
        <v>4718</v>
      </c>
      <c r="G2390">
        <v>158</v>
      </c>
      <c r="H2390" s="2">
        <v>18.104900000000001</v>
      </c>
      <c r="I2390" s="2">
        <f t="shared" si="37"/>
        <v>2860.5742</v>
      </c>
    </row>
    <row r="2391" spans="1:9" x14ac:dyDescent="0.35">
      <c r="A2391" t="s">
        <v>4721</v>
      </c>
      <c r="B2391" t="s">
        <v>4721</v>
      </c>
      <c r="C2391">
        <v>0</v>
      </c>
      <c r="E2391">
        <v>0</v>
      </c>
      <c r="G2391">
        <v>0</v>
      </c>
      <c r="H2391" s="2">
        <v>0</v>
      </c>
      <c r="I2391" s="2">
        <f t="shared" si="37"/>
        <v>0</v>
      </c>
    </row>
    <row r="2392" spans="1:9" x14ac:dyDescent="0.35">
      <c r="A2392" t="s">
        <v>4722</v>
      </c>
      <c r="B2392" t="s">
        <v>4723</v>
      </c>
      <c r="C2392">
        <v>0</v>
      </c>
      <c r="E2392">
        <v>2</v>
      </c>
      <c r="G2392">
        <v>2</v>
      </c>
      <c r="H2392" s="2">
        <v>0</v>
      </c>
      <c r="I2392" s="2">
        <f t="shared" si="37"/>
        <v>0</v>
      </c>
    </row>
    <row r="2393" spans="1:9" x14ac:dyDescent="0.35">
      <c r="A2393" t="s">
        <v>4724</v>
      </c>
      <c r="B2393" t="s">
        <v>4725</v>
      </c>
      <c r="C2393">
        <v>0</v>
      </c>
      <c r="E2393">
        <v>1</v>
      </c>
      <c r="G2393">
        <v>1</v>
      </c>
      <c r="H2393" s="2">
        <v>0</v>
      </c>
      <c r="I2393" s="2">
        <f t="shared" si="37"/>
        <v>0</v>
      </c>
    </row>
    <row r="2394" spans="1:9" x14ac:dyDescent="0.35">
      <c r="A2394" t="s">
        <v>4726</v>
      </c>
      <c r="B2394" t="s">
        <v>4727</v>
      </c>
      <c r="C2394">
        <v>0</v>
      </c>
      <c r="E2394">
        <v>2</v>
      </c>
      <c r="F2394" t="s">
        <v>3829</v>
      </c>
      <c r="G2394">
        <v>2</v>
      </c>
      <c r="H2394" s="2">
        <v>0</v>
      </c>
      <c r="I2394" s="2">
        <f t="shared" si="37"/>
        <v>0</v>
      </c>
    </row>
    <row r="2395" spans="1:9" x14ac:dyDescent="0.35">
      <c r="A2395" t="s">
        <v>4728</v>
      </c>
      <c r="B2395" t="s">
        <v>4729</v>
      </c>
      <c r="C2395">
        <v>2</v>
      </c>
      <c r="E2395">
        <v>0</v>
      </c>
      <c r="F2395" t="s">
        <v>4730</v>
      </c>
      <c r="G2395">
        <v>2</v>
      </c>
      <c r="H2395" s="2">
        <v>6.6550000000000002</v>
      </c>
      <c r="I2395" s="2">
        <f t="shared" si="37"/>
        <v>13.31</v>
      </c>
    </row>
    <row r="2396" spans="1:9" x14ac:dyDescent="0.35">
      <c r="A2396" t="s">
        <v>4731</v>
      </c>
      <c r="B2396" t="s">
        <v>4732</v>
      </c>
      <c r="C2396">
        <v>1</v>
      </c>
      <c r="E2396">
        <v>0</v>
      </c>
      <c r="F2396" t="s">
        <v>3829</v>
      </c>
      <c r="G2396">
        <v>1</v>
      </c>
      <c r="H2396" s="2">
        <v>11</v>
      </c>
      <c r="I2396" s="2">
        <f t="shared" si="37"/>
        <v>11</v>
      </c>
    </row>
    <row r="2397" spans="1:9" x14ac:dyDescent="0.35">
      <c r="A2397" t="s">
        <v>4733</v>
      </c>
      <c r="B2397" t="s">
        <v>4734</v>
      </c>
      <c r="C2397">
        <v>0</v>
      </c>
      <c r="E2397">
        <v>74</v>
      </c>
      <c r="F2397" t="s">
        <v>4730</v>
      </c>
      <c r="G2397">
        <v>74</v>
      </c>
      <c r="H2397" s="2">
        <v>5.5847000000000007</v>
      </c>
      <c r="I2397" s="2">
        <f t="shared" si="37"/>
        <v>413.26780000000002</v>
      </c>
    </row>
    <row r="2398" spans="1:9" x14ac:dyDescent="0.35">
      <c r="A2398" t="s">
        <v>4735</v>
      </c>
      <c r="B2398" t="s">
        <v>4736</v>
      </c>
      <c r="C2398">
        <v>8</v>
      </c>
      <c r="E2398">
        <v>44</v>
      </c>
      <c r="F2398" t="s">
        <v>4730</v>
      </c>
      <c r="G2398">
        <v>52</v>
      </c>
      <c r="H2398" s="2">
        <v>10.2707</v>
      </c>
      <c r="I2398" s="2">
        <f t="shared" si="37"/>
        <v>534.07640000000004</v>
      </c>
    </row>
    <row r="2399" spans="1:9" x14ac:dyDescent="0.35">
      <c r="A2399" t="s">
        <v>4737</v>
      </c>
      <c r="B2399" t="s">
        <v>4738</v>
      </c>
      <c r="C2399">
        <v>1</v>
      </c>
      <c r="E2399">
        <v>13</v>
      </c>
      <c r="F2399" t="s">
        <v>4730</v>
      </c>
      <c r="G2399">
        <v>14</v>
      </c>
      <c r="H2399" s="2">
        <v>15.357100000000001</v>
      </c>
      <c r="I2399" s="2">
        <f t="shared" si="37"/>
        <v>214.99940000000001</v>
      </c>
    </row>
    <row r="2400" spans="1:9" x14ac:dyDescent="0.35">
      <c r="A2400" t="s">
        <v>4739</v>
      </c>
      <c r="B2400" t="s">
        <v>4740</v>
      </c>
      <c r="C2400">
        <v>1</v>
      </c>
      <c r="E2400">
        <v>0</v>
      </c>
      <c r="F2400" t="s">
        <v>4741</v>
      </c>
      <c r="G2400">
        <v>1</v>
      </c>
      <c r="H2400" s="2">
        <v>25.476000000000003</v>
      </c>
      <c r="I2400" s="2">
        <f t="shared" si="37"/>
        <v>25.476000000000003</v>
      </c>
    </row>
    <row r="2401" spans="1:9" x14ac:dyDescent="0.35">
      <c r="A2401" t="s">
        <v>4742</v>
      </c>
      <c r="B2401" t="s">
        <v>4743</v>
      </c>
      <c r="C2401">
        <v>1</v>
      </c>
      <c r="E2401">
        <v>0</v>
      </c>
      <c r="G2401">
        <v>1</v>
      </c>
      <c r="H2401" s="2">
        <v>30.580000000000002</v>
      </c>
      <c r="I2401" s="2">
        <f t="shared" si="37"/>
        <v>30.580000000000002</v>
      </c>
    </row>
    <row r="2402" spans="1:9" x14ac:dyDescent="0.35">
      <c r="A2402" t="s">
        <v>4744</v>
      </c>
      <c r="B2402" t="s">
        <v>4745</v>
      </c>
      <c r="C2402">
        <v>1</v>
      </c>
      <c r="E2402">
        <v>0</v>
      </c>
      <c r="F2402" t="s">
        <v>4608</v>
      </c>
      <c r="G2402">
        <v>1</v>
      </c>
      <c r="H2402" s="2">
        <v>28.094000000000001</v>
      </c>
      <c r="I2402" s="2">
        <f t="shared" si="37"/>
        <v>28.094000000000001</v>
      </c>
    </row>
    <row r="2403" spans="1:9" x14ac:dyDescent="0.35">
      <c r="A2403" t="s">
        <v>4746</v>
      </c>
      <c r="B2403" t="s">
        <v>4747</v>
      </c>
      <c r="C2403">
        <v>2</v>
      </c>
      <c r="E2403">
        <v>0</v>
      </c>
      <c r="G2403">
        <v>2</v>
      </c>
      <c r="H2403" s="2">
        <v>14.3</v>
      </c>
      <c r="I2403" s="2">
        <f t="shared" si="37"/>
        <v>28.6</v>
      </c>
    </row>
    <row r="2404" spans="1:9" x14ac:dyDescent="0.35">
      <c r="A2404" t="s">
        <v>4748</v>
      </c>
      <c r="B2404" t="s">
        <v>4749</v>
      </c>
      <c r="C2404">
        <v>3</v>
      </c>
      <c r="E2404">
        <v>0</v>
      </c>
      <c r="F2404" t="s">
        <v>4667</v>
      </c>
      <c r="G2404">
        <v>3</v>
      </c>
      <c r="H2404" s="2">
        <v>21.054000000000002</v>
      </c>
      <c r="I2404" s="2">
        <f t="shared" si="37"/>
        <v>63.162000000000006</v>
      </c>
    </row>
    <row r="2405" spans="1:9" x14ac:dyDescent="0.35">
      <c r="A2405" t="s">
        <v>4750</v>
      </c>
      <c r="B2405" t="s">
        <v>4751</v>
      </c>
      <c r="C2405">
        <v>1</v>
      </c>
      <c r="E2405">
        <v>0</v>
      </c>
      <c r="G2405">
        <v>1</v>
      </c>
      <c r="H2405" s="2">
        <v>21.175000000000001</v>
      </c>
      <c r="I2405" s="2">
        <f t="shared" si="37"/>
        <v>21.175000000000001</v>
      </c>
    </row>
    <row r="2406" spans="1:9" x14ac:dyDescent="0.35">
      <c r="A2406" t="s">
        <v>4752</v>
      </c>
      <c r="B2406" t="s">
        <v>4753</v>
      </c>
      <c r="C2406">
        <v>1</v>
      </c>
      <c r="E2406">
        <v>0</v>
      </c>
      <c r="F2406" t="s">
        <v>4741</v>
      </c>
      <c r="G2406">
        <v>1</v>
      </c>
      <c r="H2406" s="2">
        <v>11.462000000000002</v>
      </c>
      <c r="I2406" s="2">
        <f t="shared" si="37"/>
        <v>11.462000000000002</v>
      </c>
    </row>
    <row r="2407" spans="1:9" x14ac:dyDescent="0.35">
      <c r="A2407" t="s">
        <v>4754</v>
      </c>
      <c r="B2407" t="s">
        <v>4755</v>
      </c>
      <c r="C2407">
        <v>2</v>
      </c>
      <c r="E2407">
        <v>0</v>
      </c>
      <c r="F2407" t="s">
        <v>3982</v>
      </c>
      <c r="G2407">
        <v>2</v>
      </c>
      <c r="H2407" s="2">
        <v>7.8859000000000004</v>
      </c>
      <c r="I2407" s="2">
        <f t="shared" si="37"/>
        <v>15.771800000000001</v>
      </c>
    </row>
    <row r="2408" spans="1:9" x14ac:dyDescent="0.35">
      <c r="A2408" t="s">
        <v>4756</v>
      </c>
      <c r="B2408" t="s">
        <v>4757</v>
      </c>
      <c r="C2408">
        <v>73</v>
      </c>
      <c r="E2408">
        <v>0</v>
      </c>
      <c r="F2408" t="s">
        <v>132</v>
      </c>
      <c r="G2408">
        <v>73</v>
      </c>
      <c r="H2408" s="2">
        <v>0.18590000000000004</v>
      </c>
      <c r="I2408" s="2">
        <f t="shared" si="37"/>
        <v>13.570700000000002</v>
      </c>
    </row>
    <row r="2409" spans="1:9" x14ac:dyDescent="0.35">
      <c r="A2409" t="s">
        <v>4758</v>
      </c>
      <c r="B2409" t="s">
        <v>4759</v>
      </c>
      <c r="C2409">
        <v>3</v>
      </c>
      <c r="E2409">
        <v>0</v>
      </c>
      <c r="G2409">
        <v>3</v>
      </c>
      <c r="H2409" s="2">
        <v>0</v>
      </c>
      <c r="I2409" s="2">
        <f t="shared" si="37"/>
        <v>0</v>
      </c>
    </row>
    <row r="2410" spans="1:9" x14ac:dyDescent="0.35">
      <c r="A2410" t="s">
        <v>4760</v>
      </c>
      <c r="B2410" t="s">
        <v>4761</v>
      </c>
      <c r="C2410">
        <v>0</v>
      </c>
      <c r="E2410">
        <v>90</v>
      </c>
      <c r="F2410" t="s">
        <v>109</v>
      </c>
      <c r="G2410">
        <v>90</v>
      </c>
      <c r="H2410" s="2">
        <v>0.66110000000000002</v>
      </c>
      <c r="I2410" s="2">
        <f t="shared" si="37"/>
        <v>59.499000000000002</v>
      </c>
    </row>
    <row r="2411" spans="1:9" x14ac:dyDescent="0.35">
      <c r="A2411" t="s">
        <v>4762</v>
      </c>
      <c r="B2411" t="s">
        <v>4763</v>
      </c>
      <c r="C2411">
        <v>0</v>
      </c>
      <c r="E2411">
        <v>0</v>
      </c>
      <c r="G2411">
        <v>0</v>
      </c>
      <c r="H2411" s="2">
        <v>0</v>
      </c>
      <c r="I2411" s="2">
        <f t="shared" si="37"/>
        <v>0</v>
      </c>
    </row>
    <row r="2412" spans="1:9" x14ac:dyDescent="0.35">
      <c r="A2412" t="s">
        <v>4764</v>
      </c>
      <c r="B2412" t="s">
        <v>4765</v>
      </c>
      <c r="C2412">
        <v>0</v>
      </c>
      <c r="E2412">
        <v>3</v>
      </c>
      <c r="F2412" t="s">
        <v>3982</v>
      </c>
      <c r="G2412">
        <v>3</v>
      </c>
      <c r="H2412" s="2">
        <v>24.824800000000003</v>
      </c>
      <c r="I2412" s="2">
        <f t="shared" si="37"/>
        <v>74.474400000000003</v>
      </c>
    </row>
    <row r="2413" spans="1:9" x14ac:dyDescent="0.35">
      <c r="A2413" t="s">
        <v>4766</v>
      </c>
      <c r="B2413" t="s">
        <v>4767</v>
      </c>
      <c r="C2413">
        <v>1</v>
      </c>
      <c r="E2413">
        <v>0</v>
      </c>
      <c r="F2413" t="s">
        <v>3982</v>
      </c>
      <c r="G2413">
        <v>1</v>
      </c>
      <c r="H2413" s="2">
        <v>10.854800000000001</v>
      </c>
      <c r="I2413" s="2">
        <f t="shared" si="37"/>
        <v>10.854800000000001</v>
      </c>
    </row>
    <row r="2414" spans="1:9" x14ac:dyDescent="0.35">
      <c r="A2414" t="s">
        <v>4768</v>
      </c>
      <c r="B2414" t="s">
        <v>4769</v>
      </c>
      <c r="C2414">
        <v>8</v>
      </c>
      <c r="E2414">
        <v>0</v>
      </c>
      <c r="F2414" t="s">
        <v>3982</v>
      </c>
      <c r="G2414">
        <v>8</v>
      </c>
      <c r="H2414" s="2">
        <v>4.1349</v>
      </c>
      <c r="I2414" s="2">
        <f t="shared" si="37"/>
        <v>33.0792</v>
      </c>
    </row>
    <row r="2415" spans="1:9" x14ac:dyDescent="0.35">
      <c r="A2415" t="s">
        <v>4770</v>
      </c>
      <c r="B2415" t="s">
        <v>4771</v>
      </c>
      <c r="C2415">
        <v>0</v>
      </c>
      <c r="E2415">
        <v>0</v>
      </c>
      <c r="F2415" t="s">
        <v>3982</v>
      </c>
      <c r="G2415">
        <v>0</v>
      </c>
      <c r="H2415" s="2">
        <v>0</v>
      </c>
      <c r="I2415" s="2">
        <f t="shared" si="37"/>
        <v>0</v>
      </c>
    </row>
    <row r="2416" spans="1:9" x14ac:dyDescent="0.35">
      <c r="A2416" t="s">
        <v>4772</v>
      </c>
      <c r="B2416" t="s">
        <v>4773</v>
      </c>
      <c r="C2416">
        <v>0</v>
      </c>
      <c r="E2416">
        <v>0</v>
      </c>
      <c r="F2416" t="s">
        <v>3982</v>
      </c>
      <c r="G2416">
        <v>0</v>
      </c>
      <c r="H2416" s="2">
        <v>0</v>
      </c>
      <c r="I2416" s="2">
        <f t="shared" si="37"/>
        <v>0</v>
      </c>
    </row>
    <row r="2417" spans="1:9" x14ac:dyDescent="0.35">
      <c r="A2417" t="s">
        <v>4774</v>
      </c>
      <c r="B2417" t="s">
        <v>4775</v>
      </c>
      <c r="C2417">
        <v>0</v>
      </c>
      <c r="E2417">
        <v>5</v>
      </c>
      <c r="F2417" t="s">
        <v>4776</v>
      </c>
      <c r="G2417">
        <v>5</v>
      </c>
      <c r="H2417" s="2">
        <v>0.31900000000000001</v>
      </c>
      <c r="I2417" s="2">
        <f t="shared" si="37"/>
        <v>1.595</v>
      </c>
    </row>
    <row r="2418" spans="1:9" x14ac:dyDescent="0.35">
      <c r="A2418" t="s">
        <v>4777</v>
      </c>
      <c r="B2418" t="s">
        <v>4778</v>
      </c>
      <c r="C2418">
        <v>0</v>
      </c>
      <c r="E2418">
        <v>0</v>
      </c>
      <c r="F2418" t="s">
        <v>4776</v>
      </c>
      <c r="G2418">
        <v>0</v>
      </c>
      <c r="H2418" s="2">
        <v>0</v>
      </c>
      <c r="I2418" s="2">
        <f t="shared" si="37"/>
        <v>0</v>
      </c>
    </row>
    <row r="2419" spans="1:9" x14ac:dyDescent="0.35">
      <c r="A2419" t="s">
        <v>4779</v>
      </c>
      <c r="B2419" t="s">
        <v>4780</v>
      </c>
      <c r="C2419">
        <v>0</v>
      </c>
      <c r="E2419">
        <v>5</v>
      </c>
      <c r="F2419" t="s">
        <v>4776</v>
      </c>
      <c r="G2419">
        <v>5</v>
      </c>
      <c r="H2419" s="2">
        <v>0.70400000000000007</v>
      </c>
      <c r="I2419" s="2">
        <f t="shared" si="37"/>
        <v>3.5200000000000005</v>
      </c>
    </row>
    <row r="2420" spans="1:9" x14ac:dyDescent="0.35">
      <c r="A2420" t="s">
        <v>4781</v>
      </c>
      <c r="B2420" t="s">
        <v>4782</v>
      </c>
      <c r="C2420">
        <v>0</v>
      </c>
      <c r="E2420">
        <v>1</v>
      </c>
      <c r="F2420" t="s">
        <v>4776</v>
      </c>
      <c r="G2420">
        <v>1</v>
      </c>
      <c r="H2420" s="2">
        <v>0.87230000000000008</v>
      </c>
      <c r="I2420" s="2">
        <f t="shared" si="37"/>
        <v>0.87230000000000008</v>
      </c>
    </row>
    <row r="2421" spans="1:9" x14ac:dyDescent="0.35">
      <c r="A2421" t="s">
        <v>4783</v>
      </c>
      <c r="B2421" t="s">
        <v>4784</v>
      </c>
      <c r="C2421">
        <v>0</v>
      </c>
      <c r="E2421">
        <v>5</v>
      </c>
      <c r="F2421" t="s">
        <v>2248</v>
      </c>
      <c r="G2421">
        <v>5</v>
      </c>
      <c r="H2421" s="2">
        <v>0.31900000000000001</v>
      </c>
      <c r="I2421" s="2">
        <f t="shared" si="37"/>
        <v>1.595</v>
      </c>
    </row>
    <row r="2422" spans="1:9" x14ac:dyDescent="0.35">
      <c r="A2422" t="s">
        <v>4785</v>
      </c>
      <c r="B2422" t="s">
        <v>4786</v>
      </c>
      <c r="C2422">
        <v>1</v>
      </c>
      <c r="E2422">
        <v>0</v>
      </c>
      <c r="F2422" t="s">
        <v>4776</v>
      </c>
      <c r="G2422">
        <v>1</v>
      </c>
      <c r="H2422" s="2">
        <v>0.92070000000000007</v>
      </c>
      <c r="I2422" s="2">
        <f t="shared" si="37"/>
        <v>0.92070000000000007</v>
      </c>
    </row>
    <row r="2423" spans="1:9" x14ac:dyDescent="0.35">
      <c r="A2423" t="s">
        <v>4787</v>
      </c>
      <c r="B2423" t="s">
        <v>4788</v>
      </c>
      <c r="C2423">
        <v>0</v>
      </c>
      <c r="E2423">
        <v>0</v>
      </c>
      <c r="F2423" t="s">
        <v>4776</v>
      </c>
      <c r="G2423">
        <v>0</v>
      </c>
      <c r="H2423" s="2">
        <v>0</v>
      </c>
      <c r="I2423" s="2">
        <f t="shared" si="37"/>
        <v>0</v>
      </c>
    </row>
    <row r="2424" spans="1:9" x14ac:dyDescent="0.35">
      <c r="A2424" t="s">
        <v>4789</v>
      </c>
      <c r="B2424" t="s">
        <v>4790</v>
      </c>
      <c r="C2424">
        <v>0</v>
      </c>
      <c r="E2424">
        <v>1</v>
      </c>
      <c r="F2424" t="s">
        <v>3982</v>
      </c>
      <c r="G2424">
        <v>1</v>
      </c>
      <c r="H2424" s="2">
        <v>2.8105000000000002</v>
      </c>
      <c r="I2424" s="2">
        <f t="shared" si="37"/>
        <v>2.8105000000000002</v>
      </c>
    </row>
    <row r="2425" spans="1:9" x14ac:dyDescent="0.35">
      <c r="A2425" t="s">
        <v>4791</v>
      </c>
      <c r="B2425" t="s">
        <v>4792</v>
      </c>
      <c r="C2425">
        <v>0</v>
      </c>
      <c r="E2425">
        <v>0</v>
      </c>
      <c r="F2425" t="s">
        <v>2248</v>
      </c>
      <c r="G2425">
        <v>0</v>
      </c>
      <c r="H2425" s="2">
        <v>0</v>
      </c>
      <c r="I2425" s="2">
        <f t="shared" si="37"/>
        <v>0</v>
      </c>
    </row>
    <row r="2426" spans="1:9" x14ac:dyDescent="0.35">
      <c r="A2426" t="s">
        <v>4793</v>
      </c>
      <c r="B2426" t="s">
        <v>4794</v>
      </c>
      <c r="C2426">
        <v>0</v>
      </c>
      <c r="E2426">
        <v>0</v>
      </c>
      <c r="F2426" t="s">
        <v>4776</v>
      </c>
      <c r="G2426">
        <v>0</v>
      </c>
      <c r="H2426" s="2">
        <v>0</v>
      </c>
      <c r="I2426" s="2">
        <f t="shared" si="37"/>
        <v>0</v>
      </c>
    </row>
    <row r="2427" spans="1:9" x14ac:dyDescent="0.35">
      <c r="A2427" t="s">
        <v>4795</v>
      </c>
      <c r="B2427" t="s">
        <v>4796</v>
      </c>
      <c r="C2427">
        <v>0</v>
      </c>
      <c r="E2427">
        <v>0</v>
      </c>
      <c r="F2427" t="s">
        <v>2248</v>
      </c>
      <c r="G2427">
        <v>0</v>
      </c>
      <c r="H2427" s="2">
        <v>0</v>
      </c>
      <c r="I2427" s="2">
        <f t="shared" si="37"/>
        <v>0</v>
      </c>
    </row>
    <row r="2428" spans="1:9" x14ac:dyDescent="0.35">
      <c r="A2428" t="s">
        <v>4797</v>
      </c>
      <c r="B2428" t="s">
        <v>4798</v>
      </c>
      <c r="C2428">
        <v>0</v>
      </c>
      <c r="E2428">
        <v>0</v>
      </c>
      <c r="G2428">
        <v>0</v>
      </c>
      <c r="H2428" s="2">
        <v>0</v>
      </c>
      <c r="I2428" s="2">
        <f t="shared" si="37"/>
        <v>0</v>
      </c>
    </row>
    <row r="2429" spans="1:9" x14ac:dyDescent="0.35">
      <c r="A2429" t="s">
        <v>4799</v>
      </c>
      <c r="B2429" t="s">
        <v>4800</v>
      </c>
      <c r="C2429">
        <v>0</v>
      </c>
      <c r="E2429">
        <v>0</v>
      </c>
      <c r="G2429">
        <v>0</v>
      </c>
      <c r="H2429" s="2">
        <v>0</v>
      </c>
      <c r="I2429" s="2">
        <f t="shared" si="37"/>
        <v>0</v>
      </c>
    </row>
    <row r="2430" spans="1:9" x14ac:dyDescent="0.35">
      <c r="A2430" t="s">
        <v>4801</v>
      </c>
      <c r="B2430" t="s">
        <v>4802</v>
      </c>
      <c r="C2430">
        <v>2</v>
      </c>
      <c r="E2430">
        <v>2</v>
      </c>
      <c r="F2430" t="s">
        <v>3982</v>
      </c>
      <c r="G2430">
        <v>4</v>
      </c>
      <c r="H2430" s="2">
        <v>20.825199999999999</v>
      </c>
      <c r="I2430" s="2">
        <f t="shared" si="37"/>
        <v>83.300799999999995</v>
      </c>
    </row>
    <row r="2431" spans="1:9" x14ac:dyDescent="0.35">
      <c r="A2431" t="s">
        <v>4803</v>
      </c>
      <c r="B2431" t="s">
        <v>4804</v>
      </c>
      <c r="C2431">
        <v>8</v>
      </c>
      <c r="E2431">
        <v>0</v>
      </c>
      <c r="F2431" t="s">
        <v>4805</v>
      </c>
      <c r="G2431">
        <v>8</v>
      </c>
      <c r="H2431" s="2">
        <v>4.4440000000000008</v>
      </c>
      <c r="I2431" s="2">
        <f t="shared" si="37"/>
        <v>35.552000000000007</v>
      </c>
    </row>
    <row r="2432" spans="1:9" x14ac:dyDescent="0.35">
      <c r="A2432" t="s">
        <v>4806</v>
      </c>
      <c r="B2432" t="s">
        <v>4807</v>
      </c>
      <c r="C2432">
        <v>0</v>
      </c>
      <c r="E2432">
        <v>10</v>
      </c>
      <c r="F2432" t="s">
        <v>4121</v>
      </c>
      <c r="G2432">
        <v>10</v>
      </c>
      <c r="H2432" s="2">
        <v>11.636900000000002</v>
      </c>
      <c r="I2432" s="2">
        <f t="shared" si="37"/>
        <v>116.36900000000003</v>
      </c>
    </row>
    <row r="2433" spans="1:9" x14ac:dyDescent="0.35">
      <c r="A2433" t="s">
        <v>4808</v>
      </c>
      <c r="B2433" t="s">
        <v>4809</v>
      </c>
      <c r="C2433">
        <v>0</v>
      </c>
      <c r="E2433">
        <v>1</v>
      </c>
      <c r="G2433">
        <v>1</v>
      </c>
      <c r="H2433" s="2">
        <v>23.232000000000003</v>
      </c>
      <c r="I2433" s="2">
        <f t="shared" si="37"/>
        <v>23.232000000000003</v>
      </c>
    </row>
    <row r="2434" spans="1:9" x14ac:dyDescent="0.35">
      <c r="A2434" t="s">
        <v>4810</v>
      </c>
      <c r="B2434" t="s">
        <v>4811</v>
      </c>
      <c r="C2434">
        <v>3</v>
      </c>
      <c r="E2434">
        <v>0</v>
      </c>
      <c r="F2434" t="s">
        <v>821</v>
      </c>
      <c r="G2434">
        <v>3</v>
      </c>
      <c r="H2434" s="2">
        <v>10.590800000000002</v>
      </c>
      <c r="I2434" s="2">
        <f t="shared" ref="I2434:I2497" si="38">G2434*H2434</f>
        <v>31.772400000000005</v>
      </c>
    </row>
    <row r="2435" spans="1:9" x14ac:dyDescent="0.35">
      <c r="A2435" t="s">
        <v>4812</v>
      </c>
      <c r="B2435" t="s">
        <v>4813</v>
      </c>
      <c r="C2435">
        <v>2</v>
      </c>
      <c r="E2435">
        <v>0</v>
      </c>
      <c r="F2435" t="s">
        <v>132</v>
      </c>
      <c r="G2435">
        <v>2</v>
      </c>
      <c r="H2435" s="2">
        <v>8.8000000000000007</v>
      </c>
      <c r="I2435" s="2">
        <f t="shared" si="38"/>
        <v>17.600000000000001</v>
      </c>
    </row>
    <row r="2436" spans="1:9" x14ac:dyDescent="0.35">
      <c r="A2436" t="s">
        <v>4814</v>
      </c>
      <c r="B2436" t="s">
        <v>4815</v>
      </c>
      <c r="C2436">
        <v>17</v>
      </c>
      <c r="E2436">
        <v>0</v>
      </c>
      <c r="F2436" t="s">
        <v>132</v>
      </c>
      <c r="G2436">
        <v>17</v>
      </c>
      <c r="H2436" s="2">
        <v>8.8825000000000003</v>
      </c>
      <c r="I2436" s="2">
        <f t="shared" si="38"/>
        <v>151.0025</v>
      </c>
    </row>
    <row r="2437" spans="1:9" x14ac:dyDescent="0.35">
      <c r="A2437" t="s">
        <v>4816</v>
      </c>
      <c r="B2437" t="s">
        <v>4817</v>
      </c>
      <c r="C2437">
        <v>1</v>
      </c>
      <c r="E2437">
        <v>0</v>
      </c>
      <c r="F2437" t="s">
        <v>1059</v>
      </c>
      <c r="G2437">
        <v>1</v>
      </c>
      <c r="H2437" s="2">
        <v>4.7399000000000004</v>
      </c>
      <c r="I2437" s="2">
        <f t="shared" si="38"/>
        <v>4.7399000000000004</v>
      </c>
    </row>
    <row r="2438" spans="1:9" x14ac:dyDescent="0.35">
      <c r="A2438" t="s">
        <v>4818</v>
      </c>
      <c r="B2438" t="s">
        <v>4819</v>
      </c>
      <c r="C2438">
        <v>11</v>
      </c>
      <c r="E2438">
        <v>0</v>
      </c>
      <c r="F2438" t="s">
        <v>1059</v>
      </c>
      <c r="G2438">
        <v>11</v>
      </c>
      <c r="H2438" s="2">
        <v>3.7697000000000003</v>
      </c>
      <c r="I2438" s="2">
        <f t="shared" si="38"/>
        <v>41.466700000000003</v>
      </c>
    </row>
    <row r="2439" spans="1:9" x14ac:dyDescent="0.35">
      <c r="A2439" t="s">
        <v>4820</v>
      </c>
      <c r="B2439" t="s">
        <v>4821</v>
      </c>
      <c r="C2439">
        <v>12</v>
      </c>
      <c r="E2439">
        <v>0</v>
      </c>
      <c r="G2439">
        <v>12</v>
      </c>
      <c r="H2439" s="2">
        <v>7.9200000000000008</v>
      </c>
      <c r="I2439" s="2">
        <f t="shared" si="38"/>
        <v>95.04</v>
      </c>
    </row>
    <row r="2440" spans="1:9" x14ac:dyDescent="0.35">
      <c r="A2440" t="s">
        <v>4822</v>
      </c>
      <c r="B2440" t="s">
        <v>4823</v>
      </c>
      <c r="C2440">
        <v>36</v>
      </c>
      <c r="E2440">
        <v>0</v>
      </c>
      <c r="F2440" t="s">
        <v>132</v>
      </c>
      <c r="G2440">
        <v>36</v>
      </c>
      <c r="H2440" s="2">
        <v>7.9200000000000008</v>
      </c>
      <c r="I2440" s="2">
        <f t="shared" si="38"/>
        <v>285.12</v>
      </c>
    </row>
    <row r="2441" spans="1:9" x14ac:dyDescent="0.35">
      <c r="A2441" t="s">
        <v>4824</v>
      </c>
      <c r="B2441" t="s">
        <v>4825</v>
      </c>
      <c r="C2441">
        <v>202</v>
      </c>
      <c r="E2441">
        <v>738</v>
      </c>
      <c r="G2441">
        <v>940</v>
      </c>
      <c r="H2441" s="2">
        <v>1.1671</v>
      </c>
      <c r="I2441" s="2">
        <f t="shared" si="38"/>
        <v>1097.0740000000001</v>
      </c>
    </row>
    <row r="2442" spans="1:9" x14ac:dyDescent="0.35">
      <c r="A2442" t="s">
        <v>4826</v>
      </c>
      <c r="B2442" t="s">
        <v>4827</v>
      </c>
      <c r="C2442">
        <v>1</v>
      </c>
      <c r="E2442">
        <v>235</v>
      </c>
      <c r="G2442">
        <v>236</v>
      </c>
      <c r="H2442" s="2">
        <v>15.645300000000002</v>
      </c>
      <c r="I2442" s="2">
        <f t="shared" si="38"/>
        <v>3692.2908000000007</v>
      </c>
    </row>
    <row r="2443" spans="1:9" x14ac:dyDescent="0.35">
      <c r="A2443" t="s">
        <v>4828</v>
      </c>
      <c r="B2443" t="s">
        <v>4829</v>
      </c>
      <c r="C2443">
        <v>100</v>
      </c>
      <c r="E2443">
        <v>1275</v>
      </c>
      <c r="G2443">
        <v>1375</v>
      </c>
      <c r="H2443" s="2">
        <v>0.77</v>
      </c>
      <c r="I2443" s="2">
        <f t="shared" si="38"/>
        <v>1058.75</v>
      </c>
    </row>
    <row r="2444" spans="1:9" x14ac:dyDescent="0.35">
      <c r="A2444" t="s">
        <v>4830</v>
      </c>
      <c r="B2444" t="s">
        <v>4831</v>
      </c>
      <c r="C2444">
        <v>3</v>
      </c>
      <c r="E2444">
        <v>1</v>
      </c>
      <c r="F2444" t="s">
        <v>4832</v>
      </c>
      <c r="G2444">
        <v>4</v>
      </c>
      <c r="H2444" s="2">
        <v>2.7841000000000005</v>
      </c>
      <c r="I2444" s="2">
        <f t="shared" si="38"/>
        <v>11.136400000000002</v>
      </c>
    </row>
    <row r="2445" spans="1:9" x14ac:dyDescent="0.35">
      <c r="A2445" t="s">
        <v>4833</v>
      </c>
      <c r="B2445" t="s">
        <v>4834</v>
      </c>
      <c r="C2445">
        <v>13</v>
      </c>
      <c r="E2445">
        <v>0</v>
      </c>
      <c r="F2445" t="s">
        <v>4835</v>
      </c>
      <c r="G2445">
        <v>13</v>
      </c>
      <c r="H2445" s="2">
        <v>1.1098999999999999</v>
      </c>
      <c r="I2445" s="2">
        <f t="shared" si="38"/>
        <v>14.428699999999999</v>
      </c>
    </row>
    <row r="2446" spans="1:9" x14ac:dyDescent="0.35">
      <c r="A2446" t="s">
        <v>4836</v>
      </c>
      <c r="B2446" t="s">
        <v>4837</v>
      </c>
      <c r="C2446">
        <v>0</v>
      </c>
      <c r="E2446">
        <v>290</v>
      </c>
      <c r="F2446" t="s">
        <v>4838</v>
      </c>
      <c r="G2446">
        <v>290</v>
      </c>
      <c r="H2446" s="2">
        <v>5.4648000000000003</v>
      </c>
      <c r="I2446" s="2">
        <f t="shared" si="38"/>
        <v>1584.7920000000001</v>
      </c>
    </row>
    <row r="2447" spans="1:9" x14ac:dyDescent="0.35">
      <c r="A2447" t="s">
        <v>4839</v>
      </c>
      <c r="B2447" t="s">
        <v>4840</v>
      </c>
      <c r="C2447">
        <v>0</v>
      </c>
      <c r="E2447">
        <v>52</v>
      </c>
      <c r="F2447" t="s">
        <v>4841</v>
      </c>
      <c r="G2447">
        <v>52</v>
      </c>
      <c r="H2447" s="2">
        <v>2.2803</v>
      </c>
      <c r="I2447" s="2">
        <f t="shared" si="38"/>
        <v>118.57559999999999</v>
      </c>
    </row>
    <row r="2448" spans="1:9" x14ac:dyDescent="0.35">
      <c r="A2448" t="s">
        <v>4842</v>
      </c>
      <c r="B2448" t="s">
        <v>4843</v>
      </c>
      <c r="C2448">
        <v>0</v>
      </c>
      <c r="E2448">
        <v>24</v>
      </c>
      <c r="F2448" t="s">
        <v>4844</v>
      </c>
      <c r="G2448">
        <v>24</v>
      </c>
      <c r="H2448" s="2">
        <v>1.4080000000000001</v>
      </c>
      <c r="I2448" s="2">
        <f t="shared" si="38"/>
        <v>33.792000000000002</v>
      </c>
    </row>
    <row r="2449" spans="1:9" x14ac:dyDescent="0.35">
      <c r="A2449" t="s">
        <v>4845</v>
      </c>
      <c r="B2449" t="s">
        <v>4846</v>
      </c>
      <c r="C2449">
        <v>1</v>
      </c>
      <c r="E2449">
        <v>3</v>
      </c>
      <c r="F2449" t="s">
        <v>4847</v>
      </c>
      <c r="G2449">
        <v>4</v>
      </c>
      <c r="H2449" s="2">
        <v>10.789899999999999</v>
      </c>
      <c r="I2449" s="2">
        <f t="shared" si="38"/>
        <v>43.159599999999998</v>
      </c>
    </row>
    <row r="2450" spans="1:9" x14ac:dyDescent="0.35">
      <c r="A2450" t="s">
        <v>4848</v>
      </c>
      <c r="B2450" t="s">
        <v>4849</v>
      </c>
      <c r="C2450">
        <v>0</v>
      </c>
      <c r="E2450">
        <v>12</v>
      </c>
      <c r="G2450">
        <v>12</v>
      </c>
      <c r="H2450" s="2">
        <v>2.5872000000000002</v>
      </c>
      <c r="I2450" s="2">
        <f t="shared" si="38"/>
        <v>31.046400000000002</v>
      </c>
    </row>
    <row r="2451" spans="1:9" x14ac:dyDescent="0.35">
      <c r="A2451" t="s">
        <v>4850</v>
      </c>
      <c r="B2451" t="s">
        <v>4851</v>
      </c>
      <c r="C2451">
        <v>1</v>
      </c>
      <c r="E2451">
        <v>23</v>
      </c>
      <c r="F2451" t="s">
        <v>4847</v>
      </c>
      <c r="G2451">
        <v>24</v>
      </c>
      <c r="H2451" s="2">
        <v>18.3095</v>
      </c>
      <c r="I2451" s="2">
        <f t="shared" si="38"/>
        <v>439.428</v>
      </c>
    </row>
    <row r="2452" spans="1:9" x14ac:dyDescent="0.35">
      <c r="A2452" t="s">
        <v>4852</v>
      </c>
      <c r="B2452" t="s">
        <v>4853</v>
      </c>
      <c r="C2452">
        <v>0</v>
      </c>
      <c r="E2452">
        <v>13</v>
      </c>
      <c r="F2452" t="s">
        <v>4847</v>
      </c>
      <c r="G2452">
        <v>13</v>
      </c>
      <c r="H2452" s="2">
        <v>11.203500000000002</v>
      </c>
      <c r="I2452" s="2">
        <f t="shared" si="38"/>
        <v>145.64550000000003</v>
      </c>
    </row>
    <row r="2453" spans="1:9" x14ac:dyDescent="0.35">
      <c r="A2453" t="s">
        <v>4854</v>
      </c>
      <c r="B2453" t="s">
        <v>4855</v>
      </c>
      <c r="C2453">
        <v>4</v>
      </c>
      <c r="E2453">
        <v>2</v>
      </c>
      <c r="F2453" t="s">
        <v>4847</v>
      </c>
      <c r="G2453">
        <v>6</v>
      </c>
      <c r="H2453" s="2">
        <v>14.396800000000001</v>
      </c>
      <c r="I2453" s="2">
        <f t="shared" si="38"/>
        <v>86.380800000000008</v>
      </c>
    </row>
    <row r="2454" spans="1:9" x14ac:dyDescent="0.35">
      <c r="A2454" t="s">
        <v>4856</v>
      </c>
      <c r="B2454" t="s">
        <v>4857</v>
      </c>
      <c r="C2454">
        <v>0</v>
      </c>
      <c r="E2454">
        <v>9</v>
      </c>
      <c r="F2454" t="s">
        <v>4847</v>
      </c>
      <c r="G2454">
        <v>9</v>
      </c>
      <c r="H2454" s="2">
        <v>1.4608000000000001</v>
      </c>
      <c r="I2454" s="2">
        <f t="shared" si="38"/>
        <v>13.147200000000002</v>
      </c>
    </row>
    <row r="2455" spans="1:9" x14ac:dyDescent="0.35">
      <c r="A2455" t="s">
        <v>4858</v>
      </c>
      <c r="B2455" t="s">
        <v>4859</v>
      </c>
      <c r="C2455">
        <v>0</v>
      </c>
      <c r="E2455">
        <v>22</v>
      </c>
      <c r="F2455" t="s">
        <v>4847</v>
      </c>
      <c r="G2455">
        <v>22</v>
      </c>
      <c r="H2455" s="2">
        <v>1.8304</v>
      </c>
      <c r="I2455" s="2">
        <f t="shared" si="38"/>
        <v>40.268799999999999</v>
      </c>
    </row>
    <row r="2456" spans="1:9" x14ac:dyDescent="0.35">
      <c r="A2456" t="s">
        <v>4860</v>
      </c>
      <c r="B2456" t="s">
        <v>4861</v>
      </c>
      <c r="C2456">
        <v>6</v>
      </c>
      <c r="E2456">
        <v>0</v>
      </c>
      <c r="G2456">
        <v>6</v>
      </c>
      <c r="H2456" s="2">
        <v>2.2880000000000003</v>
      </c>
      <c r="I2456" s="2">
        <f t="shared" si="38"/>
        <v>13.728000000000002</v>
      </c>
    </row>
    <row r="2457" spans="1:9" x14ac:dyDescent="0.35">
      <c r="A2457" t="s">
        <v>4862</v>
      </c>
      <c r="B2457" t="s">
        <v>4863</v>
      </c>
      <c r="C2457">
        <v>0</v>
      </c>
      <c r="E2457">
        <v>13</v>
      </c>
      <c r="F2457" t="s">
        <v>72</v>
      </c>
      <c r="G2457">
        <v>13</v>
      </c>
      <c r="H2457" s="2">
        <v>3.0250000000000004</v>
      </c>
      <c r="I2457" s="2">
        <f t="shared" si="38"/>
        <v>39.325000000000003</v>
      </c>
    </row>
    <row r="2458" spans="1:9" x14ac:dyDescent="0.35">
      <c r="A2458" t="s">
        <v>4864</v>
      </c>
      <c r="B2458" t="s">
        <v>4865</v>
      </c>
      <c r="C2458">
        <v>4</v>
      </c>
      <c r="E2458">
        <v>0</v>
      </c>
      <c r="F2458" t="s">
        <v>4866</v>
      </c>
      <c r="G2458">
        <v>4</v>
      </c>
      <c r="H2458" s="2">
        <v>2.915</v>
      </c>
      <c r="I2458" s="2">
        <f t="shared" si="38"/>
        <v>11.66</v>
      </c>
    </row>
    <row r="2459" spans="1:9" x14ac:dyDescent="0.35">
      <c r="A2459" t="s">
        <v>4867</v>
      </c>
      <c r="B2459" t="s">
        <v>4868</v>
      </c>
      <c r="C2459">
        <v>3</v>
      </c>
      <c r="E2459">
        <v>0</v>
      </c>
      <c r="F2459" t="s">
        <v>4869</v>
      </c>
      <c r="G2459">
        <v>3</v>
      </c>
      <c r="H2459" s="2">
        <v>2.2770000000000001</v>
      </c>
      <c r="I2459" s="2">
        <f t="shared" si="38"/>
        <v>6.8310000000000004</v>
      </c>
    </row>
    <row r="2460" spans="1:9" x14ac:dyDescent="0.35">
      <c r="A2460" t="s">
        <v>4870</v>
      </c>
      <c r="B2460" t="s">
        <v>4871</v>
      </c>
      <c r="C2460">
        <v>3</v>
      </c>
      <c r="E2460">
        <v>28</v>
      </c>
      <c r="F2460" t="s">
        <v>4872</v>
      </c>
      <c r="G2460">
        <v>31</v>
      </c>
      <c r="H2460" s="2">
        <v>2.8754</v>
      </c>
      <c r="I2460" s="2">
        <f t="shared" si="38"/>
        <v>89.1374</v>
      </c>
    </row>
    <row r="2461" spans="1:9" x14ac:dyDescent="0.35">
      <c r="A2461" t="s">
        <v>4873</v>
      </c>
      <c r="B2461" t="s">
        <v>4874</v>
      </c>
      <c r="C2461">
        <v>0</v>
      </c>
      <c r="E2461">
        <v>18</v>
      </c>
      <c r="F2461" t="s">
        <v>4872</v>
      </c>
      <c r="G2461">
        <v>18</v>
      </c>
      <c r="H2461" s="2">
        <v>4.2042000000000002</v>
      </c>
      <c r="I2461" s="2">
        <f t="shared" si="38"/>
        <v>75.675600000000003</v>
      </c>
    </row>
    <row r="2462" spans="1:9" x14ac:dyDescent="0.35">
      <c r="A2462" t="s">
        <v>4875</v>
      </c>
      <c r="B2462" t="s">
        <v>4876</v>
      </c>
      <c r="C2462">
        <v>0</v>
      </c>
      <c r="E2462">
        <v>18</v>
      </c>
      <c r="F2462" t="s">
        <v>382</v>
      </c>
      <c r="G2462">
        <v>18</v>
      </c>
      <c r="H2462" s="2">
        <v>0.40700000000000003</v>
      </c>
      <c r="I2462" s="2">
        <f t="shared" si="38"/>
        <v>7.3260000000000005</v>
      </c>
    </row>
    <row r="2463" spans="1:9" x14ac:dyDescent="0.35">
      <c r="A2463" t="s">
        <v>4877</v>
      </c>
      <c r="B2463" t="s">
        <v>4878</v>
      </c>
      <c r="C2463">
        <v>1</v>
      </c>
      <c r="E2463">
        <v>0</v>
      </c>
      <c r="F2463" t="s">
        <v>4872</v>
      </c>
      <c r="G2463">
        <v>1</v>
      </c>
      <c r="H2463" s="2">
        <v>5.346000000000001</v>
      </c>
      <c r="I2463" s="2">
        <f t="shared" si="38"/>
        <v>5.346000000000001</v>
      </c>
    </row>
    <row r="2464" spans="1:9" x14ac:dyDescent="0.35">
      <c r="A2464" t="s">
        <v>4879</v>
      </c>
      <c r="B2464" t="s">
        <v>4880</v>
      </c>
      <c r="C2464">
        <v>0</v>
      </c>
      <c r="E2464">
        <v>20</v>
      </c>
      <c r="F2464" t="s">
        <v>3803</v>
      </c>
      <c r="G2464">
        <v>20</v>
      </c>
      <c r="H2464" s="2">
        <v>1.9107000000000003</v>
      </c>
      <c r="I2464" s="2">
        <f t="shared" si="38"/>
        <v>38.214000000000006</v>
      </c>
    </row>
    <row r="2465" spans="1:9" x14ac:dyDescent="0.35">
      <c r="A2465" t="s">
        <v>4881</v>
      </c>
      <c r="B2465" t="s">
        <v>4882</v>
      </c>
      <c r="C2465">
        <v>0</v>
      </c>
      <c r="E2465">
        <v>6</v>
      </c>
      <c r="F2465" t="s">
        <v>4883</v>
      </c>
      <c r="G2465">
        <v>6</v>
      </c>
      <c r="H2465" s="2">
        <v>4.5529000000000011</v>
      </c>
      <c r="I2465" s="2">
        <f t="shared" si="38"/>
        <v>27.317400000000006</v>
      </c>
    </row>
    <row r="2466" spans="1:9" x14ac:dyDescent="0.35">
      <c r="A2466" t="s">
        <v>4884</v>
      </c>
      <c r="B2466" t="s">
        <v>4885</v>
      </c>
      <c r="C2466">
        <v>48</v>
      </c>
      <c r="E2466">
        <v>0</v>
      </c>
      <c r="F2466" t="s">
        <v>4872</v>
      </c>
      <c r="G2466">
        <v>48</v>
      </c>
      <c r="H2466" s="2">
        <v>6.4899999999999999E-2</v>
      </c>
      <c r="I2466" s="2">
        <f t="shared" si="38"/>
        <v>3.1151999999999997</v>
      </c>
    </row>
    <row r="2467" spans="1:9" x14ac:dyDescent="0.35">
      <c r="A2467" t="s">
        <v>4886</v>
      </c>
      <c r="B2467" t="s">
        <v>4887</v>
      </c>
      <c r="C2467">
        <v>60</v>
      </c>
      <c r="E2467">
        <v>3050</v>
      </c>
      <c r="F2467" t="s">
        <v>4866</v>
      </c>
      <c r="G2467">
        <v>3110</v>
      </c>
      <c r="H2467" s="2">
        <v>2.7500000000000004E-2</v>
      </c>
      <c r="I2467" s="2">
        <f t="shared" si="38"/>
        <v>85.525000000000006</v>
      </c>
    </row>
    <row r="2468" spans="1:9" x14ac:dyDescent="0.35">
      <c r="A2468" t="s">
        <v>4888</v>
      </c>
      <c r="B2468" t="s">
        <v>4889</v>
      </c>
      <c r="C2468">
        <v>14</v>
      </c>
      <c r="E2468">
        <v>11075</v>
      </c>
      <c r="F2468" t="s">
        <v>4866</v>
      </c>
      <c r="G2468">
        <v>11089</v>
      </c>
      <c r="H2468" s="2">
        <v>2.86E-2</v>
      </c>
      <c r="I2468" s="2">
        <f t="shared" si="38"/>
        <v>317.1454</v>
      </c>
    </row>
    <row r="2469" spans="1:9" x14ac:dyDescent="0.35">
      <c r="A2469" t="s">
        <v>4890</v>
      </c>
      <c r="B2469" t="s">
        <v>4891</v>
      </c>
      <c r="C2469">
        <v>99</v>
      </c>
      <c r="E2469">
        <v>13313</v>
      </c>
      <c r="F2469" t="s">
        <v>4866</v>
      </c>
      <c r="G2469">
        <v>13412</v>
      </c>
      <c r="H2469" s="2">
        <v>2.7500000000000004E-2</v>
      </c>
      <c r="I2469" s="2">
        <f t="shared" si="38"/>
        <v>368.83000000000004</v>
      </c>
    </row>
    <row r="2470" spans="1:9" x14ac:dyDescent="0.35">
      <c r="A2470" t="s">
        <v>4892</v>
      </c>
      <c r="B2470" t="s">
        <v>4893</v>
      </c>
      <c r="C2470">
        <v>171</v>
      </c>
      <c r="E2470">
        <v>203</v>
      </c>
      <c r="F2470" t="s">
        <v>4866</v>
      </c>
      <c r="G2470">
        <v>374</v>
      </c>
      <c r="H2470" s="2">
        <v>0.12870000000000001</v>
      </c>
      <c r="I2470" s="2">
        <f t="shared" si="38"/>
        <v>48.133800000000001</v>
      </c>
    </row>
    <row r="2471" spans="1:9" x14ac:dyDescent="0.35">
      <c r="A2471" t="s">
        <v>4894</v>
      </c>
      <c r="B2471" t="s">
        <v>4895</v>
      </c>
      <c r="C2471">
        <v>100</v>
      </c>
      <c r="E2471">
        <v>0</v>
      </c>
      <c r="F2471" t="s">
        <v>81</v>
      </c>
      <c r="G2471">
        <v>100</v>
      </c>
      <c r="H2471" s="2">
        <v>0.20900000000000002</v>
      </c>
      <c r="I2471" s="2">
        <f t="shared" si="38"/>
        <v>20.900000000000002</v>
      </c>
    </row>
    <row r="2472" spans="1:9" x14ac:dyDescent="0.35">
      <c r="A2472" t="s">
        <v>4896</v>
      </c>
      <c r="B2472" t="s">
        <v>4897</v>
      </c>
      <c r="C2472">
        <v>6</v>
      </c>
      <c r="E2472">
        <v>72</v>
      </c>
      <c r="F2472" t="s">
        <v>4898</v>
      </c>
      <c r="G2472">
        <v>78</v>
      </c>
      <c r="H2472" s="2">
        <v>0.19690000000000002</v>
      </c>
      <c r="I2472" s="2">
        <f t="shared" si="38"/>
        <v>15.358200000000002</v>
      </c>
    </row>
    <row r="2473" spans="1:9" x14ac:dyDescent="0.35">
      <c r="A2473" t="s">
        <v>4899</v>
      </c>
      <c r="B2473" t="s">
        <v>4900</v>
      </c>
      <c r="C2473">
        <v>16</v>
      </c>
      <c r="E2473">
        <v>0</v>
      </c>
      <c r="F2473" t="s">
        <v>81</v>
      </c>
      <c r="G2473">
        <v>16</v>
      </c>
      <c r="H2473" s="2">
        <v>0.25630000000000003</v>
      </c>
      <c r="I2473" s="2">
        <f t="shared" si="38"/>
        <v>4.1008000000000004</v>
      </c>
    </row>
    <row r="2474" spans="1:9" x14ac:dyDescent="0.35">
      <c r="A2474" t="s">
        <v>4901</v>
      </c>
      <c r="B2474" t="s">
        <v>4902</v>
      </c>
      <c r="C2474">
        <v>50</v>
      </c>
      <c r="E2474">
        <v>458</v>
      </c>
      <c r="F2474" t="s">
        <v>4866</v>
      </c>
      <c r="G2474">
        <v>508</v>
      </c>
      <c r="H2474" s="2">
        <v>0.1628</v>
      </c>
      <c r="I2474" s="2">
        <f t="shared" si="38"/>
        <v>82.702399999999997</v>
      </c>
    </row>
    <row r="2475" spans="1:9" x14ac:dyDescent="0.35">
      <c r="A2475" t="s">
        <v>4903</v>
      </c>
      <c r="B2475" t="s">
        <v>4904</v>
      </c>
      <c r="C2475">
        <v>30</v>
      </c>
      <c r="E2475">
        <v>20</v>
      </c>
      <c r="F2475" t="s">
        <v>4866</v>
      </c>
      <c r="G2475">
        <v>50</v>
      </c>
      <c r="H2475" s="2">
        <v>0.46200000000000002</v>
      </c>
      <c r="I2475" s="2">
        <f t="shared" si="38"/>
        <v>23.1</v>
      </c>
    </row>
    <row r="2476" spans="1:9" x14ac:dyDescent="0.35">
      <c r="A2476" t="s">
        <v>4905</v>
      </c>
      <c r="B2476" t="s">
        <v>4906</v>
      </c>
      <c r="C2476">
        <v>3</v>
      </c>
      <c r="E2476">
        <v>2</v>
      </c>
      <c r="F2476" t="s">
        <v>4907</v>
      </c>
      <c r="G2476">
        <v>5</v>
      </c>
      <c r="H2476" s="2">
        <v>2.2549999999999999</v>
      </c>
      <c r="I2476" s="2">
        <f t="shared" si="38"/>
        <v>11.274999999999999</v>
      </c>
    </row>
    <row r="2477" spans="1:9" x14ac:dyDescent="0.35">
      <c r="A2477" t="s">
        <v>4908</v>
      </c>
      <c r="B2477" t="s">
        <v>4909</v>
      </c>
      <c r="C2477">
        <v>14</v>
      </c>
      <c r="E2477">
        <v>702</v>
      </c>
      <c r="F2477" t="s">
        <v>4907</v>
      </c>
      <c r="G2477">
        <v>716</v>
      </c>
      <c r="H2477" s="2">
        <v>2.2880000000000003</v>
      </c>
      <c r="I2477" s="2">
        <f t="shared" si="38"/>
        <v>1638.2080000000001</v>
      </c>
    </row>
    <row r="2478" spans="1:9" x14ac:dyDescent="0.35">
      <c r="A2478" t="s">
        <v>4910</v>
      </c>
      <c r="B2478" t="s">
        <v>4911</v>
      </c>
      <c r="C2478">
        <v>18</v>
      </c>
      <c r="E2478">
        <v>258</v>
      </c>
      <c r="F2478" t="s">
        <v>4912</v>
      </c>
      <c r="G2478">
        <v>276</v>
      </c>
      <c r="H2478" s="2">
        <v>3.3880000000000003</v>
      </c>
      <c r="I2478" s="2">
        <f t="shared" si="38"/>
        <v>935.08800000000008</v>
      </c>
    </row>
    <row r="2479" spans="1:9" x14ac:dyDescent="0.35">
      <c r="A2479" t="s">
        <v>4913</v>
      </c>
      <c r="B2479" t="s">
        <v>4914</v>
      </c>
      <c r="C2479">
        <v>27</v>
      </c>
      <c r="E2479">
        <v>240</v>
      </c>
      <c r="F2479" t="s">
        <v>4915</v>
      </c>
      <c r="G2479">
        <v>267</v>
      </c>
      <c r="H2479" s="2">
        <v>4.5232000000000001</v>
      </c>
      <c r="I2479" s="2">
        <f t="shared" si="38"/>
        <v>1207.6944000000001</v>
      </c>
    </row>
    <row r="2480" spans="1:9" x14ac:dyDescent="0.35">
      <c r="A2480" t="s">
        <v>4916</v>
      </c>
      <c r="B2480" t="s">
        <v>4917</v>
      </c>
      <c r="C2480">
        <v>43</v>
      </c>
      <c r="E2480">
        <v>67</v>
      </c>
      <c r="F2480" t="s">
        <v>4915</v>
      </c>
      <c r="G2480">
        <v>110</v>
      </c>
      <c r="H2480" s="2">
        <v>4.0216000000000003</v>
      </c>
      <c r="I2480" s="2">
        <f t="shared" si="38"/>
        <v>442.37600000000003</v>
      </c>
    </row>
    <row r="2481" spans="1:9" x14ac:dyDescent="0.35">
      <c r="A2481" t="s">
        <v>4918</v>
      </c>
      <c r="B2481" t="s">
        <v>4919</v>
      </c>
      <c r="C2481">
        <v>48</v>
      </c>
      <c r="E2481">
        <v>2539</v>
      </c>
      <c r="F2481" t="s">
        <v>4920</v>
      </c>
      <c r="G2481">
        <v>2587</v>
      </c>
      <c r="H2481" s="2">
        <v>1.3057000000000001</v>
      </c>
      <c r="I2481" s="2">
        <f t="shared" si="38"/>
        <v>3377.8459000000003</v>
      </c>
    </row>
    <row r="2482" spans="1:9" x14ac:dyDescent="0.35">
      <c r="A2482" t="s">
        <v>4921</v>
      </c>
      <c r="B2482" t="s">
        <v>4922</v>
      </c>
      <c r="C2482">
        <v>1</v>
      </c>
      <c r="E2482">
        <v>0</v>
      </c>
      <c r="F2482" t="s">
        <v>4923</v>
      </c>
      <c r="G2482">
        <v>1</v>
      </c>
      <c r="H2482" s="2">
        <v>2.3760000000000003</v>
      </c>
      <c r="I2482" s="2">
        <f t="shared" si="38"/>
        <v>2.3760000000000003</v>
      </c>
    </row>
    <row r="2483" spans="1:9" x14ac:dyDescent="0.35">
      <c r="A2483" t="s">
        <v>4924</v>
      </c>
      <c r="B2483" t="s">
        <v>4925</v>
      </c>
      <c r="C2483">
        <v>73</v>
      </c>
      <c r="E2483">
        <v>1559</v>
      </c>
      <c r="F2483" t="s">
        <v>4923</v>
      </c>
      <c r="G2483">
        <v>1632</v>
      </c>
      <c r="H2483" s="2">
        <v>1.5081000000000002</v>
      </c>
      <c r="I2483" s="2">
        <f t="shared" si="38"/>
        <v>2461.2192000000005</v>
      </c>
    </row>
    <row r="2484" spans="1:9" x14ac:dyDescent="0.35">
      <c r="A2484" t="s">
        <v>4926</v>
      </c>
      <c r="B2484" t="s">
        <v>4927</v>
      </c>
      <c r="C2484">
        <v>10</v>
      </c>
      <c r="E2484">
        <v>286</v>
      </c>
      <c r="F2484" t="s">
        <v>4835</v>
      </c>
      <c r="G2484">
        <v>296</v>
      </c>
      <c r="H2484" s="2">
        <v>3.7587000000000002</v>
      </c>
      <c r="I2484" s="2">
        <f t="shared" si="38"/>
        <v>1112.5752</v>
      </c>
    </row>
    <row r="2485" spans="1:9" x14ac:dyDescent="0.35">
      <c r="A2485" t="s">
        <v>4928</v>
      </c>
      <c r="B2485" t="s">
        <v>4929</v>
      </c>
      <c r="C2485">
        <v>11</v>
      </c>
      <c r="E2485">
        <v>2570</v>
      </c>
      <c r="F2485" t="s">
        <v>4930</v>
      </c>
      <c r="G2485">
        <v>2581</v>
      </c>
      <c r="H2485" s="2">
        <v>0.88000000000000012</v>
      </c>
      <c r="I2485" s="2">
        <f t="shared" si="38"/>
        <v>2271.2800000000002</v>
      </c>
    </row>
    <row r="2486" spans="1:9" x14ac:dyDescent="0.35">
      <c r="A2486" t="s">
        <v>4931</v>
      </c>
      <c r="B2486" t="s">
        <v>4932</v>
      </c>
      <c r="C2486">
        <v>0</v>
      </c>
      <c r="E2486">
        <v>4</v>
      </c>
      <c r="F2486" t="s">
        <v>3039</v>
      </c>
      <c r="G2486">
        <v>4</v>
      </c>
      <c r="H2486" s="2">
        <v>0.66</v>
      </c>
      <c r="I2486" s="2">
        <f t="shared" si="38"/>
        <v>2.64</v>
      </c>
    </row>
    <row r="2487" spans="1:9" x14ac:dyDescent="0.35">
      <c r="A2487" t="s">
        <v>4933</v>
      </c>
      <c r="B2487" t="s">
        <v>4934</v>
      </c>
      <c r="C2487">
        <v>0</v>
      </c>
      <c r="E2487">
        <v>6</v>
      </c>
      <c r="F2487" t="s">
        <v>4869</v>
      </c>
      <c r="G2487">
        <v>6</v>
      </c>
      <c r="H2487" s="2">
        <v>0.3861</v>
      </c>
      <c r="I2487" s="2">
        <f t="shared" si="38"/>
        <v>2.3166000000000002</v>
      </c>
    </row>
    <row r="2488" spans="1:9" x14ac:dyDescent="0.35">
      <c r="A2488" t="s">
        <v>4935</v>
      </c>
      <c r="B2488" t="s">
        <v>4936</v>
      </c>
      <c r="C2488">
        <v>0</v>
      </c>
      <c r="E2488">
        <v>36</v>
      </c>
      <c r="F2488" t="s">
        <v>4937</v>
      </c>
      <c r="G2488">
        <v>36</v>
      </c>
      <c r="H2488" s="2">
        <v>3.0250000000000004</v>
      </c>
      <c r="I2488" s="2">
        <f t="shared" si="38"/>
        <v>108.9</v>
      </c>
    </row>
    <row r="2489" spans="1:9" x14ac:dyDescent="0.35">
      <c r="A2489" t="s">
        <v>4938</v>
      </c>
      <c r="B2489" t="s">
        <v>4939</v>
      </c>
      <c r="C2489">
        <v>5</v>
      </c>
      <c r="E2489">
        <v>4</v>
      </c>
      <c r="F2489" t="s">
        <v>4835</v>
      </c>
      <c r="G2489">
        <v>9</v>
      </c>
      <c r="H2489" s="2">
        <v>4.5011999999999999</v>
      </c>
      <c r="I2489" s="2">
        <f t="shared" si="38"/>
        <v>40.510799999999996</v>
      </c>
    </row>
    <row r="2490" spans="1:9" x14ac:dyDescent="0.35">
      <c r="A2490" t="s">
        <v>4940</v>
      </c>
      <c r="B2490" t="s">
        <v>4941</v>
      </c>
      <c r="C2490">
        <v>1</v>
      </c>
      <c r="E2490">
        <v>0</v>
      </c>
      <c r="F2490" t="s">
        <v>4942</v>
      </c>
      <c r="G2490">
        <v>1</v>
      </c>
      <c r="H2490" s="2">
        <v>4.755300000000001</v>
      </c>
      <c r="I2490" s="2">
        <f t="shared" si="38"/>
        <v>4.755300000000001</v>
      </c>
    </row>
    <row r="2491" spans="1:9" x14ac:dyDescent="0.35">
      <c r="A2491" t="s">
        <v>4943</v>
      </c>
      <c r="B2491" t="s">
        <v>4944</v>
      </c>
      <c r="C2491">
        <v>3</v>
      </c>
      <c r="E2491">
        <v>45</v>
      </c>
      <c r="F2491" t="s">
        <v>4835</v>
      </c>
      <c r="G2491">
        <v>48</v>
      </c>
      <c r="H2491" s="2">
        <v>4.5045000000000002</v>
      </c>
      <c r="I2491" s="2">
        <f t="shared" si="38"/>
        <v>216.21600000000001</v>
      </c>
    </row>
    <row r="2492" spans="1:9" x14ac:dyDescent="0.35">
      <c r="A2492" t="s">
        <v>4945</v>
      </c>
      <c r="B2492" t="s">
        <v>4946</v>
      </c>
      <c r="C2492">
        <v>14</v>
      </c>
      <c r="E2492">
        <v>200</v>
      </c>
      <c r="F2492" t="s">
        <v>605</v>
      </c>
      <c r="G2492">
        <v>214</v>
      </c>
      <c r="H2492" s="2">
        <v>12.848000000000001</v>
      </c>
      <c r="I2492" s="2">
        <f t="shared" si="38"/>
        <v>2749.4720000000002</v>
      </c>
    </row>
    <row r="2493" spans="1:9" x14ac:dyDescent="0.35">
      <c r="A2493" t="s">
        <v>4947</v>
      </c>
      <c r="B2493" t="s">
        <v>4948</v>
      </c>
      <c r="C2493">
        <v>0</v>
      </c>
      <c r="E2493">
        <v>1</v>
      </c>
      <c r="F2493" t="s">
        <v>4835</v>
      </c>
      <c r="G2493">
        <v>1</v>
      </c>
      <c r="H2493" s="2">
        <v>0.90200000000000002</v>
      </c>
      <c r="I2493" s="2">
        <f t="shared" si="38"/>
        <v>0.90200000000000002</v>
      </c>
    </row>
    <row r="2494" spans="1:9" x14ac:dyDescent="0.35">
      <c r="A2494" t="s">
        <v>4949</v>
      </c>
      <c r="B2494" t="s">
        <v>4950</v>
      </c>
      <c r="C2494">
        <v>34</v>
      </c>
      <c r="E2494">
        <v>2340</v>
      </c>
      <c r="F2494" t="s">
        <v>4912</v>
      </c>
      <c r="G2494">
        <v>2374</v>
      </c>
      <c r="H2494" s="2">
        <v>6.6000000000000008E-3</v>
      </c>
      <c r="I2494" s="2">
        <f t="shared" si="38"/>
        <v>15.668400000000002</v>
      </c>
    </row>
    <row r="2495" spans="1:9" x14ac:dyDescent="0.35">
      <c r="A2495" t="s">
        <v>4951</v>
      </c>
      <c r="B2495" t="s">
        <v>4952</v>
      </c>
      <c r="C2495">
        <v>0</v>
      </c>
      <c r="E2495">
        <v>94</v>
      </c>
      <c r="F2495" t="s">
        <v>4835</v>
      </c>
      <c r="G2495">
        <v>94</v>
      </c>
      <c r="H2495" s="2">
        <v>0.627</v>
      </c>
      <c r="I2495" s="2">
        <f t="shared" si="38"/>
        <v>58.938000000000002</v>
      </c>
    </row>
    <row r="2496" spans="1:9" x14ac:dyDescent="0.35">
      <c r="A2496" t="s">
        <v>4953</v>
      </c>
      <c r="B2496" t="s">
        <v>4954</v>
      </c>
      <c r="C2496">
        <v>69</v>
      </c>
      <c r="E2496">
        <v>1</v>
      </c>
      <c r="F2496" t="s">
        <v>4835</v>
      </c>
      <c r="G2496">
        <v>70</v>
      </c>
      <c r="H2496" s="2">
        <v>0.3256</v>
      </c>
      <c r="I2496" s="2">
        <f t="shared" si="38"/>
        <v>22.792000000000002</v>
      </c>
    </row>
    <row r="2497" spans="1:9" x14ac:dyDescent="0.35">
      <c r="A2497" t="s">
        <v>4955</v>
      </c>
      <c r="B2497" t="s">
        <v>4956</v>
      </c>
      <c r="C2497">
        <v>31</v>
      </c>
      <c r="E2497">
        <v>58</v>
      </c>
      <c r="F2497" t="s">
        <v>4844</v>
      </c>
      <c r="G2497">
        <v>89</v>
      </c>
      <c r="H2497" s="2">
        <v>0.79200000000000004</v>
      </c>
      <c r="I2497" s="2">
        <f t="shared" si="38"/>
        <v>70.488</v>
      </c>
    </row>
    <row r="2498" spans="1:9" x14ac:dyDescent="0.35">
      <c r="A2498" t="s">
        <v>4957</v>
      </c>
      <c r="B2498" t="s">
        <v>4958</v>
      </c>
      <c r="C2498">
        <v>100</v>
      </c>
      <c r="E2498">
        <v>1217</v>
      </c>
      <c r="F2498" t="s">
        <v>4959</v>
      </c>
      <c r="G2498">
        <v>1317</v>
      </c>
      <c r="H2498" s="2">
        <v>0.54560000000000008</v>
      </c>
      <c r="I2498" s="2">
        <f t="shared" ref="I2498:I2561" si="39">G2498*H2498</f>
        <v>718.55520000000013</v>
      </c>
    </row>
    <row r="2499" spans="1:9" x14ac:dyDescent="0.35">
      <c r="A2499" t="s">
        <v>4960</v>
      </c>
      <c r="B2499" t="s">
        <v>4961</v>
      </c>
      <c r="C2499">
        <v>12</v>
      </c>
      <c r="E2499">
        <v>423</v>
      </c>
      <c r="F2499" t="s">
        <v>4962</v>
      </c>
      <c r="G2499">
        <v>435</v>
      </c>
      <c r="H2499" s="2">
        <v>0.61710000000000009</v>
      </c>
      <c r="I2499" s="2">
        <f t="shared" si="39"/>
        <v>268.43850000000003</v>
      </c>
    </row>
    <row r="2500" spans="1:9" x14ac:dyDescent="0.35">
      <c r="A2500" t="s">
        <v>4963</v>
      </c>
      <c r="B2500" t="s">
        <v>4964</v>
      </c>
      <c r="C2500">
        <v>3</v>
      </c>
      <c r="E2500">
        <v>0</v>
      </c>
      <c r="F2500" t="s">
        <v>382</v>
      </c>
      <c r="G2500">
        <v>3</v>
      </c>
      <c r="H2500" s="2">
        <v>3.806</v>
      </c>
      <c r="I2500" s="2">
        <f t="shared" si="39"/>
        <v>11.417999999999999</v>
      </c>
    </row>
    <row r="2501" spans="1:9" x14ac:dyDescent="0.35">
      <c r="A2501" t="s">
        <v>4965</v>
      </c>
      <c r="B2501" t="s">
        <v>4966</v>
      </c>
      <c r="C2501">
        <v>14</v>
      </c>
      <c r="E2501">
        <v>17</v>
      </c>
      <c r="G2501">
        <v>31</v>
      </c>
      <c r="H2501" s="2">
        <v>0.66</v>
      </c>
      <c r="I2501" s="2">
        <f t="shared" si="39"/>
        <v>20.46</v>
      </c>
    </row>
    <row r="2502" spans="1:9" x14ac:dyDescent="0.35">
      <c r="A2502" t="s">
        <v>4967</v>
      </c>
      <c r="B2502" t="s">
        <v>4968</v>
      </c>
      <c r="C2502">
        <v>6</v>
      </c>
      <c r="E2502">
        <v>0</v>
      </c>
      <c r="F2502" t="s">
        <v>382</v>
      </c>
      <c r="G2502">
        <v>6</v>
      </c>
      <c r="H2502" s="2">
        <v>0.19800000000000001</v>
      </c>
      <c r="I2502" s="2">
        <f t="shared" si="39"/>
        <v>1.1880000000000002</v>
      </c>
    </row>
    <row r="2503" spans="1:9" x14ac:dyDescent="0.35">
      <c r="A2503" t="s">
        <v>4969</v>
      </c>
      <c r="B2503" t="s">
        <v>4970</v>
      </c>
      <c r="C2503">
        <v>5</v>
      </c>
      <c r="E2503">
        <v>2</v>
      </c>
      <c r="F2503" t="s">
        <v>382</v>
      </c>
      <c r="G2503">
        <v>7</v>
      </c>
      <c r="H2503" s="2">
        <v>0.91410000000000002</v>
      </c>
      <c r="I2503" s="2">
        <f t="shared" si="39"/>
        <v>6.3986999999999998</v>
      </c>
    </row>
    <row r="2504" spans="1:9" x14ac:dyDescent="0.35">
      <c r="A2504" t="s">
        <v>4971</v>
      </c>
      <c r="B2504" t="s">
        <v>4972</v>
      </c>
      <c r="C2504">
        <v>64</v>
      </c>
      <c r="E2504">
        <v>521</v>
      </c>
      <c r="F2504" t="s">
        <v>4973</v>
      </c>
      <c r="G2504">
        <v>585</v>
      </c>
      <c r="H2504" s="2">
        <v>1.0021000000000002</v>
      </c>
      <c r="I2504" s="2">
        <f t="shared" si="39"/>
        <v>586.22850000000017</v>
      </c>
    </row>
    <row r="2505" spans="1:9" x14ac:dyDescent="0.35">
      <c r="A2505" t="s">
        <v>4974</v>
      </c>
      <c r="B2505" t="s">
        <v>4975</v>
      </c>
      <c r="C2505">
        <v>30</v>
      </c>
      <c r="E2505">
        <v>811</v>
      </c>
      <c r="F2505" t="s">
        <v>4973</v>
      </c>
      <c r="G2505">
        <v>841</v>
      </c>
      <c r="H2505" s="2">
        <v>1.0021000000000002</v>
      </c>
      <c r="I2505" s="2">
        <f t="shared" si="39"/>
        <v>842.76610000000016</v>
      </c>
    </row>
    <row r="2506" spans="1:9" x14ac:dyDescent="0.35">
      <c r="A2506" t="s">
        <v>4976</v>
      </c>
      <c r="B2506" t="s">
        <v>4977</v>
      </c>
      <c r="C2506">
        <v>26</v>
      </c>
      <c r="E2506">
        <v>799</v>
      </c>
      <c r="F2506" t="s">
        <v>4847</v>
      </c>
      <c r="G2506">
        <v>825</v>
      </c>
      <c r="H2506" s="2">
        <v>1.0021000000000002</v>
      </c>
      <c r="I2506" s="2">
        <f t="shared" si="39"/>
        <v>826.73250000000019</v>
      </c>
    </row>
    <row r="2507" spans="1:9" x14ac:dyDescent="0.35">
      <c r="A2507" t="s">
        <v>4978</v>
      </c>
      <c r="B2507" t="s">
        <v>4979</v>
      </c>
      <c r="C2507">
        <v>0</v>
      </c>
      <c r="E2507">
        <v>6</v>
      </c>
      <c r="F2507" t="s">
        <v>3803</v>
      </c>
      <c r="G2507">
        <v>6</v>
      </c>
      <c r="H2507" s="2">
        <v>2.0657999999999999</v>
      </c>
      <c r="I2507" s="2">
        <f t="shared" si="39"/>
        <v>12.3948</v>
      </c>
    </row>
    <row r="2508" spans="1:9" x14ac:dyDescent="0.35">
      <c r="A2508" t="s">
        <v>4980</v>
      </c>
      <c r="B2508" t="e">
        <f>-V*TRIANGULO COCHE SEÑALIZACIÓN</f>
        <v>#NAME?</v>
      </c>
      <c r="C2508">
        <v>5</v>
      </c>
      <c r="E2508">
        <v>1167</v>
      </c>
      <c r="F2508" t="s">
        <v>4981</v>
      </c>
      <c r="G2508">
        <v>1172</v>
      </c>
      <c r="H2508" s="2">
        <v>2.1208</v>
      </c>
      <c r="I2508" s="2">
        <f t="shared" si="39"/>
        <v>2485.5776000000001</v>
      </c>
    </row>
    <row r="2509" spans="1:9" x14ac:dyDescent="0.35">
      <c r="A2509" t="s">
        <v>4982</v>
      </c>
      <c r="B2509" t="s">
        <v>4983</v>
      </c>
      <c r="C2509">
        <v>47</v>
      </c>
      <c r="E2509">
        <v>1115</v>
      </c>
      <c r="F2509" t="s">
        <v>4872</v>
      </c>
      <c r="G2509">
        <v>1162</v>
      </c>
      <c r="H2509" s="2">
        <v>0.29480000000000006</v>
      </c>
      <c r="I2509" s="2">
        <f t="shared" si="39"/>
        <v>342.55760000000009</v>
      </c>
    </row>
    <row r="2510" spans="1:9" x14ac:dyDescent="0.35">
      <c r="A2510" t="s">
        <v>4984</v>
      </c>
      <c r="B2510" t="s">
        <v>4985</v>
      </c>
      <c r="C2510">
        <v>152</v>
      </c>
      <c r="E2510">
        <v>618</v>
      </c>
      <c r="F2510" t="s">
        <v>4872</v>
      </c>
      <c r="G2510">
        <v>770</v>
      </c>
      <c r="H2510" s="2">
        <v>0.25190000000000001</v>
      </c>
      <c r="I2510" s="2">
        <f t="shared" si="39"/>
        <v>193.96300000000002</v>
      </c>
    </row>
    <row r="2511" spans="1:9" x14ac:dyDescent="0.35">
      <c r="A2511" t="s">
        <v>4986</v>
      </c>
      <c r="B2511" t="s">
        <v>4987</v>
      </c>
      <c r="C2511">
        <v>64</v>
      </c>
      <c r="E2511">
        <v>586</v>
      </c>
      <c r="F2511" t="s">
        <v>4872</v>
      </c>
      <c r="G2511">
        <v>650</v>
      </c>
      <c r="H2511" s="2">
        <v>0.29480000000000006</v>
      </c>
      <c r="I2511" s="2">
        <f t="shared" si="39"/>
        <v>191.62000000000003</v>
      </c>
    </row>
    <row r="2512" spans="1:9" x14ac:dyDescent="0.35">
      <c r="A2512" t="s">
        <v>4988</v>
      </c>
      <c r="B2512" t="s">
        <v>4989</v>
      </c>
      <c r="C2512">
        <v>1</v>
      </c>
      <c r="E2512">
        <v>0</v>
      </c>
      <c r="F2512" t="s">
        <v>4990</v>
      </c>
      <c r="G2512">
        <v>1</v>
      </c>
      <c r="H2512" s="2">
        <v>3.5200000000000005</v>
      </c>
      <c r="I2512" s="2">
        <f t="shared" si="39"/>
        <v>3.5200000000000005</v>
      </c>
    </row>
    <row r="2513" spans="1:9" x14ac:dyDescent="0.35">
      <c r="A2513" t="s">
        <v>4991</v>
      </c>
      <c r="B2513" t="s">
        <v>4992</v>
      </c>
      <c r="C2513">
        <v>0</v>
      </c>
      <c r="E2513">
        <v>4</v>
      </c>
      <c r="F2513" s="1">
        <v>1E+27</v>
      </c>
      <c r="G2513">
        <v>4</v>
      </c>
      <c r="H2513" s="2">
        <v>0.31019999999999998</v>
      </c>
      <c r="I2513" s="2">
        <f t="shared" si="39"/>
        <v>1.2407999999999999</v>
      </c>
    </row>
    <row r="2514" spans="1:9" x14ac:dyDescent="0.35">
      <c r="A2514" t="s">
        <v>4993</v>
      </c>
      <c r="B2514" t="s">
        <v>4994</v>
      </c>
      <c r="C2514">
        <v>2</v>
      </c>
      <c r="E2514">
        <v>22</v>
      </c>
      <c r="F2514" t="s">
        <v>4907</v>
      </c>
      <c r="G2514">
        <v>24</v>
      </c>
      <c r="H2514" s="2">
        <v>4.1140000000000008</v>
      </c>
      <c r="I2514" s="2">
        <f t="shared" si="39"/>
        <v>98.736000000000018</v>
      </c>
    </row>
    <row r="2515" spans="1:9" x14ac:dyDescent="0.35">
      <c r="A2515" t="s">
        <v>4995</v>
      </c>
      <c r="B2515" t="s">
        <v>4996</v>
      </c>
      <c r="C2515">
        <v>0</v>
      </c>
      <c r="E2515">
        <v>45</v>
      </c>
      <c r="F2515" t="s">
        <v>4997</v>
      </c>
      <c r="G2515">
        <v>45</v>
      </c>
      <c r="H2515" s="2">
        <v>0.32230000000000003</v>
      </c>
      <c r="I2515" s="2">
        <f t="shared" si="39"/>
        <v>14.503500000000001</v>
      </c>
    </row>
    <row r="2516" spans="1:9" x14ac:dyDescent="0.35">
      <c r="A2516" t="s">
        <v>4998</v>
      </c>
      <c r="B2516" t="s">
        <v>4999</v>
      </c>
      <c r="C2516">
        <v>2</v>
      </c>
      <c r="E2516">
        <v>0</v>
      </c>
      <c r="F2516" t="s">
        <v>4942</v>
      </c>
      <c r="G2516">
        <v>2</v>
      </c>
      <c r="H2516" s="2">
        <v>1.254</v>
      </c>
      <c r="I2516" s="2">
        <f t="shared" si="39"/>
        <v>2.508</v>
      </c>
    </row>
    <row r="2517" spans="1:9" x14ac:dyDescent="0.35">
      <c r="A2517" t="s">
        <v>5000</v>
      </c>
      <c r="B2517" t="s">
        <v>5001</v>
      </c>
      <c r="C2517">
        <v>6</v>
      </c>
      <c r="E2517">
        <v>2</v>
      </c>
      <c r="F2517" t="s">
        <v>5002</v>
      </c>
      <c r="G2517">
        <v>8</v>
      </c>
      <c r="H2517" s="2">
        <v>1.8920000000000001</v>
      </c>
      <c r="I2517" s="2">
        <f t="shared" si="39"/>
        <v>15.136000000000001</v>
      </c>
    </row>
    <row r="2518" spans="1:9" x14ac:dyDescent="0.35">
      <c r="A2518" t="s">
        <v>5003</v>
      </c>
      <c r="B2518" t="s">
        <v>5004</v>
      </c>
      <c r="C2518">
        <v>6</v>
      </c>
      <c r="E2518">
        <v>0</v>
      </c>
      <c r="F2518" t="s">
        <v>4912</v>
      </c>
      <c r="G2518">
        <v>6</v>
      </c>
      <c r="H2518" s="2">
        <v>1.8920000000000001</v>
      </c>
      <c r="I2518" s="2">
        <f t="shared" si="39"/>
        <v>11.352</v>
      </c>
    </row>
    <row r="2519" spans="1:9" x14ac:dyDescent="0.35">
      <c r="A2519" t="s">
        <v>5005</v>
      </c>
      <c r="B2519" t="s">
        <v>5006</v>
      </c>
      <c r="C2519">
        <v>36</v>
      </c>
      <c r="E2519">
        <v>2558</v>
      </c>
      <c r="F2519" t="s">
        <v>5007</v>
      </c>
      <c r="G2519">
        <v>2594</v>
      </c>
      <c r="H2519" s="2">
        <v>0.94820000000000004</v>
      </c>
      <c r="I2519" s="2">
        <f t="shared" si="39"/>
        <v>2459.6307999999999</v>
      </c>
    </row>
    <row r="2520" spans="1:9" x14ac:dyDescent="0.35">
      <c r="A2520" t="s">
        <v>5008</v>
      </c>
      <c r="B2520" t="s">
        <v>5009</v>
      </c>
      <c r="C2520">
        <v>39</v>
      </c>
      <c r="E2520">
        <v>4555</v>
      </c>
      <c r="F2520" t="s">
        <v>4866</v>
      </c>
      <c r="G2520">
        <v>4594</v>
      </c>
      <c r="H2520" s="2">
        <v>0.45650000000000002</v>
      </c>
      <c r="I2520" s="2">
        <f t="shared" si="39"/>
        <v>2097.1610000000001</v>
      </c>
    </row>
    <row r="2521" spans="1:9" x14ac:dyDescent="0.35">
      <c r="A2521" t="s">
        <v>5010</v>
      </c>
      <c r="B2521" t="s">
        <v>5011</v>
      </c>
      <c r="C2521">
        <v>10</v>
      </c>
      <c r="E2521">
        <v>3169</v>
      </c>
      <c r="F2521" t="s">
        <v>4400</v>
      </c>
      <c r="G2521">
        <v>3179</v>
      </c>
      <c r="H2521" s="2">
        <v>0.94600000000000006</v>
      </c>
      <c r="I2521" s="2">
        <f t="shared" si="39"/>
        <v>3007.3340000000003</v>
      </c>
    </row>
    <row r="2522" spans="1:9" x14ac:dyDescent="0.35">
      <c r="A2522" t="s">
        <v>5012</v>
      </c>
      <c r="B2522" t="s">
        <v>5013</v>
      </c>
      <c r="C2522">
        <v>6</v>
      </c>
      <c r="E2522">
        <v>0</v>
      </c>
      <c r="F2522" t="s">
        <v>4907</v>
      </c>
      <c r="G2522">
        <v>6</v>
      </c>
      <c r="H2522" s="2">
        <v>1.6456000000000002</v>
      </c>
      <c r="I2522" s="2">
        <f t="shared" si="39"/>
        <v>9.8736000000000015</v>
      </c>
    </row>
    <row r="2523" spans="1:9" x14ac:dyDescent="0.35">
      <c r="A2523" t="s">
        <v>5013</v>
      </c>
      <c r="B2523" t="s">
        <v>5014</v>
      </c>
      <c r="C2523">
        <v>11</v>
      </c>
      <c r="E2523">
        <v>1293</v>
      </c>
      <c r="F2523" t="s">
        <v>535</v>
      </c>
      <c r="G2523">
        <v>1304</v>
      </c>
      <c r="H2523" s="2">
        <v>2.4277000000000002</v>
      </c>
      <c r="I2523" s="2">
        <f t="shared" si="39"/>
        <v>3165.7208000000001</v>
      </c>
    </row>
    <row r="2524" spans="1:9" x14ac:dyDescent="0.35">
      <c r="A2524" t="s">
        <v>5015</v>
      </c>
      <c r="B2524" t="s">
        <v>5016</v>
      </c>
      <c r="C2524">
        <v>0</v>
      </c>
      <c r="E2524">
        <v>1</v>
      </c>
      <c r="F2524" t="s">
        <v>5017</v>
      </c>
      <c r="G2524">
        <v>1</v>
      </c>
      <c r="H2524" s="2">
        <v>9.5666999999999991</v>
      </c>
      <c r="I2524" s="2">
        <f t="shared" si="39"/>
        <v>9.5666999999999991</v>
      </c>
    </row>
    <row r="2525" spans="1:9" x14ac:dyDescent="0.35">
      <c r="A2525" t="s">
        <v>5018</v>
      </c>
      <c r="B2525" t="s">
        <v>5019</v>
      </c>
      <c r="C2525">
        <v>0</v>
      </c>
      <c r="E2525">
        <v>5</v>
      </c>
      <c r="F2525" t="s">
        <v>3803</v>
      </c>
      <c r="G2525">
        <v>5</v>
      </c>
      <c r="H2525" s="2">
        <v>0.52139999999999997</v>
      </c>
      <c r="I2525" s="2">
        <f t="shared" si="39"/>
        <v>2.6069999999999998</v>
      </c>
    </row>
    <row r="2526" spans="1:9" x14ac:dyDescent="0.35">
      <c r="A2526" t="s">
        <v>5020</v>
      </c>
      <c r="B2526" t="s">
        <v>5021</v>
      </c>
      <c r="C2526">
        <v>41</v>
      </c>
      <c r="E2526">
        <v>2535</v>
      </c>
      <c r="F2526" t="s">
        <v>5022</v>
      </c>
      <c r="G2526">
        <v>2576</v>
      </c>
      <c r="H2526" s="2">
        <v>0.26730000000000004</v>
      </c>
      <c r="I2526" s="2">
        <f t="shared" si="39"/>
        <v>688.5648000000001</v>
      </c>
    </row>
    <row r="2527" spans="1:9" x14ac:dyDescent="0.35">
      <c r="A2527" t="s">
        <v>5023</v>
      </c>
      <c r="B2527" t="s">
        <v>5024</v>
      </c>
      <c r="C2527">
        <v>7</v>
      </c>
      <c r="E2527">
        <v>0</v>
      </c>
      <c r="G2527">
        <v>7</v>
      </c>
      <c r="H2527" s="2">
        <v>1.0120000000000002</v>
      </c>
      <c r="I2527" s="2">
        <f t="shared" si="39"/>
        <v>7.0840000000000014</v>
      </c>
    </row>
    <row r="2528" spans="1:9" x14ac:dyDescent="0.35">
      <c r="A2528" t="s">
        <v>5025</v>
      </c>
      <c r="B2528" t="s">
        <v>5026</v>
      </c>
      <c r="C2528">
        <v>0</v>
      </c>
      <c r="E2528">
        <v>22</v>
      </c>
      <c r="F2528" t="s">
        <v>4869</v>
      </c>
      <c r="G2528">
        <v>22</v>
      </c>
      <c r="H2528" s="2">
        <v>1.6533</v>
      </c>
      <c r="I2528" s="2">
        <f t="shared" si="39"/>
        <v>36.372599999999998</v>
      </c>
    </row>
    <row r="2529" spans="1:9" x14ac:dyDescent="0.35">
      <c r="A2529" t="s">
        <v>5027</v>
      </c>
      <c r="B2529" t="s">
        <v>5028</v>
      </c>
      <c r="C2529">
        <v>16</v>
      </c>
      <c r="E2529">
        <v>843</v>
      </c>
      <c r="G2529">
        <v>859</v>
      </c>
      <c r="H2529" s="2">
        <v>2.1483000000000003</v>
      </c>
      <c r="I2529" s="2">
        <f t="shared" si="39"/>
        <v>1845.3897000000002</v>
      </c>
    </row>
    <row r="2530" spans="1:9" x14ac:dyDescent="0.35">
      <c r="A2530" t="s">
        <v>5029</v>
      </c>
      <c r="B2530" t="s">
        <v>5030</v>
      </c>
      <c r="C2530">
        <v>9</v>
      </c>
      <c r="E2530">
        <v>334</v>
      </c>
      <c r="G2530">
        <v>343</v>
      </c>
      <c r="H2530" s="2">
        <v>2.2352000000000003</v>
      </c>
      <c r="I2530" s="2">
        <f t="shared" si="39"/>
        <v>766.67360000000008</v>
      </c>
    </row>
    <row r="2531" spans="1:9" x14ac:dyDescent="0.35">
      <c r="A2531" t="s">
        <v>5031</v>
      </c>
      <c r="B2531" t="s">
        <v>5032</v>
      </c>
      <c r="C2531">
        <v>14</v>
      </c>
      <c r="E2531">
        <v>805</v>
      </c>
      <c r="G2531">
        <v>819</v>
      </c>
      <c r="H2531" s="2">
        <v>1.6115000000000002</v>
      </c>
      <c r="I2531" s="2">
        <f t="shared" si="39"/>
        <v>1319.8185000000001</v>
      </c>
    </row>
    <row r="2532" spans="1:9" x14ac:dyDescent="0.35">
      <c r="A2532" t="s">
        <v>5033</v>
      </c>
      <c r="B2532" t="s">
        <v>5034</v>
      </c>
      <c r="C2532">
        <v>5</v>
      </c>
      <c r="E2532">
        <v>17</v>
      </c>
      <c r="F2532" t="s">
        <v>5035</v>
      </c>
      <c r="G2532">
        <v>22</v>
      </c>
      <c r="H2532" s="2">
        <v>1.9679</v>
      </c>
      <c r="I2532" s="2">
        <f t="shared" si="39"/>
        <v>43.293799999999997</v>
      </c>
    </row>
    <row r="2533" spans="1:9" x14ac:dyDescent="0.35">
      <c r="A2533" t="s">
        <v>5036</v>
      </c>
      <c r="B2533" t="s">
        <v>5037</v>
      </c>
      <c r="C2533">
        <v>0</v>
      </c>
      <c r="E2533">
        <v>144</v>
      </c>
      <c r="F2533" t="s">
        <v>5038</v>
      </c>
      <c r="G2533">
        <v>144</v>
      </c>
      <c r="H2533" s="2">
        <v>2.1285000000000003</v>
      </c>
      <c r="I2533" s="2">
        <f t="shared" si="39"/>
        <v>306.50400000000002</v>
      </c>
    </row>
    <row r="2534" spans="1:9" x14ac:dyDescent="0.35">
      <c r="A2534" t="s">
        <v>5039</v>
      </c>
      <c r="B2534" t="s">
        <v>5040</v>
      </c>
      <c r="C2534">
        <v>0</v>
      </c>
      <c r="E2534">
        <v>216</v>
      </c>
      <c r="F2534" t="s">
        <v>5022</v>
      </c>
      <c r="G2534">
        <v>216</v>
      </c>
      <c r="H2534" s="2">
        <v>0.66770000000000007</v>
      </c>
      <c r="I2534" s="2">
        <f t="shared" si="39"/>
        <v>144.22320000000002</v>
      </c>
    </row>
    <row r="2535" spans="1:9" x14ac:dyDescent="0.35">
      <c r="A2535" t="s">
        <v>5041</v>
      </c>
      <c r="B2535" t="s">
        <v>5042</v>
      </c>
      <c r="C2535">
        <v>5</v>
      </c>
      <c r="E2535">
        <v>8</v>
      </c>
      <c r="F2535" t="s">
        <v>5043</v>
      </c>
      <c r="G2535">
        <v>13</v>
      </c>
      <c r="H2535" s="2">
        <v>17.363500000000002</v>
      </c>
      <c r="I2535" s="2">
        <f t="shared" si="39"/>
        <v>225.72550000000001</v>
      </c>
    </row>
    <row r="2536" spans="1:9" x14ac:dyDescent="0.35">
      <c r="A2536" t="s">
        <v>5044</v>
      </c>
      <c r="B2536" t="s">
        <v>5045</v>
      </c>
      <c r="C2536">
        <v>1</v>
      </c>
      <c r="E2536">
        <v>0</v>
      </c>
      <c r="F2536" t="s">
        <v>5046</v>
      </c>
      <c r="G2536">
        <v>1</v>
      </c>
      <c r="H2536" s="2">
        <v>19.743900000000004</v>
      </c>
      <c r="I2536" s="2">
        <f t="shared" si="39"/>
        <v>19.743900000000004</v>
      </c>
    </row>
    <row r="2537" spans="1:9" x14ac:dyDescent="0.35">
      <c r="A2537" t="s">
        <v>5047</v>
      </c>
      <c r="B2537" t="s">
        <v>5048</v>
      </c>
      <c r="C2537">
        <v>4</v>
      </c>
      <c r="E2537">
        <v>5</v>
      </c>
      <c r="F2537" t="s">
        <v>5035</v>
      </c>
      <c r="G2537">
        <v>9</v>
      </c>
      <c r="H2537" s="2">
        <v>4.6992000000000003</v>
      </c>
      <c r="I2537" s="2">
        <f t="shared" si="39"/>
        <v>42.2928</v>
      </c>
    </row>
    <row r="2538" spans="1:9" x14ac:dyDescent="0.35">
      <c r="A2538" t="s">
        <v>5049</v>
      </c>
      <c r="B2538" t="s">
        <v>5050</v>
      </c>
      <c r="C2538">
        <v>0</v>
      </c>
      <c r="E2538">
        <v>728</v>
      </c>
      <c r="F2538" t="s">
        <v>4844</v>
      </c>
      <c r="G2538">
        <v>728</v>
      </c>
      <c r="H2538" s="2">
        <v>2.0350000000000001</v>
      </c>
      <c r="I2538" s="2">
        <f t="shared" si="39"/>
        <v>1481.48</v>
      </c>
    </row>
    <row r="2539" spans="1:9" x14ac:dyDescent="0.35">
      <c r="A2539" t="s">
        <v>5051</v>
      </c>
      <c r="B2539" t="s">
        <v>5052</v>
      </c>
      <c r="C2539">
        <v>22</v>
      </c>
      <c r="E2539">
        <v>1054</v>
      </c>
      <c r="F2539" t="s">
        <v>5053</v>
      </c>
      <c r="G2539">
        <v>1076</v>
      </c>
      <c r="H2539" s="2">
        <v>1.0736000000000001</v>
      </c>
      <c r="I2539" s="2">
        <f t="shared" si="39"/>
        <v>1155.1936000000001</v>
      </c>
    </row>
    <row r="2540" spans="1:9" x14ac:dyDescent="0.35">
      <c r="A2540" t="s">
        <v>5054</v>
      </c>
      <c r="B2540" t="s">
        <v>5055</v>
      </c>
      <c r="C2540">
        <v>0</v>
      </c>
      <c r="E2540">
        <v>22</v>
      </c>
      <c r="F2540" t="s">
        <v>5035</v>
      </c>
      <c r="G2540">
        <v>22</v>
      </c>
      <c r="H2540" s="2">
        <v>2.3364000000000003</v>
      </c>
      <c r="I2540" s="2">
        <f t="shared" si="39"/>
        <v>51.400800000000004</v>
      </c>
    </row>
    <row r="2541" spans="1:9" x14ac:dyDescent="0.35">
      <c r="A2541" t="s">
        <v>5056</v>
      </c>
      <c r="B2541" t="s">
        <v>5057</v>
      </c>
      <c r="C2541">
        <v>1</v>
      </c>
      <c r="E2541">
        <v>0</v>
      </c>
      <c r="F2541" t="s">
        <v>5043</v>
      </c>
      <c r="G2541">
        <v>1</v>
      </c>
      <c r="H2541" s="2">
        <v>0</v>
      </c>
      <c r="I2541" s="2">
        <f t="shared" si="39"/>
        <v>0</v>
      </c>
    </row>
    <row r="2542" spans="1:9" x14ac:dyDescent="0.35">
      <c r="A2542" t="s">
        <v>5058</v>
      </c>
      <c r="B2542" t="s">
        <v>5059</v>
      </c>
      <c r="C2542">
        <v>1</v>
      </c>
      <c r="E2542">
        <v>0</v>
      </c>
      <c r="F2542" t="s">
        <v>5043</v>
      </c>
      <c r="G2542">
        <v>1</v>
      </c>
      <c r="H2542" s="2">
        <v>0</v>
      </c>
      <c r="I2542" s="2">
        <f t="shared" si="39"/>
        <v>0</v>
      </c>
    </row>
    <row r="2543" spans="1:9" x14ac:dyDescent="0.35">
      <c r="A2543" t="s">
        <v>5060</v>
      </c>
      <c r="B2543" t="s">
        <v>5061</v>
      </c>
      <c r="C2543">
        <v>4</v>
      </c>
      <c r="E2543">
        <v>320</v>
      </c>
      <c r="F2543" t="s">
        <v>5062</v>
      </c>
      <c r="G2543">
        <v>324</v>
      </c>
      <c r="H2543" s="2">
        <v>6.3866000000000005</v>
      </c>
      <c r="I2543" s="2">
        <f t="shared" si="39"/>
        <v>2069.2584000000002</v>
      </c>
    </row>
    <row r="2544" spans="1:9" x14ac:dyDescent="0.35">
      <c r="A2544" t="s">
        <v>5063</v>
      </c>
      <c r="B2544" t="s">
        <v>5064</v>
      </c>
      <c r="C2544">
        <v>11</v>
      </c>
      <c r="E2544">
        <v>2494</v>
      </c>
      <c r="G2544">
        <v>2505</v>
      </c>
      <c r="H2544" s="2">
        <v>1.5103000000000002</v>
      </c>
      <c r="I2544" s="2">
        <f t="shared" si="39"/>
        <v>3783.3015000000005</v>
      </c>
    </row>
    <row r="2545" spans="1:9" x14ac:dyDescent="0.35">
      <c r="A2545" t="s">
        <v>5065</v>
      </c>
      <c r="B2545" t="s">
        <v>5066</v>
      </c>
      <c r="C2545">
        <v>1</v>
      </c>
      <c r="E2545">
        <v>5</v>
      </c>
      <c r="F2545" t="s">
        <v>5043</v>
      </c>
      <c r="G2545">
        <v>6</v>
      </c>
      <c r="H2545" s="2">
        <v>1.0208000000000002</v>
      </c>
      <c r="I2545" s="2">
        <f t="shared" si="39"/>
        <v>6.1248000000000005</v>
      </c>
    </row>
    <row r="2546" spans="1:9" x14ac:dyDescent="0.35">
      <c r="A2546" t="s">
        <v>5067</v>
      </c>
      <c r="B2546" t="s">
        <v>5068</v>
      </c>
      <c r="C2546">
        <v>2</v>
      </c>
      <c r="E2546">
        <v>11</v>
      </c>
      <c r="F2546" t="s">
        <v>4835</v>
      </c>
      <c r="G2546">
        <v>13</v>
      </c>
      <c r="H2546" s="2">
        <v>1.0868</v>
      </c>
      <c r="I2546" s="2">
        <f t="shared" si="39"/>
        <v>14.128399999999999</v>
      </c>
    </row>
    <row r="2547" spans="1:9" x14ac:dyDescent="0.35">
      <c r="A2547" t="s">
        <v>5069</v>
      </c>
      <c r="B2547" t="s">
        <v>5070</v>
      </c>
      <c r="C2547">
        <v>0</v>
      </c>
      <c r="E2547">
        <v>6</v>
      </c>
      <c r="F2547" t="s">
        <v>5071</v>
      </c>
      <c r="G2547">
        <v>6</v>
      </c>
      <c r="H2547" s="2">
        <v>1.0010000000000001</v>
      </c>
      <c r="I2547" s="2">
        <f t="shared" si="39"/>
        <v>6.0060000000000002</v>
      </c>
    </row>
    <row r="2548" spans="1:9" x14ac:dyDescent="0.35">
      <c r="A2548" t="s">
        <v>5072</v>
      </c>
      <c r="B2548" t="s">
        <v>5073</v>
      </c>
      <c r="C2548">
        <v>5</v>
      </c>
      <c r="E2548">
        <v>0</v>
      </c>
      <c r="F2548" t="s">
        <v>4847</v>
      </c>
      <c r="G2548">
        <v>5</v>
      </c>
      <c r="H2548" s="2">
        <v>0.65449999999999997</v>
      </c>
      <c r="I2548" s="2">
        <f t="shared" si="39"/>
        <v>3.2725</v>
      </c>
    </row>
    <row r="2549" spans="1:9" x14ac:dyDescent="0.35">
      <c r="A2549" t="s">
        <v>5074</v>
      </c>
      <c r="B2549" t="s">
        <v>5075</v>
      </c>
      <c r="C2549">
        <v>1</v>
      </c>
      <c r="E2549">
        <v>2</v>
      </c>
      <c r="F2549" t="s">
        <v>5043</v>
      </c>
      <c r="G2549">
        <v>3</v>
      </c>
      <c r="H2549" s="2">
        <v>8.1510000000000016</v>
      </c>
      <c r="I2549" s="2">
        <f t="shared" si="39"/>
        <v>24.453000000000003</v>
      </c>
    </row>
    <row r="2550" spans="1:9" x14ac:dyDescent="0.35">
      <c r="A2550" t="s">
        <v>5076</v>
      </c>
      <c r="B2550" t="s">
        <v>5077</v>
      </c>
      <c r="C2550">
        <v>0</v>
      </c>
      <c r="E2550">
        <v>4</v>
      </c>
      <c r="F2550" t="s">
        <v>5043</v>
      </c>
      <c r="G2550">
        <v>4</v>
      </c>
      <c r="H2550" s="2">
        <v>1.1462000000000001</v>
      </c>
      <c r="I2550" s="2">
        <f t="shared" si="39"/>
        <v>4.5848000000000004</v>
      </c>
    </row>
    <row r="2551" spans="1:9" x14ac:dyDescent="0.35">
      <c r="A2551" t="s">
        <v>5078</v>
      </c>
      <c r="B2551" t="s">
        <v>5079</v>
      </c>
      <c r="C2551">
        <v>0</v>
      </c>
      <c r="E2551">
        <v>23</v>
      </c>
      <c r="F2551" t="s">
        <v>5043</v>
      </c>
      <c r="G2551">
        <v>23</v>
      </c>
      <c r="H2551" s="2">
        <v>8.5283000000000015</v>
      </c>
      <c r="I2551" s="2">
        <f t="shared" si="39"/>
        <v>196.15090000000004</v>
      </c>
    </row>
    <row r="2552" spans="1:9" x14ac:dyDescent="0.35">
      <c r="A2552" t="s">
        <v>5080</v>
      </c>
      <c r="B2552" t="s">
        <v>5081</v>
      </c>
      <c r="C2552">
        <v>20</v>
      </c>
      <c r="E2552">
        <v>1977</v>
      </c>
      <c r="G2552">
        <v>1997</v>
      </c>
      <c r="H2552" s="2">
        <v>0.17820000000000003</v>
      </c>
      <c r="I2552" s="2">
        <f t="shared" si="39"/>
        <v>355.86540000000002</v>
      </c>
    </row>
    <row r="2553" spans="1:9" x14ac:dyDescent="0.35">
      <c r="A2553" t="s">
        <v>5082</v>
      </c>
      <c r="B2553" t="s">
        <v>5083</v>
      </c>
      <c r="C2553">
        <v>10</v>
      </c>
      <c r="E2553">
        <v>159</v>
      </c>
      <c r="G2553">
        <v>169</v>
      </c>
      <c r="H2553" s="2">
        <v>1.3519000000000001</v>
      </c>
      <c r="I2553" s="2">
        <f t="shared" si="39"/>
        <v>228.47110000000001</v>
      </c>
    </row>
    <row r="2554" spans="1:9" x14ac:dyDescent="0.35">
      <c r="A2554" t="s">
        <v>5084</v>
      </c>
      <c r="B2554" t="s">
        <v>5085</v>
      </c>
      <c r="C2554">
        <v>10</v>
      </c>
      <c r="E2554">
        <v>150</v>
      </c>
      <c r="G2554">
        <v>160</v>
      </c>
      <c r="H2554" s="2">
        <v>1.3541000000000003</v>
      </c>
      <c r="I2554" s="2">
        <f t="shared" si="39"/>
        <v>216.65600000000006</v>
      </c>
    </row>
    <row r="2555" spans="1:9" x14ac:dyDescent="0.35">
      <c r="A2555" t="s">
        <v>5086</v>
      </c>
      <c r="B2555" t="s">
        <v>5087</v>
      </c>
      <c r="C2555">
        <v>30</v>
      </c>
      <c r="E2555">
        <v>1950</v>
      </c>
      <c r="G2555">
        <v>1980</v>
      </c>
      <c r="H2555" s="2">
        <v>0.23540000000000003</v>
      </c>
      <c r="I2555" s="2">
        <f t="shared" si="39"/>
        <v>466.09200000000004</v>
      </c>
    </row>
    <row r="2556" spans="1:9" x14ac:dyDescent="0.35">
      <c r="A2556" t="s">
        <v>5088</v>
      </c>
      <c r="B2556" t="s">
        <v>5089</v>
      </c>
      <c r="C2556">
        <v>20</v>
      </c>
      <c r="E2556">
        <v>450</v>
      </c>
      <c r="G2556">
        <v>470</v>
      </c>
      <c r="H2556" s="2">
        <v>1.5796000000000001</v>
      </c>
      <c r="I2556" s="2">
        <f t="shared" si="39"/>
        <v>742.41200000000003</v>
      </c>
    </row>
    <row r="2557" spans="1:9" x14ac:dyDescent="0.35">
      <c r="A2557" t="s">
        <v>5090</v>
      </c>
      <c r="B2557" t="s">
        <v>5091</v>
      </c>
      <c r="C2557">
        <v>10</v>
      </c>
      <c r="E2557">
        <v>974</v>
      </c>
      <c r="G2557">
        <v>984</v>
      </c>
      <c r="H2557" s="2">
        <v>2.09</v>
      </c>
      <c r="I2557" s="2">
        <f t="shared" si="39"/>
        <v>2056.56</v>
      </c>
    </row>
    <row r="2558" spans="1:9" x14ac:dyDescent="0.35">
      <c r="A2558" t="s">
        <v>5092</v>
      </c>
      <c r="B2558" t="s">
        <v>5093</v>
      </c>
      <c r="C2558">
        <v>20</v>
      </c>
      <c r="E2558">
        <v>448</v>
      </c>
      <c r="G2558">
        <v>468</v>
      </c>
      <c r="H2558" s="2">
        <v>2.1989000000000001</v>
      </c>
      <c r="I2558" s="2">
        <f t="shared" si="39"/>
        <v>1029.0852</v>
      </c>
    </row>
    <row r="2559" spans="1:9" x14ac:dyDescent="0.35">
      <c r="A2559" t="s">
        <v>5094</v>
      </c>
      <c r="B2559" t="s">
        <v>5095</v>
      </c>
      <c r="C2559">
        <v>25</v>
      </c>
      <c r="E2559">
        <v>917</v>
      </c>
      <c r="G2559">
        <v>942</v>
      </c>
      <c r="H2559" s="2">
        <v>0.53129999999999999</v>
      </c>
      <c r="I2559" s="2">
        <f t="shared" si="39"/>
        <v>500.4846</v>
      </c>
    </row>
    <row r="2560" spans="1:9" x14ac:dyDescent="0.35">
      <c r="A2560" t="s">
        <v>5096</v>
      </c>
      <c r="B2560" t="s">
        <v>5097</v>
      </c>
      <c r="C2560">
        <v>19</v>
      </c>
      <c r="E2560">
        <v>939</v>
      </c>
      <c r="G2560">
        <v>958</v>
      </c>
      <c r="H2560" s="2">
        <v>1.2001000000000002</v>
      </c>
      <c r="I2560" s="2">
        <f t="shared" si="39"/>
        <v>1149.6958000000002</v>
      </c>
    </row>
    <row r="2561" spans="1:9" x14ac:dyDescent="0.35">
      <c r="A2561" t="s">
        <v>5098</v>
      </c>
      <c r="B2561" t="s">
        <v>5099</v>
      </c>
      <c r="C2561">
        <v>14</v>
      </c>
      <c r="E2561">
        <v>358</v>
      </c>
      <c r="G2561">
        <v>372</v>
      </c>
      <c r="H2561" s="2">
        <v>1.6027000000000002</v>
      </c>
      <c r="I2561" s="2">
        <f t="shared" si="39"/>
        <v>596.20440000000008</v>
      </c>
    </row>
    <row r="2562" spans="1:9" x14ac:dyDescent="0.35">
      <c r="A2562" t="s">
        <v>5100</v>
      </c>
      <c r="B2562" t="s">
        <v>5101</v>
      </c>
      <c r="C2562">
        <v>17</v>
      </c>
      <c r="E2562">
        <v>928</v>
      </c>
      <c r="G2562">
        <v>945</v>
      </c>
      <c r="H2562" s="2">
        <v>1.7347000000000001</v>
      </c>
      <c r="I2562" s="2">
        <f t="shared" ref="I2562:I2625" si="40">G2562*H2562</f>
        <v>1639.2915</v>
      </c>
    </row>
    <row r="2563" spans="1:9" x14ac:dyDescent="0.35">
      <c r="A2563" t="s">
        <v>5102</v>
      </c>
      <c r="B2563" t="s">
        <v>5103</v>
      </c>
      <c r="C2563">
        <v>20</v>
      </c>
      <c r="E2563">
        <v>1926</v>
      </c>
      <c r="G2563">
        <v>1946</v>
      </c>
      <c r="H2563" s="2">
        <v>0.41140000000000004</v>
      </c>
      <c r="I2563" s="2">
        <f t="shared" si="40"/>
        <v>800.58440000000007</v>
      </c>
    </row>
    <row r="2564" spans="1:9" x14ac:dyDescent="0.35">
      <c r="A2564" t="s">
        <v>5104</v>
      </c>
      <c r="B2564" t="s">
        <v>5105</v>
      </c>
      <c r="C2564">
        <v>105</v>
      </c>
      <c r="E2564">
        <v>1748</v>
      </c>
      <c r="F2564" t="s">
        <v>5106</v>
      </c>
      <c r="G2564">
        <v>1853</v>
      </c>
      <c r="H2564" s="2">
        <v>0.62809999999999999</v>
      </c>
      <c r="I2564" s="2">
        <f t="shared" si="40"/>
        <v>1163.8693000000001</v>
      </c>
    </row>
    <row r="2565" spans="1:9" x14ac:dyDescent="0.35">
      <c r="A2565" t="s">
        <v>5107</v>
      </c>
      <c r="B2565" t="s">
        <v>5108</v>
      </c>
      <c r="C2565">
        <v>90</v>
      </c>
      <c r="E2565">
        <v>1594</v>
      </c>
      <c r="F2565" t="s">
        <v>5106</v>
      </c>
      <c r="G2565">
        <v>1684</v>
      </c>
      <c r="H2565" s="2">
        <v>0.29700000000000004</v>
      </c>
      <c r="I2565" s="2">
        <f t="shared" si="40"/>
        <v>500.14800000000008</v>
      </c>
    </row>
    <row r="2566" spans="1:9" x14ac:dyDescent="0.35">
      <c r="A2566" t="s">
        <v>5109</v>
      </c>
      <c r="B2566" t="s">
        <v>5110</v>
      </c>
      <c r="C2566">
        <v>0</v>
      </c>
      <c r="E2566">
        <v>8</v>
      </c>
      <c r="F2566" t="s">
        <v>382</v>
      </c>
      <c r="G2566">
        <v>8</v>
      </c>
      <c r="H2566" s="2">
        <v>6.6286000000000005</v>
      </c>
      <c r="I2566" s="2">
        <f t="shared" si="40"/>
        <v>53.028800000000004</v>
      </c>
    </row>
    <row r="2567" spans="1:9" x14ac:dyDescent="0.35">
      <c r="A2567" t="s">
        <v>5111</v>
      </c>
      <c r="B2567" t="s">
        <v>5112</v>
      </c>
      <c r="C2567">
        <v>98</v>
      </c>
      <c r="E2567">
        <v>313</v>
      </c>
      <c r="F2567" t="s">
        <v>5113</v>
      </c>
      <c r="G2567">
        <v>411</v>
      </c>
      <c r="H2567" s="2">
        <v>0.46310000000000001</v>
      </c>
      <c r="I2567" s="2">
        <f t="shared" si="40"/>
        <v>190.33410000000001</v>
      </c>
    </row>
    <row r="2568" spans="1:9" x14ac:dyDescent="0.35">
      <c r="A2568" t="s">
        <v>5114</v>
      </c>
      <c r="B2568" t="s">
        <v>5115</v>
      </c>
      <c r="C2568">
        <v>23</v>
      </c>
      <c r="E2568">
        <v>387</v>
      </c>
      <c r="F2568" t="s">
        <v>821</v>
      </c>
      <c r="G2568">
        <v>410</v>
      </c>
      <c r="H2568" s="2">
        <v>1.1902000000000001</v>
      </c>
      <c r="I2568" s="2">
        <f t="shared" si="40"/>
        <v>487.98200000000008</v>
      </c>
    </row>
    <row r="2569" spans="1:9" x14ac:dyDescent="0.35">
      <c r="A2569" t="s">
        <v>5116</v>
      </c>
      <c r="B2569" t="s">
        <v>5117</v>
      </c>
      <c r="C2569">
        <v>1</v>
      </c>
      <c r="E2569">
        <v>0</v>
      </c>
      <c r="F2569" t="s">
        <v>875</v>
      </c>
      <c r="G2569">
        <v>1</v>
      </c>
      <c r="H2569" s="2">
        <v>1.7600000000000002</v>
      </c>
      <c r="I2569" s="2">
        <f t="shared" si="40"/>
        <v>1.7600000000000002</v>
      </c>
    </row>
    <row r="2570" spans="1:9" x14ac:dyDescent="0.35">
      <c r="A2570" t="s">
        <v>5118</v>
      </c>
      <c r="B2570" t="s">
        <v>5119</v>
      </c>
      <c r="C2570">
        <v>10</v>
      </c>
      <c r="E2570">
        <v>472</v>
      </c>
      <c r="G2570">
        <v>482</v>
      </c>
      <c r="H2570" s="2">
        <v>0.66990000000000005</v>
      </c>
      <c r="I2570" s="2">
        <f t="shared" si="40"/>
        <v>322.89180000000005</v>
      </c>
    </row>
    <row r="2571" spans="1:9" x14ac:dyDescent="0.35">
      <c r="A2571" t="s">
        <v>5120</v>
      </c>
      <c r="B2571" t="s">
        <v>5121</v>
      </c>
      <c r="C2571">
        <v>0</v>
      </c>
      <c r="E2571">
        <v>2</v>
      </c>
      <c r="F2571" t="s">
        <v>4997</v>
      </c>
      <c r="G2571">
        <v>2</v>
      </c>
      <c r="H2571" s="2">
        <v>6.3206000000000007</v>
      </c>
      <c r="I2571" s="2">
        <f t="shared" si="40"/>
        <v>12.641200000000001</v>
      </c>
    </row>
    <row r="2572" spans="1:9" x14ac:dyDescent="0.35">
      <c r="A2572" t="s">
        <v>5122</v>
      </c>
      <c r="B2572" t="e">
        <f>-LUZ EMERGECIA V.16 RECARGABLE</f>
        <v>#NAME?</v>
      </c>
      <c r="C2572">
        <v>86</v>
      </c>
      <c r="E2572">
        <v>748</v>
      </c>
      <c r="F2572" t="s">
        <v>5123</v>
      </c>
      <c r="G2572">
        <v>834</v>
      </c>
      <c r="H2572" s="2">
        <v>7.4679000000000002</v>
      </c>
      <c r="I2572" s="2">
        <f t="shared" si="40"/>
        <v>6228.2286000000004</v>
      </c>
    </row>
    <row r="2573" spans="1:9" x14ac:dyDescent="0.35">
      <c r="A2573" t="s">
        <v>5124</v>
      </c>
      <c r="B2573" t="s">
        <v>5125</v>
      </c>
      <c r="C2573">
        <v>0</v>
      </c>
      <c r="E2573">
        <v>0</v>
      </c>
      <c r="G2573">
        <v>0</v>
      </c>
      <c r="H2573" s="2">
        <v>0</v>
      </c>
      <c r="I2573" s="2">
        <f t="shared" si="40"/>
        <v>0</v>
      </c>
    </row>
    <row r="2574" spans="1:9" x14ac:dyDescent="0.35">
      <c r="A2574" t="s">
        <v>5126</v>
      </c>
      <c r="B2574" t="s">
        <v>5127</v>
      </c>
      <c r="C2574">
        <v>0</v>
      </c>
      <c r="E2574">
        <v>3</v>
      </c>
      <c r="F2574" t="s">
        <v>5128</v>
      </c>
      <c r="G2574">
        <v>3</v>
      </c>
      <c r="H2574" s="2">
        <v>30.5107</v>
      </c>
      <c r="I2574" s="2">
        <f t="shared" si="40"/>
        <v>91.5321</v>
      </c>
    </row>
    <row r="2575" spans="1:9" x14ac:dyDescent="0.35">
      <c r="A2575" t="s">
        <v>5129</v>
      </c>
      <c r="B2575" t="s">
        <v>5130</v>
      </c>
      <c r="C2575">
        <v>0</v>
      </c>
      <c r="E2575">
        <v>0</v>
      </c>
      <c r="G2575">
        <v>0</v>
      </c>
      <c r="H2575" s="2">
        <v>0</v>
      </c>
      <c r="I2575" s="2">
        <f t="shared" si="40"/>
        <v>0</v>
      </c>
    </row>
    <row r="2576" spans="1:9" x14ac:dyDescent="0.35">
      <c r="A2576" t="s">
        <v>5131</v>
      </c>
      <c r="B2576" t="s">
        <v>5132</v>
      </c>
      <c r="C2576">
        <v>147</v>
      </c>
      <c r="E2576">
        <v>87</v>
      </c>
      <c r="F2576" t="s">
        <v>3534</v>
      </c>
      <c r="G2576">
        <v>234</v>
      </c>
      <c r="H2576" s="2">
        <v>0.56430000000000002</v>
      </c>
      <c r="I2576" s="2">
        <f t="shared" si="40"/>
        <v>132.0462</v>
      </c>
    </row>
    <row r="2577" spans="1:9" x14ac:dyDescent="0.35">
      <c r="A2577" t="s">
        <v>5133</v>
      </c>
      <c r="B2577" t="s">
        <v>5134</v>
      </c>
      <c r="C2577">
        <v>75</v>
      </c>
      <c r="E2577">
        <v>94</v>
      </c>
      <c r="F2577" t="s">
        <v>3534</v>
      </c>
      <c r="G2577">
        <v>169</v>
      </c>
      <c r="H2577" s="2">
        <v>0.3861</v>
      </c>
      <c r="I2577" s="2">
        <f t="shared" si="40"/>
        <v>65.250900000000001</v>
      </c>
    </row>
    <row r="2578" spans="1:9" x14ac:dyDescent="0.35">
      <c r="A2578" t="s">
        <v>5135</v>
      </c>
      <c r="B2578" t="s">
        <v>5136</v>
      </c>
      <c r="C2578">
        <v>137</v>
      </c>
      <c r="E2578">
        <v>349</v>
      </c>
      <c r="F2578" t="s">
        <v>3534</v>
      </c>
      <c r="G2578">
        <v>486</v>
      </c>
      <c r="H2578" s="2">
        <v>0.16720000000000002</v>
      </c>
      <c r="I2578" s="2">
        <f t="shared" si="40"/>
        <v>81.259200000000007</v>
      </c>
    </row>
    <row r="2579" spans="1:9" x14ac:dyDescent="0.35">
      <c r="A2579" t="s">
        <v>5137</v>
      </c>
      <c r="B2579" t="s">
        <v>5138</v>
      </c>
      <c r="C2579">
        <v>406</v>
      </c>
      <c r="E2579">
        <v>102</v>
      </c>
      <c r="F2579" t="s">
        <v>3534</v>
      </c>
      <c r="G2579">
        <v>508</v>
      </c>
      <c r="H2579" s="2">
        <v>6.8200000000000011E-2</v>
      </c>
      <c r="I2579" s="2">
        <f t="shared" si="40"/>
        <v>34.645600000000009</v>
      </c>
    </row>
    <row r="2580" spans="1:9" x14ac:dyDescent="0.35">
      <c r="A2580" t="s">
        <v>5139</v>
      </c>
      <c r="B2580" t="s">
        <v>5140</v>
      </c>
      <c r="C2580">
        <v>0</v>
      </c>
      <c r="E2580">
        <v>11</v>
      </c>
      <c r="F2580" t="s">
        <v>5141</v>
      </c>
      <c r="G2580">
        <v>11</v>
      </c>
      <c r="H2580" s="2">
        <v>1.1429</v>
      </c>
      <c r="I2580" s="2">
        <f t="shared" si="40"/>
        <v>12.571899999999999</v>
      </c>
    </row>
    <row r="2581" spans="1:9" x14ac:dyDescent="0.35">
      <c r="A2581" t="s">
        <v>5142</v>
      </c>
      <c r="B2581" t="s">
        <v>5143</v>
      </c>
      <c r="C2581">
        <v>0</v>
      </c>
      <c r="E2581">
        <v>1</v>
      </c>
      <c r="G2581">
        <v>1</v>
      </c>
      <c r="H2581" s="2">
        <v>1.903</v>
      </c>
      <c r="I2581" s="2">
        <f t="shared" si="40"/>
        <v>1.903</v>
      </c>
    </row>
    <row r="2582" spans="1:9" x14ac:dyDescent="0.35">
      <c r="A2582" t="s">
        <v>5144</v>
      </c>
      <c r="B2582" t="s">
        <v>5145</v>
      </c>
      <c r="C2582">
        <v>0</v>
      </c>
      <c r="E2582">
        <v>52</v>
      </c>
      <c r="G2582">
        <v>52</v>
      </c>
      <c r="H2582" s="2">
        <v>0.95590000000000008</v>
      </c>
      <c r="I2582" s="2">
        <f t="shared" si="40"/>
        <v>49.706800000000001</v>
      </c>
    </row>
    <row r="2583" spans="1:9" x14ac:dyDescent="0.35">
      <c r="A2583" t="s">
        <v>5146</v>
      </c>
      <c r="B2583" t="s">
        <v>5147</v>
      </c>
      <c r="C2583">
        <v>0</v>
      </c>
      <c r="E2583">
        <v>1</v>
      </c>
      <c r="G2583">
        <v>1</v>
      </c>
      <c r="H2583" s="2">
        <v>27.291</v>
      </c>
      <c r="I2583" s="2">
        <f t="shared" si="40"/>
        <v>27.291</v>
      </c>
    </row>
    <row r="2584" spans="1:9" x14ac:dyDescent="0.35">
      <c r="A2584" t="s">
        <v>5148</v>
      </c>
      <c r="B2584" t="s">
        <v>5149</v>
      </c>
      <c r="C2584">
        <v>0</v>
      </c>
      <c r="E2584">
        <v>3</v>
      </c>
      <c r="G2584">
        <v>3</v>
      </c>
      <c r="H2584" s="2">
        <v>17.407499999999999</v>
      </c>
      <c r="I2584" s="2">
        <f t="shared" si="40"/>
        <v>52.222499999999997</v>
      </c>
    </row>
    <row r="2585" spans="1:9" x14ac:dyDescent="0.35">
      <c r="A2585" t="s">
        <v>5150</v>
      </c>
      <c r="B2585" t="s">
        <v>5151</v>
      </c>
      <c r="C2585">
        <v>0</v>
      </c>
      <c r="E2585">
        <v>10</v>
      </c>
      <c r="F2585" t="s">
        <v>5152</v>
      </c>
      <c r="G2585">
        <v>10</v>
      </c>
      <c r="H2585" s="2">
        <v>38.214000000000006</v>
      </c>
      <c r="I2585" s="2">
        <f t="shared" si="40"/>
        <v>382.14000000000004</v>
      </c>
    </row>
    <row r="2586" spans="1:9" x14ac:dyDescent="0.35">
      <c r="A2586" t="s">
        <v>5153</v>
      </c>
      <c r="B2586" t="s">
        <v>5154</v>
      </c>
      <c r="C2586">
        <v>4</v>
      </c>
      <c r="E2586">
        <v>16</v>
      </c>
      <c r="F2586" t="s">
        <v>3483</v>
      </c>
      <c r="G2586">
        <v>20</v>
      </c>
      <c r="H2586" s="2">
        <v>6.2810000000000006</v>
      </c>
      <c r="I2586" s="2">
        <f t="shared" si="40"/>
        <v>125.62</v>
      </c>
    </row>
    <row r="2587" spans="1:9" x14ac:dyDescent="0.35">
      <c r="A2587" t="s">
        <v>5155</v>
      </c>
      <c r="B2587" t="s">
        <v>5156</v>
      </c>
      <c r="C2587">
        <v>0</v>
      </c>
      <c r="E2587">
        <v>25</v>
      </c>
      <c r="G2587">
        <v>25</v>
      </c>
      <c r="H2587" s="2">
        <v>3.6498000000000004</v>
      </c>
      <c r="I2587" s="2">
        <f t="shared" si="40"/>
        <v>91.245000000000005</v>
      </c>
    </row>
    <row r="2588" spans="1:9" x14ac:dyDescent="0.35">
      <c r="A2588" t="s">
        <v>5157</v>
      </c>
      <c r="B2588" t="s">
        <v>5158</v>
      </c>
      <c r="C2588">
        <v>0</v>
      </c>
      <c r="E2588">
        <v>62</v>
      </c>
      <c r="G2588">
        <v>62</v>
      </c>
      <c r="H2588" s="2">
        <v>1.6192000000000002</v>
      </c>
      <c r="I2588" s="2">
        <f t="shared" si="40"/>
        <v>100.39040000000001</v>
      </c>
    </row>
    <row r="2589" spans="1:9" x14ac:dyDescent="0.35">
      <c r="A2589" t="s">
        <v>5159</v>
      </c>
      <c r="B2589" t="s">
        <v>5160</v>
      </c>
      <c r="C2589">
        <v>0</v>
      </c>
      <c r="E2589">
        <v>0</v>
      </c>
      <c r="F2589" t="s">
        <v>5071</v>
      </c>
      <c r="G2589">
        <v>0</v>
      </c>
      <c r="H2589" s="2">
        <v>0</v>
      </c>
      <c r="I2589" s="2">
        <f t="shared" si="40"/>
        <v>0</v>
      </c>
    </row>
    <row r="2590" spans="1:9" x14ac:dyDescent="0.35">
      <c r="A2590" t="s">
        <v>5161</v>
      </c>
      <c r="B2590" t="s">
        <v>5162</v>
      </c>
      <c r="C2590">
        <v>0</v>
      </c>
      <c r="E2590">
        <v>3</v>
      </c>
      <c r="G2590">
        <v>3</v>
      </c>
      <c r="H2590" s="2">
        <v>1.1814000000000002</v>
      </c>
      <c r="I2590" s="2">
        <f t="shared" si="40"/>
        <v>3.5442000000000009</v>
      </c>
    </row>
    <row r="2591" spans="1:9" x14ac:dyDescent="0.35">
      <c r="A2591" t="s">
        <v>5163</v>
      </c>
      <c r="B2591" t="s">
        <v>5164</v>
      </c>
      <c r="C2591">
        <v>0</v>
      </c>
      <c r="E2591">
        <v>7</v>
      </c>
      <c r="G2591">
        <v>7</v>
      </c>
      <c r="H2591" s="2">
        <v>1.1814000000000002</v>
      </c>
      <c r="I2591" s="2">
        <f t="shared" si="40"/>
        <v>8.2698000000000018</v>
      </c>
    </row>
    <row r="2592" spans="1:9" x14ac:dyDescent="0.35">
      <c r="A2592" t="s">
        <v>5165</v>
      </c>
      <c r="B2592" t="s">
        <v>5166</v>
      </c>
      <c r="C2592">
        <v>0</v>
      </c>
      <c r="E2592">
        <v>10</v>
      </c>
      <c r="G2592">
        <v>10</v>
      </c>
      <c r="H2592" s="2">
        <v>0.91960000000000008</v>
      </c>
      <c r="I2592" s="2">
        <f t="shared" si="40"/>
        <v>9.1960000000000015</v>
      </c>
    </row>
    <row r="2593" spans="1:9" x14ac:dyDescent="0.35">
      <c r="A2593" t="s">
        <v>5167</v>
      </c>
      <c r="B2593" t="s">
        <v>5168</v>
      </c>
      <c r="C2593">
        <v>0</v>
      </c>
      <c r="E2593">
        <v>19</v>
      </c>
      <c r="G2593">
        <v>19</v>
      </c>
      <c r="H2593" s="2">
        <v>0.66110000000000002</v>
      </c>
      <c r="I2593" s="2">
        <f t="shared" si="40"/>
        <v>12.5609</v>
      </c>
    </row>
    <row r="2594" spans="1:9" x14ac:dyDescent="0.35">
      <c r="A2594" t="s">
        <v>5169</v>
      </c>
      <c r="B2594" t="s">
        <v>5170</v>
      </c>
      <c r="C2594">
        <v>0</v>
      </c>
      <c r="E2594">
        <v>29</v>
      </c>
      <c r="G2594">
        <v>29</v>
      </c>
      <c r="H2594" s="2">
        <v>1.2067000000000001</v>
      </c>
      <c r="I2594" s="2">
        <f t="shared" si="40"/>
        <v>34.994300000000003</v>
      </c>
    </row>
    <row r="2595" spans="1:9" x14ac:dyDescent="0.35">
      <c r="A2595" t="s">
        <v>5171</v>
      </c>
      <c r="B2595" t="s">
        <v>5172</v>
      </c>
      <c r="C2595">
        <v>0</v>
      </c>
      <c r="E2595">
        <v>5</v>
      </c>
      <c r="G2595">
        <v>5</v>
      </c>
      <c r="H2595" s="2">
        <v>2.3353000000000006</v>
      </c>
      <c r="I2595" s="2">
        <f t="shared" si="40"/>
        <v>11.676500000000003</v>
      </c>
    </row>
    <row r="2596" spans="1:9" x14ac:dyDescent="0.35">
      <c r="A2596" t="s">
        <v>5173</v>
      </c>
      <c r="B2596" t="s">
        <v>5174</v>
      </c>
      <c r="C2596">
        <v>0</v>
      </c>
      <c r="E2596">
        <v>1</v>
      </c>
      <c r="G2596">
        <v>1</v>
      </c>
      <c r="H2596" s="2">
        <v>7.2721</v>
      </c>
      <c r="I2596" s="2">
        <f t="shared" si="40"/>
        <v>7.2721</v>
      </c>
    </row>
    <row r="2597" spans="1:9" x14ac:dyDescent="0.35">
      <c r="A2597" t="s">
        <v>5175</v>
      </c>
      <c r="B2597" t="s">
        <v>5176</v>
      </c>
      <c r="C2597">
        <v>0</v>
      </c>
      <c r="E2597">
        <v>1</v>
      </c>
      <c r="F2597" t="s">
        <v>5177</v>
      </c>
      <c r="G2597">
        <v>1</v>
      </c>
      <c r="H2597" s="2">
        <v>4.8586999999999998</v>
      </c>
      <c r="I2597" s="2">
        <f t="shared" si="40"/>
        <v>4.8586999999999998</v>
      </c>
    </row>
    <row r="2598" spans="1:9" x14ac:dyDescent="0.35">
      <c r="A2598" t="s">
        <v>5178</v>
      </c>
      <c r="B2598" t="s">
        <v>5179</v>
      </c>
      <c r="C2598">
        <v>0</v>
      </c>
      <c r="E2598">
        <v>6</v>
      </c>
      <c r="F2598" t="s">
        <v>5177</v>
      </c>
      <c r="G2598">
        <v>6</v>
      </c>
      <c r="H2598" s="2">
        <v>4.8586999999999998</v>
      </c>
      <c r="I2598" s="2">
        <f t="shared" si="40"/>
        <v>29.152200000000001</v>
      </c>
    </row>
    <row r="2599" spans="1:9" x14ac:dyDescent="0.35">
      <c r="A2599" t="s">
        <v>5180</v>
      </c>
      <c r="B2599" t="s">
        <v>5181</v>
      </c>
      <c r="C2599">
        <v>0</v>
      </c>
      <c r="E2599">
        <v>1</v>
      </c>
      <c r="F2599" t="s">
        <v>5177</v>
      </c>
      <c r="G2599">
        <v>1</v>
      </c>
      <c r="H2599" s="2">
        <v>7.2721</v>
      </c>
      <c r="I2599" s="2">
        <f t="shared" si="40"/>
        <v>7.2721</v>
      </c>
    </row>
    <row r="2600" spans="1:9" x14ac:dyDescent="0.35">
      <c r="A2600" t="s">
        <v>5182</v>
      </c>
      <c r="B2600" t="s">
        <v>5183</v>
      </c>
      <c r="C2600">
        <v>0</v>
      </c>
      <c r="E2600">
        <v>1</v>
      </c>
      <c r="G2600">
        <v>1</v>
      </c>
      <c r="H2600" s="2">
        <v>13.057</v>
      </c>
      <c r="I2600" s="2">
        <f t="shared" si="40"/>
        <v>13.057</v>
      </c>
    </row>
    <row r="2601" spans="1:9" x14ac:dyDescent="0.35">
      <c r="A2601" t="s">
        <v>5184</v>
      </c>
      <c r="B2601" t="s">
        <v>5185</v>
      </c>
      <c r="C2601">
        <v>0</v>
      </c>
      <c r="E2601">
        <v>4</v>
      </c>
      <c r="F2601" t="s">
        <v>5177</v>
      </c>
      <c r="G2601">
        <v>4</v>
      </c>
      <c r="H2601" s="2">
        <v>13.222000000000001</v>
      </c>
      <c r="I2601" s="2">
        <f t="shared" si="40"/>
        <v>52.888000000000005</v>
      </c>
    </row>
    <row r="2602" spans="1:9" x14ac:dyDescent="0.35">
      <c r="A2602" t="s">
        <v>5186</v>
      </c>
      <c r="B2602" t="s">
        <v>5187</v>
      </c>
      <c r="C2602">
        <v>0</v>
      </c>
      <c r="E2602">
        <v>6</v>
      </c>
      <c r="F2602" t="s">
        <v>5177</v>
      </c>
      <c r="G2602">
        <v>6</v>
      </c>
      <c r="H2602" s="2">
        <v>7.2721</v>
      </c>
      <c r="I2602" s="2">
        <f t="shared" si="40"/>
        <v>43.632599999999996</v>
      </c>
    </row>
    <row r="2603" spans="1:9" x14ac:dyDescent="0.35">
      <c r="A2603" t="s">
        <v>5188</v>
      </c>
      <c r="B2603" t="s">
        <v>5189</v>
      </c>
      <c r="C2603">
        <v>0</v>
      </c>
      <c r="E2603">
        <v>1</v>
      </c>
      <c r="G2603">
        <v>1</v>
      </c>
      <c r="H2603" s="2">
        <v>13.057</v>
      </c>
      <c r="I2603" s="2">
        <f t="shared" si="40"/>
        <v>13.057</v>
      </c>
    </row>
    <row r="2604" spans="1:9" x14ac:dyDescent="0.35">
      <c r="A2604" t="s">
        <v>5190</v>
      </c>
      <c r="B2604" t="s">
        <v>5191</v>
      </c>
      <c r="C2604">
        <v>0</v>
      </c>
      <c r="E2604">
        <v>8</v>
      </c>
      <c r="G2604">
        <v>8</v>
      </c>
      <c r="H2604" s="2">
        <v>1.4839</v>
      </c>
      <c r="I2604" s="2">
        <f t="shared" si="40"/>
        <v>11.8712</v>
      </c>
    </row>
    <row r="2605" spans="1:9" x14ac:dyDescent="0.35">
      <c r="A2605" t="s">
        <v>5192</v>
      </c>
      <c r="B2605" t="s">
        <v>5193</v>
      </c>
      <c r="C2605">
        <v>0</v>
      </c>
      <c r="E2605">
        <v>51</v>
      </c>
      <c r="F2605" t="s">
        <v>5194</v>
      </c>
      <c r="G2605">
        <v>51</v>
      </c>
      <c r="H2605" s="2">
        <v>1.639</v>
      </c>
      <c r="I2605" s="2">
        <f t="shared" si="40"/>
        <v>83.588999999999999</v>
      </c>
    </row>
    <row r="2606" spans="1:9" x14ac:dyDescent="0.35">
      <c r="A2606" t="s">
        <v>5195</v>
      </c>
      <c r="B2606" t="s">
        <v>5196</v>
      </c>
      <c r="C2606">
        <v>0</v>
      </c>
      <c r="E2606">
        <v>12</v>
      </c>
      <c r="G2606">
        <v>12</v>
      </c>
      <c r="H2606" s="2">
        <v>1.3089999999999999</v>
      </c>
      <c r="I2606" s="2">
        <f t="shared" si="40"/>
        <v>15.707999999999998</v>
      </c>
    </row>
    <row r="2607" spans="1:9" x14ac:dyDescent="0.35">
      <c r="A2607" t="s">
        <v>5197</v>
      </c>
      <c r="B2607" t="s">
        <v>5198</v>
      </c>
      <c r="C2607">
        <v>0</v>
      </c>
      <c r="E2607">
        <v>4</v>
      </c>
      <c r="F2607" t="s">
        <v>5194</v>
      </c>
      <c r="G2607">
        <v>4</v>
      </c>
      <c r="H2607" s="2">
        <v>1.3354000000000001</v>
      </c>
      <c r="I2607" s="2">
        <f t="shared" si="40"/>
        <v>5.3416000000000006</v>
      </c>
    </row>
    <row r="2608" spans="1:9" x14ac:dyDescent="0.35">
      <c r="A2608" t="s">
        <v>5199</v>
      </c>
      <c r="B2608" t="s">
        <v>5200</v>
      </c>
      <c r="C2608">
        <v>0</v>
      </c>
      <c r="E2608">
        <v>22</v>
      </c>
      <c r="F2608" t="s">
        <v>5194</v>
      </c>
      <c r="G2608">
        <v>22</v>
      </c>
      <c r="H2608" s="2">
        <v>1.3354000000000001</v>
      </c>
      <c r="I2608" s="2">
        <f t="shared" si="40"/>
        <v>29.378800000000002</v>
      </c>
    </row>
    <row r="2609" spans="1:9" x14ac:dyDescent="0.35">
      <c r="A2609" t="s">
        <v>5201</v>
      </c>
      <c r="B2609" t="s">
        <v>5202</v>
      </c>
      <c r="C2609">
        <v>0</v>
      </c>
      <c r="E2609">
        <v>2</v>
      </c>
      <c r="F2609" t="s">
        <v>5194</v>
      </c>
      <c r="G2609">
        <v>2</v>
      </c>
      <c r="H2609" s="2">
        <v>2.8237000000000005</v>
      </c>
      <c r="I2609" s="2">
        <f t="shared" si="40"/>
        <v>5.6474000000000011</v>
      </c>
    </row>
    <row r="2610" spans="1:9" x14ac:dyDescent="0.35">
      <c r="A2610" t="s">
        <v>5203</v>
      </c>
      <c r="B2610" t="s">
        <v>5204</v>
      </c>
      <c r="C2610">
        <v>0</v>
      </c>
      <c r="E2610">
        <v>16</v>
      </c>
      <c r="F2610" t="s">
        <v>5194</v>
      </c>
      <c r="G2610">
        <v>16</v>
      </c>
      <c r="H2610" s="2">
        <v>2.8237000000000005</v>
      </c>
      <c r="I2610" s="2">
        <f t="shared" si="40"/>
        <v>45.179200000000009</v>
      </c>
    </row>
    <row r="2611" spans="1:9" x14ac:dyDescent="0.35">
      <c r="A2611" t="s">
        <v>5205</v>
      </c>
      <c r="B2611" t="s">
        <v>5206</v>
      </c>
      <c r="C2611">
        <v>0</v>
      </c>
      <c r="E2611">
        <v>8</v>
      </c>
      <c r="F2611" t="s">
        <v>5194</v>
      </c>
      <c r="G2611">
        <v>8</v>
      </c>
      <c r="H2611" s="2">
        <v>2.0790000000000002</v>
      </c>
      <c r="I2611" s="2">
        <f t="shared" si="40"/>
        <v>16.632000000000001</v>
      </c>
    </row>
    <row r="2612" spans="1:9" x14ac:dyDescent="0.35">
      <c r="A2612" t="s">
        <v>5207</v>
      </c>
      <c r="B2612" t="s">
        <v>5208</v>
      </c>
      <c r="C2612">
        <v>0</v>
      </c>
      <c r="E2612">
        <v>4</v>
      </c>
      <c r="F2612" t="s">
        <v>5194</v>
      </c>
      <c r="G2612">
        <v>4</v>
      </c>
      <c r="H2612" s="2">
        <v>2.4123000000000001</v>
      </c>
      <c r="I2612" s="2">
        <f t="shared" si="40"/>
        <v>9.6492000000000004</v>
      </c>
    </row>
    <row r="2613" spans="1:9" x14ac:dyDescent="0.35">
      <c r="A2613" t="s">
        <v>5209</v>
      </c>
      <c r="B2613" t="s">
        <v>5210</v>
      </c>
      <c r="C2613">
        <v>0</v>
      </c>
      <c r="E2613">
        <v>16</v>
      </c>
      <c r="F2613" t="s">
        <v>5194</v>
      </c>
      <c r="G2613">
        <v>16</v>
      </c>
      <c r="H2613" s="2">
        <v>2.4123000000000001</v>
      </c>
      <c r="I2613" s="2">
        <f t="shared" si="40"/>
        <v>38.596800000000002</v>
      </c>
    </row>
    <row r="2614" spans="1:9" x14ac:dyDescent="0.35">
      <c r="A2614" t="s">
        <v>5211</v>
      </c>
      <c r="B2614" t="s">
        <v>5212</v>
      </c>
      <c r="C2614">
        <v>0</v>
      </c>
      <c r="E2614">
        <v>19</v>
      </c>
      <c r="F2614" t="s">
        <v>5194</v>
      </c>
      <c r="G2614">
        <v>19</v>
      </c>
      <c r="H2614" s="2">
        <v>2.7159</v>
      </c>
      <c r="I2614" s="2">
        <f t="shared" si="40"/>
        <v>51.6021</v>
      </c>
    </row>
    <row r="2615" spans="1:9" x14ac:dyDescent="0.35">
      <c r="A2615" t="s">
        <v>5213</v>
      </c>
      <c r="B2615" t="s">
        <v>5214</v>
      </c>
      <c r="C2615">
        <v>0</v>
      </c>
      <c r="E2615">
        <v>0</v>
      </c>
      <c r="F2615" t="s">
        <v>5194</v>
      </c>
      <c r="G2615">
        <v>0</v>
      </c>
      <c r="H2615" s="2">
        <v>0</v>
      </c>
      <c r="I2615" s="2">
        <f t="shared" si="40"/>
        <v>0</v>
      </c>
    </row>
    <row r="2616" spans="1:9" x14ac:dyDescent="0.35">
      <c r="A2616" t="s">
        <v>5215</v>
      </c>
      <c r="B2616" t="s">
        <v>5216</v>
      </c>
      <c r="C2616">
        <v>0</v>
      </c>
      <c r="E2616">
        <v>18</v>
      </c>
      <c r="F2616" t="s">
        <v>5217</v>
      </c>
      <c r="G2616">
        <v>18</v>
      </c>
      <c r="H2616" s="2">
        <v>0.61160000000000014</v>
      </c>
      <c r="I2616" s="2">
        <f t="shared" si="40"/>
        <v>11.008800000000003</v>
      </c>
    </row>
    <row r="2617" spans="1:9" x14ac:dyDescent="0.35">
      <c r="A2617" t="s">
        <v>5218</v>
      </c>
      <c r="B2617" t="s">
        <v>5219</v>
      </c>
      <c r="C2617">
        <v>0</v>
      </c>
      <c r="E2617">
        <v>25</v>
      </c>
      <c r="F2617" t="s">
        <v>5217</v>
      </c>
      <c r="G2617">
        <v>25</v>
      </c>
      <c r="H2617" s="2">
        <v>3.1273000000000004</v>
      </c>
      <c r="I2617" s="2">
        <f t="shared" si="40"/>
        <v>78.182500000000005</v>
      </c>
    </row>
    <row r="2618" spans="1:9" x14ac:dyDescent="0.35">
      <c r="A2618" t="s">
        <v>5220</v>
      </c>
      <c r="B2618" t="s">
        <v>5221</v>
      </c>
      <c r="C2618">
        <v>0</v>
      </c>
      <c r="E2618">
        <v>24</v>
      </c>
      <c r="F2618" t="s">
        <v>5217</v>
      </c>
      <c r="G2618">
        <v>24</v>
      </c>
      <c r="H2618" s="2">
        <v>1.0197000000000001</v>
      </c>
      <c r="I2618" s="2">
        <f t="shared" si="40"/>
        <v>24.472799999999999</v>
      </c>
    </row>
    <row r="2619" spans="1:9" x14ac:dyDescent="0.35">
      <c r="A2619" t="s">
        <v>5222</v>
      </c>
      <c r="B2619" t="s">
        <v>5223</v>
      </c>
      <c r="C2619">
        <v>0</v>
      </c>
      <c r="E2619">
        <v>17</v>
      </c>
      <c r="F2619" t="s">
        <v>5217</v>
      </c>
      <c r="G2619">
        <v>17</v>
      </c>
      <c r="H2619" s="2">
        <v>1.4190000000000003</v>
      </c>
      <c r="I2619" s="2">
        <f t="shared" si="40"/>
        <v>24.123000000000005</v>
      </c>
    </row>
    <row r="2620" spans="1:9" x14ac:dyDescent="0.35">
      <c r="A2620" t="s">
        <v>5224</v>
      </c>
      <c r="B2620" t="s">
        <v>5225</v>
      </c>
      <c r="C2620">
        <v>0</v>
      </c>
      <c r="E2620">
        <v>2</v>
      </c>
      <c r="F2620" t="s">
        <v>5217</v>
      </c>
      <c r="G2620">
        <v>2</v>
      </c>
      <c r="H2620" s="2">
        <v>1.0791000000000002</v>
      </c>
      <c r="I2620" s="2">
        <f t="shared" si="40"/>
        <v>2.1582000000000003</v>
      </c>
    </row>
    <row r="2621" spans="1:9" x14ac:dyDescent="0.35">
      <c r="A2621" t="s">
        <v>5226</v>
      </c>
      <c r="B2621" t="s">
        <v>5227</v>
      </c>
      <c r="C2621">
        <v>0</v>
      </c>
      <c r="E2621">
        <v>16</v>
      </c>
      <c r="F2621" t="s">
        <v>5217</v>
      </c>
      <c r="G2621">
        <v>16</v>
      </c>
      <c r="H2621" s="2">
        <v>1.7369000000000001</v>
      </c>
      <c r="I2621" s="2">
        <f t="shared" si="40"/>
        <v>27.790400000000002</v>
      </c>
    </row>
    <row r="2622" spans="1:9" x14ac:dyDescent="0.35">
      <c r="A2622" t="s">
        <v>5228</v>
      </c>
      <c r="B2622" t="s">
        <v>5229</v>
      </c>
      <c r="C2622">
        <v>0</v>
      </c>
      <c r="E2622">
        <v>9</v>
      </c>
      <c r="F2622" t="s">
        <v>5217</v>
      </c>
      <c r="G2622">
        <v>9</v>
      </c>
      <c r="H2622" s="2">
        <v>1.1242000000000001</v>
      </c>
      <c r="I2622" s="2">
        <f t="shared" si="40"/>
        <v>10.117800000000001</v>
      </c>
    </row>
    <row r="2623" spans="1:9" x14ac:dyDescent="0.35">
      <c r="A2623" t="s">
        <v>5230</v>
      </c>
      <c r="B2623" t="s">
        <v>5231</v>
      </c>
      <c r="C2623">
        <v>0</v>
      </c>
      <c r="E2623">
        <v>8</v>
      </c>
      <c r="F2623" t="s">
        <v>5217</v>
      </c>
      <c r="G2623">
        <v>8</v>
      </c>
      <c r="H2623" s="2">
        <v>1.7787000000000002</v>
      </c>
      <c r="I2623" s="2">
        <f t="shared" si="40"/>
        <v>14.229600000000001</v>
      </c>
    </row>
    <row r="2624" spans="1:9" x14ac:dyDescent="0.35">
      <c r="A2624" t="s">
        <v>5232</v>
      </c>
      <c r="B2624" t="s">
        <v>5233</v>
      </c>
      <c r="C2624">
        <v>0</v>
      </c>
      <c r="E2624">
        <v>92</v>
      </c>
      <c r="F2624" t="s">
        <v>5217</v>
      </c>
      <c r="G2624">
        <v>92</v>
      </c>
      <c r="H2624" s="2">
        <v>1.9470000000000003</v>
      </c>
      <c r="I2624" s="2">
        <f t="shared" si="40"/>
        <v>179.12400000000002</v>
      </c>
    </row>
    <row r="2625" spans="1:9" x14ac:dyDescent="0.35">
      <c r="A2625" t="s">
        <v>5234</v>
      </c>
      <c r="B2625" t="s">
        <v>5235</v>
      </c>
      <c r="C2625">
        <v>0</v>
      </c>
      <c r="E2625">
        <v>48</v>
      </c>
      <c r="F2625" t="s">
        <v>5217</v>
      </c>
      <c r="G2625">
        <v>48</v>
      </c>
      <c r="H2625" s="2">
        <v>1.5840000000000001</v>
      </c>
      <c r="I2625" s="2">
        <f t="shared" si="40"/>
        <v>76.032000000000011</v>
      </c>
    </row>
    <row r="2626" spans="1:9" x14ac:dyDescent="0.35">
      <c r="A2626" t="s">
        <v>5236</v>
      </c>
      <c r="B2626" t="s">
        <v>5237</v>
      </c>
      <c r="C2626">
        <v>0</v>
      </c>
      <c r="E2626">
        <v>1</v>
      </c>
      <c r="F2626" t="s">
        <v>5217</v>
      </c>
      <c r="G2626">
        <v>1</v>
      </c>
      <c r="H2626" s="2">
        <v>18.193999999999999</v>
      </c>
      <c r="I2626" s="2">
        <f t="shared" ref="I2626:I2689" si="41">G2626*H2626</f>
        <v>18.193999999999999</v>
      </c>
    </row>
    <row r="2627" spans="1:9" x14ac:dyDescent="0.35">
      <c r="A2627" t="s">
        <v>5238</v>
      </c>
      <c r="B2627" t="s">
        <v>5239</v>
      </c>
      <c r="C2627">
        <v>0</v>
      </c>
      <c r="E2627">
        <v>25</v>
      </c>
      <c r="F2627" t="s">
        <v>5217</v>
      </c>
      <c r="G2627">
        <v>25</v>
      </c>
      <c r="H2627" s="2">
        <v>0.40040000000000003</v>
      </c>
      <c r="I2627" s="2">
        <f t="shared" si="41"/>
        <v>10.010000000000002</v>
      </c>
    </row>
    <row r="2628" spans="1:9" x14ac:dyDescent="0.35">
      <c r="A2628" t="s">
        <v>5240</v>
      </c>
      <c r="B2628" t="s">
        <v>5241</v>
      </c>
      <c r="C2628">
        <v>1</v>
      </c>
      <c r="E2628">
        <v>14</v>
      </c>
      <c r="F2628" t="s">
        <v>5217</v>
      </c>
      <c r="G2628">
        <v>15</v>
      </c>
      <c r="H2628" s="2">
        <v>0.28490000000000004</v>
      </c>
      <c r="I2628" s="2">
        <f t="shared" si="41"/>
        <v>4.2735000000000003</v>
      </c>
    </row>
    <row r="2629" spans="1:9" x14ac:dyDescent="0.35">
      <c r="A2629" t="s">
        <v>5242</v>
      </c>
      <c r="B2629" t="s">
        <v>5243</v>
      </c>
      <c r="C2629">
        <v>0</v>
      </c>
      <c r="E2629">
        <v>13</v>
      </c>
      <c r="F2629" t="s">
        <v>5217</v>
      </c>
      <c r="G2629">
        <v>13</v>
      </c>
      <c r="H2629" s="2">
        <v>0.86790000000000012</v>
      </c>
      <c r="I2629" s="2">
        <f t="shared" si="41"/>
        <v>11.282700000000002</v>
      </c>
    </row>
    <row r="2630" spans="1:9" x14ac:dyDescent="0.35">
      <c r="A2630" t="s">
        <v>5244</v>
      </c>
      <c r="B2630" t="s">
        <v>5245</v>
      </c>
      <c r="C2630">
        <v>0</v>
      </c>
      <c r="E2630">
        <v>21</v>
      </c>
      <c r="F2630" t="s">
        <v>5217</v>
      </c>
      <c r="G2630">
        <v>21</v>
      </c>
      <c r="H2630" s="2">
        <v>0.45650000000000002</v>
      </c>
      <c r="I2630" s="2">
        <f t="shared" si="41"/>
        <v>9.5865000000000009</v>
      </c>
    </row>
    <row r="2631" spans="1:9" x14ac:dyDescent="0.35">
      <c r="A2631" t="s">
        <v>5246</v>
      </c>
      <c r="B2631" t="s">
        <v>5247</v>
      </c>
      <c r="C2631">
        <v>0</v>
      </c>
      <c r="E2631">
        <v>15</v>
      </c>
      <c r="F2631" t="s">
        <v>5217</v>
      </c>
      <c r="G2631">
        <v>15</v>
      </c>
      <c r="H2631" s="2">
        <v>2.2637999999999998</v>
      </c>
      <c r="I2631" s="2">
        <f t="shared" si="41"/>
        <v>33.956999999999994</v>
      </c>
    </row>
    <row r="2632" spans="1:9" x14ac:dyDescent="0.35">
      <c r="A2632" t="s">
        <v>5248</v>
      </c>
      <c r="B2632" t="s">
        <v>5249</v>
      </c>
      <c r="C2632">
        <v>0</v>
      </c>
      <c r="E2632">
        <v>20</v>
      </c>
      <c r="F2632" t="s">
        <v>5217</v>
      </c>
      <c r="G2632">
        <v>20</v>
      </c>
      <c r="H2632" s="2">
        <v>0.33990000000000004</v>
      </c>
      <c r="I2632" s="2">
        <f t="shared" si="41"/>
        <v>6.7980000000000009</v>
      </c>
    </row>
    <row r="2633" spans="1:9" x14ac:dyDescent="0.35">
      <c r="A2633" t="s">
        <v>5250</v>
      </c>
      <c r="B2633" t="s">
        <v>5251</v>
      </c>
      <c r="C2633">
        <v>0</v>
      </c>
      <c r="E2633">
        <v>46</v>
      </c>
      <c r="F2633" t="s">
        <v>5217</v>
      </c>
      <c r="G2633">
        <v>46</v>
      </c>
      <c r="H2633" s="2">
        <v>0.27610000000000001</v>
      </c>
      <c r="I2633" s="2">
        <f t="shared" si="41"/>
        <v>12.700600000000001</v>
      </c>
    </row>
    <row r="2634" spans="1:9" x14ac:dyDescent="0.35">
      <c r="A2634" t="s">
        <v>5252</v>
      </c>
      <c r="B2634" t="s">
        <v>5253</v>
      </c>
      <c r="C2634">
        <v>0</v>
      </c>
      <c r="E2634">
        <v>118</v>
      </c>
      <c r="F2634" t="s">
        <v>4203</v>
      </c>
      <c r="G2634">
        <v>118</v>
      </c>
      <c r="H2634" s="2">
        <v>0.27500000000000002</v>
      </c>
      <c r="I2634" s="2">
        <f t="shared" si="41"/>
        <v>32.450000000000003</v>
      </c>
    </row>
    <row r="2635" spans="1:9" x14ac:dyDescent="0.35">
      <c r="A2635" t="s">
        <v>5254</v>
      </c>
      <c r="B2635" t="s">
        <v>5255</v>
      </c>
      <c r="C2635">
        <v>0</v>
      </c>
      <c r="E2635">
        <v>18</v>
      </c>
      <c r="F2635" t="s">
        <v>4203</v>
      </c>
      <c r="G2635">
        <v>18</v>
      </c>
      <c r="H2635" s="2">
        <v>0.88550000000000018</v>
      </c>
      <c r="I2635" s="2">
        <f t="shared" si="41"/>
        <v>15.939000000000004</v>
      </c>
    </row>
    <row r="2636" spans="1:9" x14ac:dyDescent="0.35">
      <c r="A2636" t="s">
        <v>5256</v>
      </c>
      <c r="B2636" t="s">
        <v>5257</v>
      </c>
      <c r="C2636">
        <v>0</v>
      </c>
      <c r="E2636">
        <v>52</v>
      </c>
      <c r="F2636" t="s">
        <v>4203</v>
      </c>
      <c r="G2636">
        <v>52</v>
      </c>
      <c r="H2636" s="2">
        <v>0.30030000000000007</v>
      </c>
      <c r="I2636" s="2">
        <f t="shared" si="41"/>
        <v>15.615600000000004</v>
      </c>
    </row>
    <row r="2637" spans="1:9" x14ac:dyDescent="0.35">
      <c r="A2637" t="s">
        <v>5258</v>
      </c>
      <c r="B2637" t="s">
        <v>5259</v>
      </c>
      <c r="C2637">
        <v>0</v>
      </c>
      <c r="E2637">
        <v>2</v>
      </c>
      <c r="F2637" t="s">
        <v>4203</v>
      </c>
      <c r="G2637">
        <v>2</v>
      </c>
      <c r="H2637" s="2">
        <v>1.804</v>
      </c>
      <c r="I2637" s="2">
        <f t="shared" si="41"/>
        <v>3.6080000000000001</v>
      </c>
    </row>
    <row r="2638" spans="1:9" x14ac:dyDescent="0.35">
      <c r="A2638" t="s">
        <v>5260</v>
      </c>
      <c r="B2638" t="s">
        <v>5261</v>
      </c>
      <c r="C2638">
        <v>0</v>
      </c>
      <c r="E2638">
        <v>38</v>
      </c>
      <c r="F2638" t="s">
        <v>4203</v>
      </c>
      <c r="G2638">
        <v>38</v>
      </c>
      <c r="H2638" s="2">
        <v>0.27500000000000002</v>
      </c>
      <c r="I2638" s="2">
        <f t="shared" si="41"/>
        <v>10.450000000000001</v>
      </c>
    </row>
    <row r="2639" spans="1:9" x14ac:dyDescent="0.35">
      <c r="A2639" t="s">
        <v>5262</v>
      </c>
      <c r="B2639" t="s">
        <v>5263</v>
      </c>
      <c r="C2639">
        <v>0</v>
      </c>
      <c r="E2639">
        <v>47</v>
      </c>
      <c r="F2639" t="s">
        <v>4203</v>
      </c>
      <c r="G2639">
        <v>47</v>
      </c>
      <c r="H2639" s="2">
        <v>0.31680000000000003</v>
      </c>
      <c r="I2639" s="2">
        <f t="shared" si="41"/>
        <v>14.889600000000002</v>
      </c>
    </row>
    <row r="2640" spans="1:9" x14ac:dyDescent="0.35">
      <c r="A2640" t="s">
        <v>5264</v>
      </c>
      <c r="B2640" t="s">
        <v>5265</v>
      </c>
      <c r="C2640">
        <v>0</v>
      </c>
      <c r="E2640">
        <v>34</v>
      </c>
      <c r="F2640" t="s">
        <v>4203</v>
      </c>
      <c r="G2640">
        <v>34</v>
      </c>
      <c r="H2640" s="2">
        <v>0.44330000000000008</v>
      </c>
      <c r="I2640" s="2">
        <f t="shared" si="41"/>
        <v>15.072200000000002</v>
      </c>
    </row>
    <row r="2641" spans="1:9" x14ac:dyDescent="0.35">
      <c r="A2641" t="s">
        <v>5266</v>
      </c>
      <c r="B2641" t="s">
        <v>5267</v>
      </c>
      <c r="C2641">
        <v>0</v>
      </c>
      <c r="E2641">
        <v>12</v>
      </c>
      <c r="F2641" t="s">
        <v>4203</v>
      </c>
      <c r="G2641">
        <v>12</v>
      </c>
      <c r="H2641" s="2">
        <v>0.40700000000000003</v>
      </c>
      <c r="I2641" s="2">
        <f t="shared" si="41"/>
        <v>4.8840000000000003</v>
      </c>
    </row>
    <row r="2642" spans="1:9" x14ac:dyDescent="0.35">
      <c r="A2642" t="s">
        <v>5268</v>
      </c>
      <c r="B2642" t="s">
        <v>5269</v>
      </c>
      <c r="C2642">
        <v>0</v>
      </c>
      <c r="E2642">
        <v>40</v>
      </c>
      <c r="F2642" t="s">
        <v>4203</v>
      </c>
      <c r="G2642">
        <v>40</v>
      </c>
      <c r="H2642" s="2">
        <v>0.51260000000000006</v>
      </c>
      <c r="I2642" s="2">
        <f t="shared" si="41"/>
        <v>20.504000000000001</v>
      </c>
    </row>
    <row r="2643" spans="1:9" x14ac:dyDescent="0.35">
      <c r="A2643" t="s">
        <v>5270</v>
      </c>
      <c r="B2643" t="s">
        <v>5271</v>
      </c>
      <c r="C2643">
        <v>0</v>
      </c>
      <c r="E2643">
        <v>10</v>
      </c>
      <c r="F2643" t="s">
        <v>4203</v>
      </c>
      <c r="G2643">
        <v>10</v>
      </c>
      <c r="H2643" s="2">
        <v>0.44990000000000002</v>
      </c>
      <c r="I2643" s="2">
        <f t="shared" si="41"/>
        <v>4.4990000000000006</v>
      </c>
    </row>
    <row r="2644" spans="1:9" x14ac:dyDescent="0.35">
      <c r="A2644" t="s">
        <v>5272</v>
      </c>
      <c r="B2644" t="s">
        <v>5273</v>
      </c>
      <c r="C2644">
        <v>0</v>
      </c>
      <c r="E2644">
        <v>22</v>
      </c>
      <c r="F2644" t="s">
        <v>4203</v>
      </c>
      <c r="G2644">
        <v>22</v>
      </c>
      <c r="H2644" s="2">
        <v>0.40700000000000003</v>
      </c>
      <c r="I2644" s="2">
        <f t="shared" si="41"/>
        <v>8.9540000000000006</v>
      </c>
    </row>
    <row r="2645" spans="1:9" x14ac:dyDescent="0.35">
      <c r="A2645" t="s">
        <v>5274</v>
      </c>
      <c r="B2645" t="s">
        <v>5275</v>
      </c>
      <c r="C2645">
        <v>0</v>
      </c>
      <c r="E2645">
        <v>24</v>
      </c>
      <c r="F2645" t="s">
        <v>4203</v>
      </c>
      <c r="G2645">
        <v>24</v>
      </c>
      <c r="H2645" s="2">
        <v>0.97900000000000009</v>
      </c>
      <c r="I2645" s="2">
        <f t="shared" si="41"/>
        <v>23.496000000000002</v>
      </c>
    </row>
    <row r="2646" spans="1:9" x14ac:dyDescent="0.35">
      <c r="A2646" t="s">
        <v>5276</v>
      </c>
      <c r="B2646" t="s">
        <v>5277</v>
      </c>
      <c r="C2646">
        <v>0</v>
      </c>
      <c r="E2646">
        <v>25</v>
      </c>
      <c r="F2646" t="s">
        <v>4203</v>
      </c>
      <c r="G2646">
        <v>25</v>
      </c>
      <c r="H2646" s="2">
        <v>0.43340000000000006</v>
      </c>
      <c r="I2646" s="2">
        <f t="shared" si="41"/>
        <v>10.835000000000001</v>
      </c>
    </row>
    <row r="2647" spans="1:9" x14ac:dyDescent="0.35">
      <c r="A2647" t="s">
        <v>5278</v>
      </c>
      <c r="B2647" t="s">
        <v>5279</v>
      </c>
      <c r="C2647">
        <v>0</v>
      </c>
      <c r="E2647">
        <v>11</v>
      </c>
      <c r="F2647" t="s">
        <v>4203</v>
      </c>
      <c r="G2647">
        <v>11</v>
      </c>
      <c r="H2647" s="2">
        <v>0.40700000000000003</v>
      </c>
      <c r="I2647" s="2">
        <f t="shared" si="41"/>
        <v>4.4770000000000003</v>
      </c>
    </row>
    <row r="2648" spans="1:9" x14ac:dyDescent="0.35">
      <c r="A2648" t="s">
        <v>5280</v>
      </c>
      <c r="B2648" t="s">
        <v>5281</v>
      </c>
      <c r="C2648">
        <v>0</v>
      </c>
      <c r="E2648">
        <v>5</v>
      </c>
      <c r="F2648" t="s">
        <v>4203</v>
      </c>
      <c r="G2648">
        <v>5</v>
      </c>
      <c r="H2648" s="2">
        <v>0.43780000000000008</v>
      </c>
      <c r="I2648" s="2">
        <f t="shared" si="41"/>
        <v>2.1890000000000005</v>
      </c>
    </row>
    <row r="2649" spans="1:9" x14ac:dyDescent="0.35">
      <c r="A2649" t="s">
        <v>5282</v>
      </c>
      <c r="B2649" t="s">
        <v>5283</v>
      </c>
      <c r="C2649">
        <v>0</v>
      </c>
      <c r="E2649">
        <v>6</v>
      </c>
      <c r="F2649" t="s">
        <v>4203</v>
      </c>
      <c r="G2649">
        <v>6</v>
      </c>
      <c r="H2649" s="2">
        <v>0.38500000000000001</v>
      </c>
      <c r="I2649" s="2">
        <f t="shared" si="41"/>
        <v>2.31</v>
      </c>
    </row>
    <row r="2650" spans="1:9" x14ac:dyDescent="0.35">
      <c r="A2650" t="s">
        <v>5284</v>
      </c>
      <c r="B2650" t="s">
        <v>5285</v>
      </c>
      <c r="C2650">
        <v>7</v>
      </c>
      <c r="E2650">
        <v>40</v>
      </c>
      <c r="F2650" t="s">
        <v>4203</v>
      </c>
      <c r="G2650">
        <v>47</v>
      </c>
      <c r="H2650" s="2">
        <v>0.30690000000000006</v>
      </c>
      <c r="I2650" s="2">
        <f t="shared" si="41"/>
        <v>14.424300000000002</v>
      </c>
    </row>
    <row r="2651" spans="1:9" x14ac:dyDescent="0.35">
      <c r="A2651" t="s">
        <v>5286</v>
      </c>
      <c r="B2651" t="s">
        <v>5287</v>
      </c>
      <c r="C2651">
        <v>0</v>
      </c>
      <c r="E2651">
        <v>85</v>
      </c>
      <c r="F2651" t="s">
        <v>4203</v>
      </c>
      <c r="G2651">
        <v>85</v>
      </c>
      <c r="H2651" s="2">
        <v>0.18920000000000001</v>
      </c>
      <c r="I2651" s="2">
        <f t="shared" si="41"/>
        <v>16.082000000000001</v>
      </c>
    </row>
    <row r="2652" spans="1:9" x14ac:dyDescent="0.35">
      <c r="A2652" t="s">
        <v>5288</v>
      </c>
      <c r="B2652" t="s">
        <v>5289</v>
      </c>
      <c r="C2652">
        <v>0</v>
      </c>
      <c r="E2652">
        <v>33</v>
      </c>
      <c r="F2652" t="s">
        <v>4203</v>
      </c>
      <c r="G2652">
        <v>33</v>
      </c>
      <c r="H2652" s="2">
        <v>0.62370000000000003</v>
      </c>
      <c r="I2652" s="2">
        <f t="shared" si="41"/>
        <v>20.582100000000001</v>
      </c>
    </row>
    <row r="2653" spans="1:9" x14ac:dyDescent="0.35">
      <c r="A2653" t="s">
        <v>5290</v>
      </c>
      <c r="B2653" t="s">
        <v>5291</v>
      </c>
      <c r="C2653">
        <v>0</v>
      </c>
      <c r="E2653">
        <v>24</v>
      </c>
      <c r="F2653" t="s">
        <v>5217</v>
      </c>
      <c r="G2653">
        <v>24</v>
      </c>
      <c r="H2653" s="2">
        <v>0.39490000000000003</v>
      </c>
      <c r="I2653" s="2">
        <f t="shared" si="41"/>
        <v>9.4776000000000007</v>
      </c>
    </row>
    <row r="2654" spans="1:9" x14ac:dyDescent="0.35">
      <c r="A2654" t="s">
        <v>5292</v>
      </c>
      <c r="B2654" t="s">
        <v>5293</v>
      </c>
      <c r="C2654">
        <v>0</v>
      </c>
      <c r="E2654">
        <v>18</v>
      </c>
      <c r="F2654" t="s">
        <v>4203</v>
      </c>
      <c r="G2654">
        <v>18</v>
      </c>
      <c r="H2654" s="2">
        <v>1.8007000000000002</v>
      </c>
      <c r="I2654" s="2">
        <f t="shared" si="41"/>
        <v>32.412600000000005</v>
      </c>
    </row>
    <row r="2655" spans="1:9" x14ac:dyDescent="0.35">
      <c r="A2655" t="s">
        <v>5294</v>
      </c>
      <c r="B2655" t="s">
        <v>5295</v>
      </c>
      <c r="C2655">
        <v>0</v>
      </c>
      <c r="E2655">
        <v>5</v>
      </c>
      <c r="F2655" t="s">
        <v>5217</v>
      </c>
      <c r="G2655">
        <v>5</v>
      </c>
      <c r="H2655" s="2">
        <v>0.19800000000000001</v>
      </c>
      <c r="I2655" s="2">
        <f t="shared" si="41"/>
        <v>0.99</v>
      </c>
    </row>
    <row r="2656" spans="1:9" x14ac:dyDescent="0.35">
      <c r="A2656" t="s">
        <v>5296</v>
      </c>
      <c r="B2656" t="s">
        <v>5297</v>
      </c>
      <c r="C2656">
        <v>0</v>
      </c>
      <c r="E2656">
        <v>22</v>
      </c>
      <c r="F2656" t="s">
        <v>5217</v>
      </c>
      <c r="G2656">
        <v>22</v>
      </c>
      <c r="H2656" s="2">
        <v>0.19359999999999999</v>
      </c>
      <c r="I2656" s="2">
        <f t="shared" si="41"/>
        <v>4.2591999999999999</v>
      </c>
    </row>
    <row r="2657" spans="1:9" x14ac:dyDescent="0.35">
      <c r="A2657" t="s">
        <v>5298</v>
      </c>
      <c r="B2657" t="s">
        <v>5299</v>
      </c>
      <c r="C2657">
        <v>0</v>
      </c>
      <c r="E2657">
        <v>12</v>
      </c>
      <c r="F2657" t="s">
        <v>5217</v>
      </c>
      <c r="G2657">
        <v>12</v>
      </c>
      <c r="H2657" s="2">
        <v>0.17600000000000002</v>
      </c>
      <c r="I2657" s="2">
        <f t="shared" si="41"/>
        <v>2.1120000000000001</v>
      </c>
    </row>
    <row r="2658" spans="1:9" x14ac:dyDescent="0.35">
      <c r="A2658" t="s">
        <v>5300</v>
      </c>
      <c r="B2658" t="s">
        <v>5301</v>
      </c>
      <c r="C2658">
        <v>0</v>
      </c>
      <c r="E2658">
        <v>10</v>
      </c>
      <c r="G2658">
        <v>10</v>
      </c>
      <c r="H2658" s="2">
        <v>0.44000000000000006</v>
      </c>
      <c r="I2658" s="2">
        <f t="shared" si="41"/>
        <v>4.4000000000000004</v>
      </c>
    </row>
    <row r="2659" spans="1:9" x14ac:dyDescent="0.35">
      <c r="A2659" t="s">
        <v>5302</v>
      </c>
      <c r="B2659" t="s">
        <v>5303</v>
      </c>
      <c r="C2659">
        <v>10</v>
      </c>
      <c r="E2659">
        <v>12</v>
      </c>
      <c r="F2659" t="s">
        <v>163</v>
      </c>
      <c r="G2659">
        <v>22</v>
      </c>
      <c r="H2659" s="2">
        <v>0.39380000000000004</v>
      </c>
      <c r="I2659" s="2">
        <f t="shared" si="41"/>
        <v>8.6636000000000006</v>
      </c>
    </row>
    <row r="2660" spans="1:9" x14ac:dyDescent="0.35">
      <c r="A2660" t="s">
        <v>5304</v>
      </c>
      <c r="B2660" t="s">
        <v>5305</v>
      </c>
      <c r="C2660">
        <v>0</v>
      </c>
      <c r="E2660">
        <v>18</v>
      </c>
      <c r="F2660" t="s">
        <v>5217</v>
      </c>
      <c r="G2660">
        <v>18</v>
      </c>
      <c r="H2660" s="2">
        <v>0.43340000000000006</v>
      </c>
      <c r="I2660" s="2">
        <f t="shared" si="41"/>
        <v>7.8012000000000015</v>
      </c>
    </row>
    <row r="2661" spans="1:9" x14ac:dyDescent="0.35">
      <c r="A2661" t="s">
        <v>5306</v>
      </c>
      <c r="B2661" t="s">
        <v>5307</v>
      </c>
      <c r="C2661">
        <v>0</v>
      </c>
      <c r="E2661">
        <v>12</v>
      </c>
      <c r="F2661" t="s">
        <v>5217</v>
      </c>
      <c r="G2661">
        <v>12</v>
      </c>
      <c r="H2661" s="2">
        <v>0.29700000000000004</v>
      </c>
      <c r="I2661" s="2">
        <f t="shared" si="41"/>
        <v>3.5640000000000005</v>
      </c>
    </row>
    <row r="2662" spans="1:9" x14ac:dyDescent="0.35">
      <c r="A2662" t="s">
        <v>5308</v>
      </c>
      <c r="B2662" t="s">
        <v>5309</v>
      </c>
      <c r="C2662">
        <v>1</v>
      </c>
      <c r="E2662">
        <v>24</v>
      </c>
      <c r="F2662" t="s">
        <v>5217</v>
      </c>
      <c r="G2662">
        <v>25</v>
      </c>
      <c r="H2662" s="2">
        <v>0.5302</v>
      </c>
      <c r="I2662" s="2">
        <f t="shared" si="41"/>
        <v>13.255000000000001</v>
      </c>
    </row>
    <row r="2663" spans="1:9" x14ac:dyDescent="0.35">
      <c r="A2663" t="s">
        <v>5310</v>
      </c>
      <c r="B2663" t="s">
        <v>5311</v>
      </c>
      <c r="C2663">
        <v>0</v>
      </c>
      <c r="E2663">
        <v>10</v>
      </c>
      <c r="F2663" t="s">
        <v>5217</v>
      </c>
      <c r="G2663">
        <v>10</v>
      </c>
      <c r="H2663" s="2">
        <v>0.40040000000000003</v>
      </c>
      <c r="I2663" s="2">
        <f t="shared" si="41"/>
        <v>4.0040000000000004</v>
      </c>
    </row>
    <row r="2664" spans="1:9" x14ac:dyDescent="0.35">
      <c r="A2664" t="s">
        <v>5312</v>
      </c>
      <c r="B2664" t="s">
        <v>5313</v>
      </c>
      <c r="C2664">
        <v>0</v>
      </c>
      <c r="E2664">
        <v>5</v>
      </c>
      <c r="F2664" t="s">
        <v>5217</v>
      </c>
      <c r="G2664">
        <v>5</v>
      </c>
      <c r="H2664" s="2">
        <v>0</v>
      </c>
      <c r="I2664" s="2">
        <f t="shared" si="41"/>
        <v>0</v>
      </c>
    </row>
    <row r="2665" spans="1:9" x14ac:dyDescent="0.35">
      <c r="A2665" t="s">
        <v>5314</v>
      </c>
      <c r="B2665" t="s">
        <v>5315</v>
      </c>
      <c r="C2665">
        <v>0</v>
      </c>
      <c r="E2665">
        <v>54</v>
      </c>
      <c r="F2665" t="s">
        <v>5217</v>
      </c>
      <c r="G2665">
        <v>54</v>
      </c>
      <c r="H2665" s="2">
        <v>0.64239999999999997</v>
      </c>
      <c r="I2665" s="2">
        <f t="shared" si="41"/>
        <v>34.689599999999999</v>
      </c>
    </row>
    <row r="2666" spans="1:9" x14ac:dyDescent="0.35">
      <c r="A2666" t="s">
        <v>5316</v>
      </c>
      <c r="B2666" t="s">
        <v>5317</v>
      </c>
      <c r="C2666">
        <v>0</v>
      </c>
      <c r="E2666">
        <v>17</v>
      </c>
      <c r="F2666" t="s">
        <v>5217</v>
      </c>
      <c r="G2666">
        <v>17</v>
      </c>
      <c r="H2666" s="2">
        <v>0.33880000000000005</v>
      </c>
      <c r="I2666" s="2">
        <f t="shared" si="41"/>
        <v>5.7596000000000007</v>
      </c>
    </row>
    <row r="2667" spans="1:9" x14ac:dyDescent="0.35">
      <c r="A2667" t="s">
        <v>5318</v>
      </c>
      <c r="B2667" t="s">
        <v>5319</v>
      </c>
      <c r="C2667">
        <v>0</v>
      </c>
      <c r="E2667">
        <v>26</v>
      </c>
      <c r="F2667" t="s">
        <v>5217</v>
      </c>
      <c r="G2667">
        <v>26</v>
      </c>
      <c r="H2667" s="2">
        <v>0.29590000000000005</v>
      </c>
      <c r="I2667" s="2">
        <f t="shared" si="41"/>
        <v>7.6934000000000013</v>
      </c>
    </row>
    <row r="2668" spans="1:9" x14ac:dyDescent="0.35">
      <c r="A2668" t="s">
        <v>5320</v>
      </c>
      <c r="B2668" t="s">
        <v>5321</v>
      </c>
      <c r="C2668">
        <v>0</v>
      </c>
      <c r="E2668">
        <v>128</v>
      </c>
      <c r="F2668" t="s">
        <v>5217</v>
      </c>
      <c r="G2668">
        <v>128</v>
      </c>
      <c r="H2668" s="2">
        <v>0.27610000000000001</v>
      </c>
      <c r="I2668" s="2">
        <f t="shared" si="41"/>
        <v>35.340800000000002</v>
      </c>
    </row>
    <row r="2669" spans="1:9" x14ac:dyDescent="0.35">
      <c r="A2669" t="s">
        <v>5322</v>
      </c>
      <c r="B2669" t="s">
        <v>5323</v>
      </c>
      <c r="C2669">
        <v>0</v>
      </c>
      <c r="E2669">
        <v>9</v>
      </c>
      <c r="F2669" t="s">
        <v>5217</v>
      </c>
      <c r="G2669">
        <v>9</v>
      </c>
      <c r="H2669" s="2">
        <v>0.75900000000000001</v>
      </c>
      <c r="I2669" s="2">
        <f t="shared" si="41"/>
        <v>6.8310000000000004</v>
      </c>
    </row>
    <row r="2670" spans="1:9" x14ac:dyDescent="0.35">
      <c r="A2670" t="s">
        <v>5324</v>
      </c>
      <c r="B2670" t="s">
        <v>5325</v>
      </c>
      <c r="C2670">
        <v>0</v>
      </c>
      <c r="E2670">
        <v>111</v>
      </c>
      <c r="F2670" t="s">
        <v>5217</v>
      </c>
      <c r="G2670">
        <v>111</v>
      </c>
      <c r="H2670" s="2">
        <v>0.27500000000000002</v>
      </c>
      <c r="I2670" s="2">
        <f t="shared" si="41"/>
        <v>30.525000000000002</v>
      </c>
    </row>
    <row r="2671" spans="1:9" x14ac:dyDescent="0.35">
      <c r="A2671" t="s">
        <v>5326</v>
      </c>
      <c r="B2671" t="s">
        <v>5327</v>
      </c>
      <c r="C2671">
        <v>0</v>
      </c>
      <c r="E2671">
        <v>38</v>
      </c>
      <c r="F2671" t="s">
        <v>5217</v>
      </c>
      <c r="G2671">
        <v>38</v>
      </c>
      <c r="H2671" s="2">
        <v>0.77439999999999998</v>
      </c>
      <c r="I2671" s="2">
        <f t="shared" si="41"/>
        <v>29.427199999999999</v>
      </c>
    </row>
    <row r="2672" spans="1:9" x14ac:dyDescent="0.35">
      <c r="A2672" t="s">
        <v>5328</v>
      </c>
      <c r="B2672" t="s">
        <v>5329</v>
      </c>
      <c r="C2672">
        <v>0</v>
      </c>
      <c r="E2672">
        <v>34</v>
      </c>
      <c r="F2672" t="s">
        <v>5217</v>
      </c>
      <c r="G2672">
        <v>34</v>
      </c>
      <c r="H2672" s="2">
        <v>0.62919999999999998</v>
      </c>
      <c r="I2672" s="2">
        <f t="shared" si="41"/>
        <v>21.392800000000001</v>
      </c>
    </row>
    <row r="2673" spans="1:9" x14ac:dyDescent="0.35">
      <c r="A2673" t="s">
        <v>5330</v>
      </c>
      <c r="B2673" t="s">
        <v>5331</v>
      </c>
      <c r="C2673">
        <v>0</v>
      </c>
      <c r="E2673">
        <v>7</v>
      </c>
      <c r="F2673" t="s">
        <v>5217</v>
      </c>
      <c r="G2673">
        <v>7</v>
      </c>
      <c r="H2673" s="2">
        <v>0.68420000000000003</v>
      </c>
      <c r="I2673" s="2">
        <f t="shared" si="41"/>
        <v>4.7894000000000005</v>
      </c>
    </row>
    <row r="2674" spans="1:9" x14ac:dyDescent="0.35">
      <c r="A2674" t="s">
        <v>5332</v>
      </c>
      <c r="B2674" t="s">
        <v>5333</v>
      </c>
      <c r="C2674">
        <v>0</v>
      </c>
      <c r="E2674">
        <v>0</v>
      </c>
      <c r="G2674">
        <v>0</v>
      </c>
      <c r="H2674" s="2">
        <v>0</v>
      </c>
      <c r="I2674" s="2">
        <f t="shared" si="41"/>
        <v>0</v>
      </c>
    </row>
    <row r="2675" spans="1:9" x14ac:dyDescent="0.35">
      <c r="A2675" t="s">
        <v>5334</v>
      </c>
      <c r="B2675" t="s">
        <v>5335</v>
      </c>
      <c r="C2675">
        <v>0</v>
      </c>
      <c r="E2675">
        <v>22</v>
      </c>
      <c r="F2675" t="s">
        <v>5217</v>
      </c>
      <c r="G2675">
        <v>22</v>
      </c>
      <c r="H2675" s="2">
        <v>2.4805000000000001</v>
      </c>
      <c r="I2675" s="2">
        <f t="shared" si="41"/>
        <v>54.571000000000005</v>
      </c>
    </row>
    <row r="2676" spans="1:9" x14ac:dyDescent="0.35">
      <c r="A2676" t="s">
        <v>5336</v>
      </c>
      <c r="B2676" t="s">
        <v>5337</v>
      </c>
      <c r="C2676">
        <v>0</v>
      </c>
      <c r="E2676">
        <v>30</v>
      </c>
      <c r="F2676" t="s">
        <v>5217</v>
      </c>
      <c r="G2676">
        <v>30</v>
      </c>
      <c r="H2676" s="2">
        <v>0.74800000000000011</v>
      </c>
      <c r="I2676" s="2">
        <f t="shared" si="41"/>
        <v>22.440000000000005</v>
      </c>
    </row>
    <row r="2677" spans="1:9" x14ac:dyDescent="0.35">
      <c r="A2677" t="s">
        <v>5338</v>
      </c>
      <c r="B2677" t="s">
        <v>5339</v>
      </c>
      <c r="C2677">
        <v>0</v>
      </c>
      <c r="E2677">
        <v>24</v>
      </c>
      <c r="F2677" t="s">
        <v>5217</v>
      </c>
      <c r="G2677">
        <v>24</v>
      </c>
      <c r="H2677" s="2">
        <v>0.45540000000000003</v>
      </c>
      <c r="I2677" s="2">
        <f t="shared" si="41"/>
        <v>10.929600000000001</v>
      </c>
    </row>
    <row r="2678" spans="1:9" x14ac:dyDescent="0.35">
      <c r="A2678" t="s">
        <v>5340</v>
      </c>
      <c r="B2678" t="s">
        <v>5341</v>
      </c>
      <c r="C2678">
        <v>0</v>
      </c>
      <c r="E2678">
        <v>92</v>
      </c>
      <c r="F2678" t="s">
        <v>5217</v>
      </c>
      <c r="G2678">
        <v>92</v>
      </c>
      <c r="H2678" s="2">
        <v>0.17710000000000001</v>
      </c>
      <c r="I2678" s="2">
        <f t="shared" si="41"/>
        <v>16.293200000000002</v>
      </c>
    </row>
    <row r="2679" spans="1:9" x14ac:dyDescent="0.35">
      <c r="A2679" t="s">
        <v>5342</v>
      </c>
      <c r="B2679" t="s">
        <v>5343</v>
      </c>
      <c r="C2679">
        <v>0</v>
      </c>
      <c r="E2679">
        <v>35</v>
      </c>
      <c r="F2679" t="s">
        <v>5217</v>
      </c>
      <c r="G2679">
        <v>35</v>
      </c>
      <c r="H2679" s="2">
        <v>0.18700000000000003</v>
      </c>
      <c r="I2679" s="2">
        <f t="shared" si="41"/>
        <v>6.5450000000000008</v>
      </c>
    </row>
    <row r="2680" spans="1:9" x14ac:dyDescent="0.35">
      <c r="A2680" t="s">
        <v>5344</v>
      </c>
      <c r="B2680" t="s">
        <v>5345</v>
      </c>
      <c r="C2680">
        <v>0</v>
      </c>
      <c r="E2680">
        <v>12</v>
      </c>
      <c r="F2680" t="s">
        <v>5217</v>
      </c>
      <c r="G2680">
        <v>12</v>
      </c>
      <c r="H2680" s="2">
        <v>0.31680000000000003</v>
      </c>
      <c r="I2680" s="2">
        <f t="shared" si="41"/>
        <v>3.8016000000000005</v>
      </c>
    </row>
    <row r="2681" spans="1:9" x14ac:dyDescent="0.35">
      <c r="A2681" t="s">
        <v>5346</v>
      </c>
      <c r="B2681" t="s">
        <v>5347</v>
      </c>
      <c r="C2681">
        <v>0</v>
      </c>
      <c r="E2681">
        <v>160</v>
      </c>
      <c r="F2681" t="s">
        <v>5217</v>
      </c>
      <c r="G2681">
        <v>160</v>
      </c>
      <c r="H2681" s="2">
        <v>0.28600000000000003</v>
      </c>
      <c r="I2681" s="2">
        <f t="shared" si="41"/>
        <v>45.760000000000005</v>
      </c>
    </row>
    <row r="2682" spans="1:9" x14ac:dyDescent="0.35">
      <c r="A2682" t="s">
        <v>5348</v>
      </c>
      <c r="B2682" t="s">
        <v>5349</v>
      </c>
      <c r="C2682">
        <v>0</v>
      </c>
      <c r="E2682">
        <v>11</v>
      </c>
      <c r="F2682" t="s">
        <v>5217</v>
      </c>
      <c r="G2682">
        <v>11</v>
      </c>
      <c r="H2682" s="2">
        <v>1.1869000000000001</v>
      </c>
      <c r="I2682" s="2">
        <f t="shared" si="41"/>
        <v>13.055900000000001</v>
      </c>
    </row>
    <row r="2683" spans="1:9" x14ac:dyDescent="0.35">
      <c r="A2683" t="s">
        <v>5350</v>
      </c>
      <c r="B2683" t="s">
        <v>5351</v>
      </c>
      <c r="C2683">
        <v>0</v>
      </c>
      <c r="E2683">
        <v>48</v>
      </c>
      <c r="F2683" t="s">
        <v>5217</v>
      </c>
      <c r="G2683">
        <v>48</v>
      </c>
      <c r="H2683" s="2">
        <v>0.28600000000000003</v>
      </c>
      <c r="I2683" s="2">
        <f t="shared" si="41"/>
        <v>13.728000000000002</v>
      </c>
    </row>
    <row r="2684" spans="1:9" x14ac:dyDescent="0.35">
      <c r="A2684" t="s">
        <v>5352</v>
      </c>
      <c r="B2684" t="s">
        <v>5353</v>
      </c>
      <c r="C2684">
        <v>0</v>
      </c>
      <c r="E2684">
        <v>6</v>
      </c>
      <c r="F2684" t="s">
        <v>5217</v>
      </c>
      <c r="G2684">
        <v>6</v>
      </c>
      <c r="H2684" s="2">
        <v>1.7710000000000004</v>
      </c>
      <c r="I2684" s="2">
        <f t="shared" si="41"/>
        <v>10.626000000000001</v>
      </c>
    </row>
    <row r="2685" spans="1:9" x14ac:dyDescent="0.35">
      <c r="A2685" t="s">
        <v>5354</v>
      </c>
      <c r="B2685" t="s">
        <v>5355</v>
      </c>
      <c r="C2685">
        <v>0</v>
      </c>
      <c r="E2685">
        <v>28</v>
      </c>
      <c r="F2685" t="s">
        <v>5217</v>
      </c>
      <c r="G2685">
        <v>28</v>
      </c>
      <c r="H2685" s="2">
        <v>0.27500000000000002</v>
      </c>
      <c r="I2685" s="2">
        <f t="shared" si="41"/>
        <v>7.7000000000000011</v>
      </c>
    </row>
    <row r="2686" spans="1:9" x14ac:dyDescent="0.35">
      <c r="A2686" t="s">
        <v>5356</v>
      </c>
      <c r="B2686" t="s">
        <v>5357</v>
      </c>
      <c r="C2686">
        <v>0</v>
      </c>
      <c r="E2686">
        <v>139</v>
      </c>
      <c r="F2686" t="s">
        <v>5217</v>
      </c>
      <c r="G2686">
        <v>139</v>
      </c>
      <c r="H2686" s="2">
        <v>0.27610000000000001</v>
      </c>
      <c r="I2686" s="2">
        <f t="shared" si="41"/>
        <v>38.377900000000004</v>
      </c>
    </row>
    <row r="2687" spans="1:9" x14ac:dyDescent="0.35">
      <c r="A2687" t="s">
        <v>5358</v>
      </c>
      <c r="B2687" t="s">
        <v>5359</v>
      </c>
      <c r="C2687">
        <v>0</v>
      </c>
      <c r="E2687">
        <v>23</v>
      </c>
      <c r="F2687" t="s">
        <v>5217</v>
      </c>
      <c r="G2687">
        <v>23</v>
      </c>
      <c r="H2687" s="2">
        <v>0.75900000000000001</v>
      </c>
      <c r="I2687" s="2">
        <f t="shared" si="41"/>
        <v>17.457000000000001</v>
      </c>
    </row>
    <row r="2688" spans="1:9" x14ac:dyDescent="0.35">
      <c r="A2688" t="s">
        <v>5360</v>
      </c>
      <c r="B2688" t="s">
        <v>5361</v>
      </c>
      <c r="C2688">
        <v>0</v>
      </c>
      <c r="E2688">
        <v>4</v>
      </c>
      <c r="F2688" t="s">
        <v>5217</v>
      </c>
      <c r="G2688">
        <v>4</v>
      </c>
      <c r="H2688" s="2">
        <v>0.47190000000000004</v>
      </c>
      <c r="I2688" s="2">
        <f t="shared" si="41"/>
        <v>1.8876000000000002</v>
      </c>
    </row>
    <row r="2689" spans="1:9" x14ac:dyDescent="0.35">
      <c r="A2689" t="s">
        <v>5362</v>
      </c>
      <c r="B2689" t="s">
        <v>5363</v>
      </c>
      <c r="C2689">
        <v>0</v>
      </c>
      <c r="E2689">
        <v>2</v>
      </c>
      <c r="F2689" t="s">
        <v>5217</v>
      </c>
      <c r="G2689">
        <v>2</v>
      </c>
      <c r="H2689" s="2">
        <v>1.7710000000000004</v>
      </c>
      <c r="I2689" s="2">
        <f t="shared" si="41"/>
        <v>3.5420000000000007</v>
      </c>
    </row>
    <row r="2690" spans="1:9" x14ac:dyDescent="0.35">
      <c r="A2690" t="s">
        <v>5364</v>
      </c>
      <c r="B2690" t="s">
        <v>5365</v>
      </c>
      <c r="C2690">
        <v>0</v>
      </c>
      <c r="E2690">
        <v>10</v>
      </c>
      <c r="F2690" t="s">
        <v>5217</v>
      </c>
      <c r="G2690">
        <v>10</v>
      </c>
      <c r="H2690" s="2">
        <v>1.1550000000000002</v>
      </c>
      <c r="I2690" s="2">
        <f t="shared" ref="I2690:I2753" si="42">G2690*H2690</f>
        <v>11.550000000000002</v>
      </c>
    </row>
    <row r="2691" spans="1:9" x14ac:dyDescent="0.35">
      <c r="A2691" t="s">
        <v>5366</v>
      </c>
      <c r="B2691" t="s">
        <v>5367</v>
      </c>
      <c r="C2691">
        <v>0</v>
      </c>
      <c r="E2691">
        <v>122</v>
      </c>
      <c r="F2691" t="s">
        <v>5217</v>
      </c>
      <c r="G2691">
        <v>122</v>
      </c>
      <c r="H2691" s="2">
        <v>1.1561000000000001</v>
      </c>
      <c r="I2691" s="2">
        <f t="shared" si="42"/>
        <v>141.04420000000002</v>
      </c>
    </row>
    <row r="2692" spans="1:9" x14ac:dyDescent="0.35">
      <c r="A2692" t="s">
        <v>5368</v>
      </c>
      <c r="B2692" t="s">
        <v>5369</v>
      </c>
      <c r="C2692">
        <v>0</v>
      </c>
      <c r="E2692">
        <v>9</v>
      </c>
      <c r="F2692" t="s">
        <v>5217</v>
      </c>
      <c r="G2692">
        <v>9</v>
      </c>
      <c r="H2692" s="2">
        <v>1.1990000000000003</v>
      </c>
      <c r="I2692" s="2">
        <f t="shared" si="42"/>
        <v>10.791000000000002</v>
      </c>
    </row>
    <row r="2693" spans="1:9" x14ac:dyDescent="0.35">
      <c r="A2693" t="s">
        <v>5370</v>
      </c>
      <c r="B2693" t="s">
        <v>5371</v>
      </c>
      <c r="C2693">
        <v>0</v>
      </c>
      <c r="E2693">
        <v>11</v>
      </c>
      <c r="F2693" t="s">
        <v>5217</v>
      </c>
      <c r="G2693">
        <v>11</v>
      </c>
      <c r="H2693" s="2">
        <v>1.2100000000000002</v>
      </c>
      <c r="I2693" s="2">
        <f t="shared" si="42"/>
        <v>13.310000000000002</v>
      </c>
    </row>
    <row r="2694" spans="1:9" x14ac:dyDescent="0.35">
      <c r="A2694" t="s">
        <v>5372</v>
      </c>
      <c r="B2694" t="s">
        <v>5373</v>
      </c>
      <c r="C2694">
        <v>0</v>
      </c>
      <c r="E2694">
        <v>11</v>
      </c>
      <c r="F2694" t="s">
        <v>5217</v>
      </c>
      <c r="G2694">
        <v>11</v>
      </c>
      <c r="H2694" s="2">
        <v>2.3540000000000005</v>
      </c>
      <c r="I2694" s="2">
        <f t="shared" si="42"/>
        <v>25.894000000000005</v>
      </c>
    </row>
    <row r="2695" spans="1:9" x14ac:dyDescent="0.35">
      <c r="A2695" t="s">
        <v>5374</v>
      </c>
      <c r="B2695" t="s">
        <v>5375</v>
      </c>
      <c r="C2695">
        <v>0</v>
      </c>
      <c r="E2695">
        <v>8</v>
      </c>
      <c r="F2695" t="s">
        <v>5217</v>
      </c>
      <c r="G2695">
        <v>8</v>
      </c>
      <c r="H2695" s="2">
        <v>2.343</v>
      </c>
      <c r="I2695" s="2">
        <f t="shared" si="42"/>
        <v>18.744</v>
      </c>
    </row>
    <row r="2696" spans="1:9" x14ac:dyDescent="0.35">
      <c r="A2696" t="s">
        <v>5376</v>
      </c>
      <c r="B2696" t="s">
        <v>5377</v>
      </c>
      <c r="C2696">
        <v>0</v>
      </c>
      <c r="E2696">
        <v>17</v>
      </c>
      <c r="F2696" t="s">
        <v>5217</v>
      </c>
      <c r="G2696">
        <v>17</v>
      </c>
      <c r="H2696" s="2">
        <v>2.7511000000000001</v>
      </c>
      <c r="I2696" s="2">
        <f t="shared" si="42"/>
        <v>46.768700000000003</v>
      </c>
    </row>
    <row r="2697" spans="1:9" x14ac:dyDescent="0.35">
      <c r="A2697" t="s">
        <v>5378</v>
      </c>
      <c r="B2697" t="s">
        <v>5379</v>
      </c>
      <c r="C2697">
        <v>0</v>
      </c>
      <c r="E2697">
        <v>5</v>
      </c>
      <c r="F2697" t="s">
        <v>5217</v>
      </c>
      <c r="G2697">
        <v>5</v>
      </c>
      <c r="H2697" s="2">
        <v>2.3210000000000002</v>
      </c>
      <c r="I2697" s="2">
        <f t="shared" si="42"/>
        <v>11.605</v>
      </c>
    </row>
    <row r="2698" spans="1:9" x14ac:dyDescent="0.35">
      <c r="A2698" t="s">
        <v>5380</v>
      </c>
      <c r="B2698" t="s">
        <v>5381</v>
      </c>
      <c r="C2698">
        <v>0</v>
      </c>
      <c r="E2698">
        <v>1</v>
      </c>
      <c r="F2698" t="s">
        <v>5217</v>
      </c>
      <c r="G2698">
        <v>1</v>
      </c>
      <c r="H2698" s="2">
        <v>2.7170000000000005</v>
      </c>
      <c r="I2698" s="2">
        <f t="shared" si="42"/>
        <v>2.7170000000000005</v>
      </c>
    </row>
    <row r="2699" spans="1:9" x14ac:dyDescent="0.35">
      <c r="A2699" t="s">
        <v>5382</v>
      </c>
      <c r="B2699" t="s">
        <v>5383</v>
      </c>
      <c r="C2699">
        <v>0</v>
      </c>
      <c r="E2699">
        <v>71</v>
      </c>
      <c r="F2699" t="s">
        <v>5217</v>
      </c>
      <c r="G2699">
        <v>71</v>
      </c>
      <c r="H2699" s="2">
        <v>2.2836000000000003</v>
      </c>
      <c r="I2699" s="2">
        <f t="shared" si="42"/>
        <v>162.13560000000001</v>
      </c>
    </row>
    <row r="2700" spans="1:9" x14ac:dyDescent="0.35">
      <c r="A2700" t="s">
        <v>5384</v>
      </c>
      <c r="B2700" t="s">
        <v>5385</v>
      </c>
      <c r="C2700">
        <v>0</v>
      </c>
      <c r="E2700">
        <v>193</v>
      </c>
      <c r="F2700" t="s">
        <v>5217</v>
      </c>
      <c r="G2700">
        <v>193</v>
      </c>
      <c r="H2700" s="2">
        <v>2.2682000000000002</v>
      </c>
      <c r="I2700" s="2">
        <f t="shared" si="42"/>
        <v>437.76260000000002</v>
      </c>
    </row>
    <row r="2701" spans="1:9" x14ac:dyDescent="0.35">
      <c r="A2701" t="s">
        <v>5386</v>
      </c>
      <c r="B2701" t="s">
        <v>5387</v>
      </c>
      <c r="C2701">
        <v>0</v>
      </c>
      <c r="E2701">
        <v>116</v>
      </c>
      <c r="F2701" t="s">
        <v>5217</v>
      </c>
      <c r="G2701">
        <v>116</v>
      </c>
      <c r="H2701" s="2">
        <v>2.2891000000000004</v>
      </c>
      <c r="I2701" s="2">
        <f t="shared" si="42"/>
        <v>265.53560000000004</v>
      </c>
    </row>
    <row r="2702" spans="1:9" x14ac:dyDescent="0.35">
      <c r="A2702" t="s">
        <v>5388</v>
      </c>
      <c r="B2702" t="s">
        <v>5389</v>
      </c>
      <c r="C2702">
        <v>0</v>
      </c>
      <c r="E2702">
        <v>77</v>
      </c>
      <c r="F2702" t="s">
        <v>5217</v>
      </c>
      <c r="G2702">
        <v>77</v>
      </c>
      <c r="H2702" s="2">
        <v>0.21010000000000001</v>
      </c>
      <c r="I2702" s="2">
        <f t="shared" si="42"/>
        <v>16.177700000000002</v>
      </c>
    </row>
    <row r="2703" spans="1:9" x14ac:dyDescent="0.35">
      <c r="A2703" t="s">
        <v>5390</v>
      </c>
      <c r="B2703" t="s">
        <v>5391</v>
      </c>
      <c r="C2703">
        <v>0</v>
      </c>
      <c r="E2703">
        <v>39</v>
      </c>
      <c r="F2703" t="s">
        <v>5217</v>
      </c>
      <c r="G2703">
        <v>39</v>
      </c>
      <c r="H2703" s="2">
        <v>0.29150000000000004</v>
      </c>
      <c r="I2703" s="2">
        <f t="shared" si="42"/>
        <v>11.368500000000001</v>
      </c>
    </row>
    <row r="2704" spans="1:9" x14ac:dyDescent="0.35">
      <c r="A2704" t="s">
        <v>5392</v>
      </c>
      <c r="B2704" t="s">
        <v>5393</v>
      </c>
      <c r="C2704">
        <v>0</v>
      </c>
      <c r="E2704">
        <v>35</v>
      </c>
      <c r="F2704" t="s">
        <v>5217</v>
      </c>
      <c r="G2704">
        <v>35</v>
      </c>
      <c r="H2704" s="2">
        <v>0.26400000000000001</v>
      </c>
      <c r="I2704" s="2">
        <f t="shared" si="42"/>
        <v>9.24</v>
      </c>
    </row>
    <row r="2705" spans="1:9" x14ac:dyDescent="0.35">
      <c r="A2705" t="s">
        <v>5394</v>
      </c>
      <c r="B2705" t="s">
        <v>5395</v>
      </c>
      <c r="C2705">
        <v>0</v>
      </c>
      <c r="E2705">
        <v>67</v>
      </c>
      <c r="F2705" t="s">
        <v>5217</v>
      </c>
      <c r="G2705">
        <v>67</v>
      </c>
      <c r="H2705" s="2">
        <v>0.20900000000000002</v>
      </c>
      <c r="I2705" s="2">
        <f t="shared" si="42"/>
        <v>14.003000000000002</v>
      </c>
    </row>
    <row r="2706" spans="1:9" x14ac:dyDescent="0.35">
      <c r="A2706" t="s">
        <v>5396</v>
      </c>
      <c r="B2706" t="s">
        <v>5397</v>
      </c>
      <c r="C2706">
        <v>0</v>
      </c>
      <c r="E2706">
        <v>163</v>
      </c>
      <c r="F2706" t="s">
        <v>5217</v>
      </c>
      <c r="G2706">
        <v>163</v>
      </c>
      <c r="H2706" s="2">
        <v>0.21120000000000003</v>
      </c>
      <c r="I2706" s="2">
        <f t="shared" si="42"/>
        <v>34.425600000000003</v>
      </c>
    </row>
    <row r="2707" spans="1:9" x14ac:dyDescent="0.35">
      <c r="A2707" t="s">
        <v>5398</v>
      </c>
      <c r="B2707" t="s">
        <v>5399</v>
      </c>
      <c r="C2707">
        <v>0</v>
      </c>
      <c r="E2707">
        <v>124</v>
      </c>
      <c r="F2707" t="s">
        <v>5217</v>
      </c>
      <c r="G2707">
        <v>124</v>
      </c>
      <c r="H2707" s="2">
        <v>0.22000000000000003</v>
      </c>
      <c r="I2707" s="2">
        <f t="shared" si="42"/>
        <v>27.280000000000005</v>
      </c>
    </row>
    <row r="2708" spans="1:9" x14ac:dyDescent="0.35">
      <c r="A2708" t="s">
        <v>5400</v>
      </c>
      <c r="B2708" t="s">
        <v>5401</v>
      </c>
      <c r="C2708">
        <v>0</v>
      </c>
      <c r="E2708">
        <v>85</v>
      </c>
      <c r="F2708" t="s">
        <v>5402</v>
      </c>
      <c r="G2708">
        <v>85</v>
      </c>
      <c r="H2708" s="2">
        <v>0.21230000000000002</v>
      </c>
      <c r="I2708" s="2">
        <f t="shared" si="42"/>
        <v>18.045500000000001</v>
      </c>
    </row>
    <row r="2709" spans="1:9" x14ac:dyDescent="0.35">
      <c r="A2709" t="s">
        <v>5403</v>
      </c>
      <c r="B2709" t="s">
        <v>5404</v>
      </c>
      <c r="C2709">
        <v>0</v>
      </c>
      <c r="E2709">
        <v>92</v>
      </c>
      <c r="F2709" t="s">
        <v>5402</v>
      </c>
      <c r="G2709">
        <v>92</v>
      </c>
      <c r="H2709" s="2">
        <v>0.2288</v>
      </c>
      <c r="I2709" s="2">
        <f t="shared" si="42"/>
        <v>21.049600000000002</v>
      </c>
    </row>
    <row r="2710" spans="1:9" x14ac:dyDescent="0.35">
      <c r="A2710" t="s">
        <v>5405</v>
      </c>
      <c r="B2710" t="s">
        <v>5406</v>
      </c>
      <c r="C2710">
        <v>12</v>
      </c>
      <c r="E2710">
        <v>16</v>
      </c>
      <c r="F2710" t="s">
        <v>5402</v>
      </c>
      <c r="G2710">
        <v>28</v>
      </c>
      <c r="H2710" s="2">
        <v>1.0054000000000001</v>
      </c>
      <c r="I2710" s="2">
        <f t="shared" si="42"/>
        <v>28.151200000000003</v>
      </c>
    </row>
    <row r="2711" spans="1:9" x14ac:dyDescent="0.35">
      <c r="A2711" t="s">
        <v>5407</v>
      </c>
      <c r="B2711" t="s">
        <v>5408</v>
      </c>
      <c r="C2711">
        <v>0</v>
      </c>
      <c r="E2711">
        <v>39</v>
      </c>
      <c r="F2711" t="s">
        <v>5402</v>
      </c>
      <c r="G2711">
        <v>39</v>
      </c>
      <c r="H2711" s="2">
        <v>0.52029999999999998</v>
      </c>
      <c r="I2711" s="2">
        <f t="shared" si="42"/>
        <v>20.291699999999999</v>
      </c>
    </row>
    <row r="2712" spans="1:9" x14ac:dyDescent="0.35">
      <c r="A2712" t="s">
        <v>5409</v>
      </c>
      <c r="B2712" t="s">
        <v>5410</v>
      </c>
      <c r="C2712">
        <v>0</v>
      </c>
      <c r="E2712">
        <v>3</v>
      </c>
      <c r="F2712" t="s">
        <v>5402</v>
      </c>
      <c r="G2712">
        <v>3</v>
      </c>
      <c r="H2712" s="2">
        <v>1.1286</v>
      </c>
      <c r="I2712" s="2">
        <f t="shared" si="42"/>
        <v>3.3858000000000001</v>
      </c>
    </row>
    <row r="2713" spans="1:9" x14ac:dyDescent="0.35">
      <c r="A2713" t="s">
        <v>5411</v>
      </c>
      <c r="B2713" t="s">
        <v>5412</v>
      </c>
      <c r="C2713">
        <v>0</v>
      </c>
      <c r="E2713">
        <v>15</v>
      </c>
      <c r="F2713" t="s">
        <v>5402</v>
      </c>
      <c r="G2713">
        <v>15</v>
      </c>
      <c r="H2713" s="2">
        <v>0.48290000000000005</v>
      </c>
      <c r="I2713" s="2">
        <f t="shared" si="42"/>
        <v>7.2435000000000009</v>
      </c>
    </row>
    <row r="2714" spans="1:9" x14ac:dyDescent="0.35">
      <c r="A2714" t="s">
        <v>5413</v>
      </c>
      <c r="B2714" t="s">
        <v>5414</v>
      </c>
      <c r="C2714">
        <v>0</v>
      </c>
      <c r="E2714">
        <v>34</v>
      </c>
      <c r="F2714" t="s">
        <v>5402</v>
      </c>
      <c r="G2714">
        <v>34</v>
      </c>
      <c r="H2714" s="2">
        <v>0.82390000000000008</v>
      </c>
      <c r="I2714" s="2">
        <f t="shared" si="42"/>
        <v>28.012600000000003</v>
      </c>
    </row>
    <row r="2715" spans="1:9" x14ac:dyDescent="0.35">
      <c r="A2715" t="s">
        <v>5415</v>
      </c>
      <c r="B2715" t="s">
        <v>5416</v>
      </c>
      <c r="C2715">
        <v>0</v>
      </c>
      <c r="E2715">
        <v>49</v>
      </c>
      <c r="F2715" t="s">
        <v>5402</v>
      </c>
      <c r="G2715">
        <v>49</v>
      </c>
      <c r="H2715" s="2">
        <v>0.69190000000000007</v>
      </c>
      <c r="I2715" s="2">
        <f t="shared" si="42"/>
        <v>33.903100000000002</v>
      </c>
    </row>
    <row r="2716" spans="1:9" x14ac:dyDescent="0.35">
      <c r="A2716" t="s">
        <v>5417</v>
      </c>
      <c r="B2716" t="s">
        <v>5418</v>
      </c>
      <c r="C2716">
        <v>0</v>
      </c>
      <c r="E2716">
        <v>25</v>
      </c>
      <c r="F2716" t="s">
        <v>5402</v>
      </c>
      <c r="G2716">
        <v>25</v>
      </c>
      <c r="H2716" s="2">
        <v>1.2892000000000001</v>
      </c>
      <c r="I2716" s="2">
        <f t="shared" si="42"/>
        <v>32.230000000000004</v>
      </c>
    </row>
    <row r="2717" spans="1:9" x14ac:dyDescent="0.35">
      <c r="A2717" t="s">
        <v>5419</v>
      </c>
      <c r="B2717" t="s">
        <v>5420</v>
      </c>
      <c r="C2717">
        <v>0</v>
      </c>
      <c r="E2717">
        <v>12</v>
      </c>
      <c r="F2717" t="s">
        <v>5402</v>
      </c>
      <c r="G2717">
        <v>12</v>
      </c>
      <c r="H2717" s="2">
        <v>0.90860000000000007</v>
      </c>
      <c r="I2717" s="2">
        <f t="shared" si="42"/>
        <v>10.903200000000002</v>
      </c>
    </row>
    <row r="2718" spans="1:9" x14ac:dyDescent="0.35">
      <c r="A2718" t="s">
        <v>5421</v>
      </c>
      <c r="B2718" t="s">
        <v>5422</v>
      </c>
      <c r="C2718">
        <v>0</v>
      </c>
      <c r="E2718">
        <v>17</v>
      </c>
      <c r="F2718" t="s">
        <v>5402</v>
      </c>
      <c r="G2718">
        <v>17</v>
      </c>
      <c r="H2718" s="2">
        <v>3.5188999999999999</v>
      </c>
      <c r="I2718" s="2">
        <f t="shared" si="42"/>
        <v>59.821300000000001</v>
      </c>
    </row>
    <row r="2719" spans="1:9" x14ac:dyDescent="0.35">
      <c r="A2719" t="s">
        <v>5423</v>
      </c>
      <c r="B2719" t="s">
        <v>5424</v>
      </c>
      <c r="C2719">
        <v>0</v>
      </c>
      <c r="E2719">
        <v>10</v>
      </c>
      <c r="F2719" t="s">
        <v>5402</v>
      </c>
      <c r="G2719">
        <v>10</v>
      </c>
      <c r="H2719" s="2">
        <v>0.78210000000000002</v>
      </c>
      <c r="I2719" s="2">
        <f t="shared" si="42"/>
        <v>7.8209999999999997</v>
      </c>
    </row>
    <row r="2720" spans="1:9" x14ac:dyDescent="0.35">
      <c r="A2720" t="s">
        <v>5425</v>
      </c>
      <c r="B2720" t="s">
        <v>5426</v>
      </c>
      <c r="C2720">
        <v>0</v>
      </c>
      <c r="E2720">
        <v>34</v>
      </c>
      <c r="F2720" t="s">
        <v>5402</v>
      </c>
      <c r="G2720">
        <v>34</v>
      </c>
      <c r="H2720" s="2">
        <v>3.234</v>
      </c>
      <c r="I2720" s="2">
        <f t="shared" si="42"/>
        <v>109.956</v>
      </c>
    </row>
    <row r="2721" spans="1:9" x14ac:dyDescent="0.35">
      <c r="A2721" t="s">
        <v>5427</v>
      </c>
      <c r="B2721" t="s">
        <v>5428</v>
      </c>
      <c r="C2721">
        <v>0</v>
      </c>
      <c r="E2721">
        <v>30</v>
      </c>
      <c r="F2721" t="s">
        <v>5402</v>
      </c>
      <c r="G2721">
        <v>30</v>
      </c>
      <c r="H2721" s="2">
        <v>1.1076999999999999</v>
      </c>
      <c r="I2721" s="2">
        <f t="shared" si="42"/>
        <v>33.230999999999995</v>
      </c>
    </row>
    <row r="2722" spans="1:9" x14ac:dyDescent="0.35">
      <c r="A2722" t="s">
        <v>5429</v>
      </c>
      <c r="B2722" t="s">
        <v>5430</v>
      </c>
      <c r="C2722">
        <v>0</v>
      </c>
      <c r="E2722">
        <v>102</v>
      </c>
      <c r="F2722" t="s">
        <v>5402</v>
      </c>
      <c r="G2722">
        <v>102</v>
      </c>
      <c r="H2722" s="2">
        <v>0.95700000000000007</v>
      </c>
      <c r="I2722" s="2">
        <f t="shared" si="42"/>
        <v>97.614000000000004</v>
      </c>
    </row>
    <row r="2723" spans="1:9" x14ac:dyDescent="0.35">
      <c r="A2723" t="s">
        <v>5431</v>
      </c>
      <c r="B2723" t="s">
        <v>5432</v>
      </c>
      <c r="C2723">
        <v>0</v>
      </c>
      <c r="E2723">
        <v>35</v>
      </c>
      <c r="F2723" t="s">
        <v>5402</v>
      </c>
      <c r="G2723">
        <v>35</v>
      </c>
      <c r="H2723" s="2">
        <v>1.0285000000000002</v>
      </c>
      <c r="I2723" s="2">
        <f t="shared" si="42"/>
        <v>35.997500000000009</v>
      </c>
    </row>
    <row r="2724" spans="1:9" x14ac:dyDescent="0.35">
      <c r="A2724" t="s">
        <v>5433</v>
      </c>
      <c r="B2724" t="s">
        <v>5434</v>
      </c>
      <c r="C2724">
        <v>0</v>
      </c>
      <c r="E2724">
        <v>12</v>
      </c>
      <c r="F2724" t="s">
        <v>5402</v>
      </c>
      <c r="G2724">
        <v>12</v>
      </c>
      <c r="H2724" s="2">
        <v>1.4102000000000001</v>
      </c>
      <c r="I2724" s="2">
        <f t="shared" si="42"/>
        <v>16.922400000000003</v>
      </c>
    </row>
    <row r="2725" spans="1:9" x14ac:dyDescent="0.35">
      <c r="A2725" t="s">
        <v>5435</v>
      </c>
      <c r="B2725" t="s">
        <v>5436</v>
      </c>
      <c r="C2725">
        <v>0</v>
      </c>
      <c r="E2725">
        <v>72</v>
      </c>
      <c r="F2725" t="s">
        <v>5437</v>
      </c>
      <c r="G2725">
        <v>72</v>
      </c>
      <c r="H2725" s="2">
        <v>0.45760000000000001</v>
      </c>
      <c r="I2725" s="2">
        <f t="shared" si="42"/>
        <v>32.947200000000002</v>
      </c>
    </row>
    <row r="2726" spans="1:9" x14ac:dyDescent="0.35">
      <c r="A2726" t="s">
        <v>5438</v>
      </c>
      <c r="B2726" t="s">
        <v>5439</v>
      </c>
      <c r="C2726">
        <v>0</v>
      </c>
      <c r="E2726">
        <v>12</v>
      </c>
      <c r="G2726">
        <v>12</v>
      </c>
      <c r="H2726" s="2">
        <v>1.1220000000000001</v>
      </c>
      <c r="I2726" s="2">
        <f t="shared" si="42"/>
        <v>13.464000000000002</v>
      </c>
    </row>
    <row r="2727" spans="1:9" x14ac:dyDescent="0.35">
      <c r="A2727" t="s">
        <v>5440</v>
      </c>
      <c r="B2727" t="s">
        <v>5441</v>
      </c>
      <c r="C2727">
        <v>0</v>
      </c>
      <c r="E2727">
        <v>12</v>
      </c>
      <c r="F2727" t="s">
        <v>5437</v>
      </c>
      <c r="G2727">
        <v>12</v>
      </c>
      <c r="H2727" s="2">
        <v>1.1220000000000001</v>
      </c>
      <c r="I2727" s="2">
        <f t="shared" si="42"/>
        <v>13.464000000000002</v>
      </c>
    </row>
    <row r="2728" spans="1:9" x14ac:dyDescent="0.35">
      <c r="A2728" t="s">
        <v>5442</v>
      </c>
      <c r="B2728" t="s">
        <v>5443</v>
      </c>
      <c r="C2728">
        <v>0</v>
      </c>
      <c r="E2728">
        <v>12</v>
      </c>
      <c r="F2728" t="s">
        <v>5444</v>
      </c>
      <c r="G2728">
        <v>12</v>
      </c>
      <c r="H2728" s="2">
        <v>1.1440000000000001</v>
      </c>
      <c r="I2728" s="2">
        <f t="shared" si="42"/>
        <v>13.728000000000002</v>
      </c>
    </row>
    <row r="2729" spans="1:9" x14ac:dyDescent="0.35">
      <c r="A2729" t="s">
        <v>5445</v>
      </c>
      <c r="B2729" t="s">
        <v>5446</v>
      </c>
      <c r="C2729">
        <v>0</v>
      </c>
      <c r="E2729">
        <v>22</v>
      </c>
      <c r="F2729" t="s">
        <v>5444</v>
      </c>
      <c r="G2729">
        <v>22</v>
      </c>
      <c r="H2729" s="2">
        <v>0.77</v>
      </c>
      <c r="I2729" s="2">
        <f t="shared" si="42"/>
        <v>16.940000000000001</v>
      </c>
    </row>
    <row r="2730" spans="1:9" x14ac:dyDescent="0.35">
      <c r="A2730" t="s">
        <v>5447</v>
      </c>
      <c r="B2730" t="s">
        <v>5448</v>
      </c>
      <c r="C2730">
        <v>0</v>
      </c>
      <c r="E2730">
        <v>13</v>
      </c>
      <c r="F2730" t="s">
        <v>5444</v>
      </c>
      <c r="G2730">
        <v>13</v>
      </c>
      <c r="H2730" s="2">
        <v>0.74800000000000011</v>
      </c>
      <c r="I2730" s="2">
        <f t="shared" si="42"/>
        <v>9.724000000000002</v>
      </c>
    </row>
    <row r="2731" spans="1:9" x14ac:dyDescent="0.35">
      <c r="A2731" t="s">
        <v>5449</v>
      </c>
      <c r="B2731" t="s">
        <v>5450</v>
      </c>
      <c r="C2731">
        <v>0</v>
      </c>
      <c r="E2731">
        <v>15</v>
      </c>
      <c r="F2731" t="s">
        <v>5444</v>
      </c>
      <c r="G2731">
        <v>15</v>
      </c>
      <c r="H2731" s="2">
        <v>0.99110000000000009</v>
      </c>
      <c r="I2731" s="2">
        <f t="shared" si="42"/>
        <v>14.866500000000002</v>
      </c>
    </row>
    <row r="2732" spans="1:9" x14ac:dyDescent="0.35">
      <c r="A2732" t="s">
        <v>5451</v>
      </c>
      <c r="B2732" t="s">
        <v>5452</v>
      </c>
      <c r="C2732">
        <v>0</v>
      </c>
      <c r="E2732">
        <v>47</v>
      </c>
      <c r="G2732">
        <v>47</v>
      </c>
      <c r="H2732" s="2">
        <v>0.99990000000000012</v>
      </c>
      <c r="I2732" s="2">
        <f t="shared" si="42"/>
        <v>46.995300000000007</v>
      </c>
    </row>
    <row r="2733" spans="1:9" x14ac:dyDescent="0.35">
      <c r="A2733" t="s">
        <v>5453</v>
      </c>
      <c r="B2733" t="s">
        <v>5454</v>
      </c>
      <c r="C2733">
        <v>0</v>
      </c>
      <c r="E2733">
        <v>0</v>
      </c>
      <c r="F2733" t="s">
        <v>5402</v>
      </c>
      <c r="G2733">
        <v>0</v>
      </c>
      <c r="H2733" s="2">
        <v>0</v>
      </c>
      <c r="I2733" s="2">
        <f t="shared" si="42"/>
        <v>0</v>
      </c>
    </row>
    <row r="2734" spans="1:9" x14ac:dyDescent="0.35">
      <c r="A2734" t="s">
        <v>5455</v>
      </c>
      <c r="B2734" t="s">
        <v>5456</v>
      </c>
      <c r="C2734">
        <v>1</v>
      </c>
      <c r="E2734">
        <v>0</v>
      </c>
      <c r="G2734">
        <v>1</v>
      </c>
      <c r="H2734" s="2">
        <v>13.3848</v>
      </c>
      <c r="I2734" s="2">
        <f t="shared" si="42"/>
        <v>13.3848</v>
      </c>
    </row>
    <row r="2735" spans="1:9" x14ac:dyDescent="0.35">
      <c r="A2735" t="s">
        <v>5457</v>
      </c>
      <c r="B2735" t="s">
        <v>5458</v>
      </c>
      <c r="C2735">
        <v>2</v>
      </c>
      <c r="E2735">
        <v>0</v>
      </c>
      <c r="G2735">
        <v>2</v>
      </c>
      <c r="H2735" s="2">
        <v>10.285</v>
      </c>
      <c r="I2735" s="2">
        <f t="shared" si="42"/>
        <v>20.57</v>
      </c>
    </row>
    <row r="2736" spans="1:9" x14ac:dyDescent="0.35">
      <c r="A2736" t="s">
        <v>5459</v>
      </c>
      <c r="B2736" t="s">
        <v>5460</v>
      </c>
      <c r="C2736">
        <v>0</v>
      </c>
      <c r="E2736">
        <v>1</v>
      </c>
      <c r="G2736">
        <v>1</v>
      </c>
      <c r="H2736" s="2">
        <v>9.133300000000002</v>
      </c>
      <c r="I2736" s="2">
        <f t="shared" si="42"/>
        <v>9.133300000000002</v>
      </c>
    </row>
    <row r="2737" spans="1:9" x14ac:dyDescent="0.35">
      <c r="A2737" t="s">
        <v>5461</v>
      </c>
      <c r="B2737" t="s">
        <v>5462</v>
      </c>
      <c r="C2737">
        <v>0</v>
      </c>
      <c r="E2737">
        <v>6</v>
      </c>
      <c r="F2737" t="s">
        <v>5444</v>
      </c>
      <c r="G2737">
        <v>6</v>
      </c>
      <c r="H2737" s="2">
        <v>4.968700000000001</v>
      </c>
      <c r="I2737" s="2">
        <f t="shared" si="42"/>
        <v>29.812200000000004</v>
      </c>
    </row>
    <row r="2738" spans="1:9" x14ac:dyDescent="0.35">
      <c r="A2738" t="s">
        <v>5463</v>
      </c>
      <c r="B2738" t="s">
        <v>5464</v>
      </c>
      <c r="C2738">
        <v>0</v>
      </c>
      <c r="E2738">
        <v>3</v>
      </c>
      <c r="F2738" t="s">
        <v>5465</v>
      </c>
      <c r="G2738">
        <v>3</v>
      </c>
      <c r="H2738" s="2">
        <v>3.4199000000000002</v>
      </c>
      <c r="I2738" s="2">
        <f t="shared" si="42"/>
        <v>10.2597</v>
      </c>
    </row>
    <row r="2739" spans="1:9" x14ac:dyDescent="0.35">
      <c r="A2739" t="s">
        <v>5466</v>
      </c>
      <c r="B2739" t="s">
        <v>5467</v>
      </c>
      <c r="C2739">
        <v>0</v>
      </c>
      <c r="E2739">
        <v>15</v>
      </c>
      <c r="F2739" t="s">
        <v>5465</v>
      </c>
      <c r="G2739">
        <v>15</v>
      </c>
      <c r="H2739" s="2">
        <v>4.4418000000000006</v>
      </c>
      <c r="I2739" s="2">
        <f t="shared" si="42"/>
        <v>66.62700000000001</v>
      </c>
    </row>
    <row r="2740" spans="1:9" x14ac:dyDescent="0.35">
      <c r="A2740" t="s">
        <v>5468</v>
      </c>
      <c r="B2740" t="s">
        <v>5469</v>
      </c>
      <c r="C2740">
        <v>0</v>
      </c>
      <c r="E2740">
        <v>11</v>
      </c>
      <c r="G2740">
        <v>11</v>
      </c>
      <c r="H2740" s="2">
        <v>1.7160000000000002</v>
      </c>
      <c r="I2740" s="2">
        <f t="shared" si="42"/>
        <v>18.876000000000001</v>
      </c>
    </row>
    <row r="2741" spans="1:9" x14ac:dyDescent="0.35">
      <c r="A2741" t="s">
        <v>5470</v>
      </c>
      <c r="B2741" t="s">
        <v>5471</v>
      </c>
      <c r="C2741">
        <v>0</v>
      </c>
      <c r="E2741">
        <v>20</v>
      </c>
      <c r="F2741" t="s">
        <v>5465</v>
      </c>
      <c r="G2741">
        <v>20</v>
      </c>
      <c r="H2741" s="2">
        <v>3.1977000000000002</v>
      </c>
      <c r="I2741" s="2">
        <f t="shared" si="42"/>
        <v>63.954000000000008</v>
      </c>
    </row>
    <row r="2742" spans="1:9" x14ac:dyDescent="0.35">
      <c r="A2742" t="s">
        <v>5472</v>
      </c>
      <c r="B2742" t="s">
        <v>5473</v>
      </c>
      <c r="C2742">
        <v>0</v>
      </c>
      <c r="E2742">
        <v>3</v>
      </c>
      <c r="F2742" t="s">
        <v>5465</v>
      </c>
      <c r="G2742">
        <v>3</v>
      </c>
      <c r="H2742" s="2">
        <v>0.50380000000000003</v>
      </c>
      <c r="I2742" s="2">
        <f t="shared" si="42"/>
        <v>1.5114000000000001</v>
      </c>
    </row>
    <row r="2743" spans="1:9" x14ac:dyDescent="0.35">
      <c r="A2743" t="s">
        <v>5474</v>
      </c>
      <c r="B2743" t="s">
        <v>5475</v>
      </c>
      <c r="C2743">
        <v>0</v>
      </c>
      <c r="E2743">
        <v>2</v>
      </c>
      <c r="G2743">
        <v>2</v>
      </c>
      <c r="H2743" s="2">
        <v>23.232000000000003</v>
      </c>
      <c r="I2743" s="2">
        <f t="shared" si="42"/>
        <v>46.464000000000006</v>
      </c>
    </row>
    <row r="2744" spans="1:9" x14ac:dyDescent="0.35">
      <c r="A2744" t="s">
        <v>5476</v>
      </c>
      <c r="B2744" t="s">
        <v>5477</v>
      </c>
      <c r="C2744">
        <v>2</v>
      </c>
      <c r="E2744">
        <v>0</v>
      </c>
      <c r="G2744">
        <v>2</v>
      </c>
      <c r="H2744" s="2">
        <v>27.775000000000002</v>
      </c>
      <c r="I2744" s="2">
        <f t="shared" si="42"/>
        <v>55.550000000000004</v>
      </c>
    </row>
    <row r="2745" spans="1:9" x14ac:dyDescent="0.35">
      <c r="A2745" t="s">
        <v>5478</v>
      </c>
      <c r="B2745" t="s">
        <v>5479</v>
      </c>
      <c r="C2745">
        <v>0</v>
      </c>
      <c r="E2745">
        <v>200</v>
      </c>
      <c r="F2745" t="s">
        <v>5480</v>
      </c>
      <c r="G2745">
        <v>200</v>
      </c>
      <c r="H2745" s="2">
        <v>0.1386</v>
      </c>
      <c r="I2745" s="2">
        <f t="shared" si="42"/>
        <v>27.72</v>
      </c>
    </row>
    <row r="2746" spans="1:9" x14ac:dyDescent="0.35">
      <c r="A2746" t="s">
        <v>5481</v>
      </c>
      <c r="B2746" t="s">
        <v>5482</v>
      </c>
      <c r="C2746">
        <v>0</v>
      </c>
      <c r="E2746">
        <v>10</v>
      </c>
      <c r="G2746">
        <v>10</v>
      </c>
      <c r="H2746" s="2">
        <v>1.5004000000000002</v>
      </c>
      <c r="I2746" s="2">
        <f t="shared" si="42"/>
        <v>15.004000000000001</v>
      </c>
    </row>
    <row r="2747" spans="1:9" x14ac:dyDescent="0.35">
      <c r="A2747" t="s">
        <v>5483</v>
      </c>
      <c r="B2747" t="s">
        <v>5484</v>
      </c>
      <c r="C2747">
        <v>0</v>
      </c>
      <c r="E2747">
        <v>150</v>
      </c>
      <c r="F2747" t="s">
        <v>5485</v>
      </c>
      <c r="G2747">
        <v>150</v>
      </c>
      <c r="H2747" s="2">
        <v>0.80630000000000002</v>
      </c>
      <c r="I2747" s="2">
        <f t="shared" si="42"/>
        <v>120.94500000000001</v>
      </c>
    </row>
    <row r="2748" spans="1:9" x14ac:dyDescent="0.35">
      <c r="A2748" t="s">
        <v>5486</v>
      </c>
      <c r="B2748" t="s">
        <v>5487</v>
      </c>
      <c r="C2748">
        <v>0</v>
      </c>
      <c r="E2748">
        <v>11</v>
      </c>
      <c r="F2748" t="s">
        <v>5485</v>
      </c>
      <c r="G2748">
        <v>11</v>
      </c>
      <c r="H2748" s="2">
        <v>2.4794</v>
      </c>
      <c r="I2748" s="2">
        <f t="shared" si="42"/>
        <v>27.273400000000002</v>
      </c>
    </row>
    <row r="2749" spans="1:9" x14ac:dyDescent="0.35">
      <c r="A2749" t="s">
        <v>5488</v>
      </c>
      <c r="B2749" t="s">
        <v>5489</v>
      </c>
      <c r="C2749">
        <v>10</v>
      </c>
      <c r="E2749">
        <v>10</v>
      </c>
      <c r="F2749" t="s">
        <v>5485</v>
      </c>
      <c r="G2749">
        <v>20</v>
      </c>
      <c r="H2749" s="2">
        <v>2.4794</v>
      </c>
      <c r="I2749" s="2">
        <f t="shared" si="42"/>
        <v>49.588000000000001</v>
      </c>
    </row>
    <row r="2750" spans="1:9" x14ac:dyDescent="0.35">
      <c r="A2750" t="s">
        <v>5490</v>
      </c>
      <c r="B2750" t="s">
        <v>5491</v>
      </c>
      <c r="C2750">
        <v>0</v>
      </c>
      <c r="E2750">
        <v>1</v>
      </c>
      <c r="G2750">
        <v>1</v>
      </c>
      <c r="H2750" s="2">
        <v>12.997600000000002</v>
      </c>
      <c r="I2750" s="2">
        <f t="shared" si="42"/>
        <v>12.997600000000002</v>
      </c>
    </row>
    <row r="2751" spans="1:9" x14ac:dyDescent="0.35">
      <c r="A2751" t="s">
        <v>5492</v>
      </c>
      <c r="B2751" t="s">
        <v>5493</v>
      </c>
      <c r="C2751">
        <v>0</v>
      </c>
      <c r="E2751">
        <v>2</v>
      </c>
      <c r="F2751" t="s">
        <v>5494</v>
      </c>
      <c r="G2751">
        <v>2</v>
      </c>
      <c r="H2751" s="2">
        <v>11.513700000000002</v>
      </c>
      <c r="I2751" s="2">
        <f t="shared" si="42"/>
        <v>23.027400000000004</v>
      </c>
    </row>
    <row r="2752" spans="1:9" x14ac:dyDescent="0.35">
      <c r="A2752" t="s">
        <v>5495</v>
      </c>
      <c r="B2752" t="s">
        <v>5491</v>
      </c>
      <c r="C2752">
        <v>0</v>
      </c>
      <c r="E2752">
        <v>1</v>
      </c>
      <c r="F2752" t="s">
        <v>5494</v>
      </c>
      <c r="G2752">
        <v>1</v>
      </c>
      <c r="H2752" s="2">
        <v>11.513700000000002</v>
      </c>
      <c r="I2752" s="2">
        <f t="shared" si="42"/>
        <v>11.513700000000002</v>
      </c>
    </row>
    <row r="2753" spans="1:9" x14ac:dyDescent="0.35">
      <c r="A2753" t="s">
        <v>5496</v>
      </c>
      <c r="B2753" t="s">
        <v>5497</v>
      </c>
      <c r="C2753">
        <v>0</v>
      </c>
      <c r="E2753">
        <v>1</v>
      </c>
      <c r="F2753" t="s">
        <v>5485</v>
      </c>
      <c r="G2753">
        <v>1</v>
      </c>
      <c r="H2753" s="2">
        <v>8.9254000000000016</v>
      </c>
      <c r="I2753" s="2">
        <f t="shared" si="42"/>
        <v>8.9254000000000016</v>
      </c>
    </row>
    <row r="2754" spans="1:9" x14ac:dyDescent="0.35">
      <c r="A2754" t="s">
        <v>5498</v>
      </c>
      <c r="B2754" t="s">
        <v>5499</v>
      </c>
      <c r="C2754">
        <v>0</v>
      </c>
      <c r="E2754">
        <v>7</v>
      </c>
      <c r="G2754">
        <v>7</v>
      </c>
      <c r="H2754" s="2">
        <v>5.6199000000000003</v>
      </c>
      <c r="I2754" s="2">
        <f t="shared" ref="I2754:I2817" si="43">G2754*H2754</f>
        <v>39.339300000000001</v>
      </c>
    </row>
    <row r="2755" spans="1:9" x14ac:dyDescent="0.35">
      <c r="A2755" t="s">
        <v>5500</v>
      </c>
      <c r="B2755" t="s">
        <v>5501</v>
      </c>
      <c r="C2755">
        <v>0</v>
      </c>
      <c r="E2755">
        <v>2</v>
      </c>
      <c r="G2755">
        <v>2</v>
      </c>
      <c r="H2755" s="2">
        <v>7.5042000000000009</v>
      </c>
      <c r="I2755" s="2">
        <f t="shared" si="43"/>
        <v>15.008400000000002</v>
      </c>
    </row>
    <row r="2756" spans="1:9" x14ac:dyDescent="0.35">
      <c r="A2756" t="s">
        <v>5502</v>
      </c>
      <c r="B2756" t="s">
        <v>5503</v>
      </c>
      <c r="C2756">
        <v>0</v>
      </c>
      <c r="E2756">
        <v>21</v>
      </c>
      <c r="G2756">
        <v>21</v>
      </c>
      <c r="H2756" s="2">
        <v>0.12210000000000001</v>
      </c>
      <c r="I2756" s="2">
        <f t="shared" si="43"/>
        <v>2.5641000000000003</v>
      </c>
    </row>
    <row r="2757" spans="1:9" x14ac:dyDescent="0.35">
      <c r="A2757" t="s">
        <v>5504</v>
      </c>
      <c r="B2757" t="s">
        <v>5505</v>
      </c>
      <c r="C2757">
        <v>0</v>
      </c>
      <c r="E2757">
        <v>0</v>
      </c>
      <c r="G2757">
        <v>0</v>
      </c>
      <c r="H2757" s="2">
        <v>0</v>
      </c>
      <c r="I2757" s="2">
        <f t="shared" si="43"/>
        <v>0</v>
      </c>
    </row>
    <row r="2758" spans="1:9" x14ac:dyDescent="0.35">
      <c r="A2758" t="s">
        <v>5506</v>
      </c>
      <c r="B2758" t="s">
        <v>5507</v>
      </c>
      <c r="C2758">
        <v>99</v>
      </c>
      <c r="E2758">
        <v>121</v>
      </c>
      <c r="F2758" t="s">
        <v>2057</v>
      </c>
      <c r="G2758">
        <v>220</v>
      </c>
      <c r="H2758" s="2">
        <v>0.50600000000000012</v>
      </c>
      <c r="I2758" s="2">
        <f t="shared" si="43"/>
        <v>111.32000000000002</v>
      </c>
    </row>
    <row r="2759" spans="1:9" x14ac:dyDescent="0.35">
      <c r="A2759" t="s">
        <v>5508</v>
      </c>
      <c r="B2759" t="s">
        <v>5509</v>
      </c>
      <c r="C2759">
        <v>0</v>
      </c>
      <c r="E2759">
        <v>0</v>
      </c>
      <c r="G2759">
        <v>0</v>
      </c>
      <c r="H2759" s="2">
        <v>0</v>
      </c>
      <c r="I2759" s="2">
        <f t="shared" si="43"/>
        <v>0</v>
      </c>
    </row>
    <row r="2760" spans="1:9" x14ac:dyDescent="0.35">
      <c r="A2760" t="s">
        <v>5510</v>
      </c>
      <c r="B2760" t="s">
        <v>5511</v>
      </c>
      <c r="C2760">
        <v>0</v>
      </c>
      <c r="E2760">
        <v>10</v>
      </c>
      <c r="F2760" t="s">
        <v>5512</v>
      </c>
      <c r="G2760">
        <v>10</v>
      </c>
      <c r="H2760" s="2">
        <v>0.27500000000000002</v>
      </c>
      <c r="I2760" s="2">
        <f t="shared" si="43"/>
        <v>2.75</v>
      </c>
    </row>
    <row r="2761" spans="1:9" x14ac:dyDescent="0.35">
      <c r="A2761" t="s">
        <v>5513</v>
      </c>
      <c r="B2761" t="s">
        <v>5514</v>
      </c>
      <c r="C2761">
        <v>0</v>
      </c>
      <c r="E2761">
        <v>1</v>
      </c>
      <c r="G2761">
        <v>1</v>
      </c>
      <c r="H2761" s="2">
        <v>2.3133000000000004</v>
      </c>
      <c r="I2761" s="2">
        <f t="shared" si="43"/>
        <v>2.3133000000000004</v>
      </c>
    </row>
    <row r="2762" spans="1:9" x14ac:dyDescent="0.35">
      <c r="A2762" t="s">
        <v>5515</v>
      </c>
      <c r="B2762" t="s">
        <v>5516</v>
      </c>
      <c r="C2762">
        <v>0</v>
      </c>
      <c r="E2762">
        <v>10</v>
      </c>
      <c r="G2762">
        <v>10</v>
      </c>
      <c r="H2762" s="2">
        <v>2.2473000000000005</v>
      </c>
      <c r="I2762" s="2">
        <f t="shared" si="43"/>
        <v>22.473000000000006</v>
      </c>
    </row>
    <row r="2763" spans="1:9" x14ac:dyDescent="0.35">
      <c r="A2763" t="s">
        <v>5517</v>
      </c>
      <c r="B2763" t="s">
        <v>5518</v>
      </c>
      <c r="C2763">
        <v>0</v>
      </c>
      <c r="E2763">
        <v>1</v>
      </c>
      <c r="G2763">
        <v>1</v>
      </c>
      <c r="H2763" s="2">
        <v>3.3979000000000004</v>
      </c>
      <c r="I2763" s="2">
        <f t="shared" si="43"/>
        <v>3.3979000000000004</v>
      </c>
    </row>
    <row r="2764" spans="1:9" x14ac:dyDescent="0.35">
      <c r="A2764" t="s">
        <v>5519</v>
      </c>
      <c r="B2764" t="s">
        <v>5520</v>
      </c>
      <c r="C2764">
        <v>0</v>
      </c>
      <c r="E2764">
        <v>2</v>
      </c>
      <c r="G2764">
        <v>2</v>
      </c>
      <c r="H2764" s="2">
        <v>5.4868000000000006</v>
      </c>
      <c r="I2764" s="2">
        <f t="shared" si="43"/>
        <v>10.973600000000001</v>
      </c>
    </row>
    <row r="2765" spans="1:9" x14ac:dyDescent="0.35">
      <c r="A2765" t="s">
        <v>5521</v>
      </c>
      <c r="B2765" t="s">
        <v>5522</v>
      </c>
      <c r="C2765">
        <v>0</v>
      </c>
      <c r="E2765">
        <v>3</v>
      </c>
      <c r="G2765">
        <v>3</v>
      </c>
      <c r="H2765" s="2">
        <v>4.6937000000000006</v>
      </c>
      <c r="I2765" s="2">
        <f t="shared" si="43"/>
        <v>14.081100000000003</v>
      </c>
    </row>
    <row r="2766" spans="1:9" x14ac:dyDescent="0.35">
      <c r="A2766" t="s">
        <v>5523</v>
      </c>
      <c r="B2766" t="s">
        <v>5524</v>
      </c>
      <c r="C2766">
        <v>0</v>
      </c>
      <c r="E2766">
        <v>3</v>
      </c>
      <c r="G2766">
        <v>3</v>
      </c>
      <c r="H2766" s="2">
        <v>1.6863000000000001</v>
      </c>
      <c r="I2766" s="2">
        <f t="shared" si="43"/>
        <v>5.0589000000000004</v>
      </c>
    </row>
    <row r="2767" spans="1:9" x14ac:dyDescent="0.35">
      <c r="A2767" t="s">
        <v>5525</v>
      </c>
      <c r="B2767" t="s">
        <v>5526</v>
      </c>
      <c r="C2767">
        <v>0</v>
      </c>
      <c r="E2767">
        <v>1</v>
      </c>
      <c r="G2767">
        <v>1</v>
      </c>
      <c r="H2767" s="2">
        <v>8.8022000000000009</v>
      </c>
      <c r="I2767" s="2">
        <f t="shared" si="43"/>
        <v>8.8022000000000009</v>
      </c>
    </row>
    <row r="2768" spans="1:9" x14ac:dyDescent="0.35">
      <c r="A2768" t="s">
        <v>5527</v>
      </c>
      <c r="B2768" t="s">
        <v>5528</v>
      </c>
      <c r="C2768">
        <v>0</v>
      </c>
      <c r="E2768">
        <v>1</v>
      </c>
      <c r="G2768">
        <v>1</v>
      </c>
      <c r="H2768" s="2">
        <v>15.0799</v>
      </c>
      <c r="I2768" s="2">
        <f t="shared" si="43"/>
        <v>15.0799</v>
      </c>
    </row>
    <row r="2769" spans="1:9" x14ac:dyDescent="0.35">
      <c r="A2769" t="s">
        <v>5529</v>
      </c>
      <c r="B2769" t="s">
        <v>5530</v>
      </c>
      <c r="C2769">
        <v>0</v>
      </c>
      <c r="E2769">
        <v>1</v>
      </c>
      <c r="G2769">
        <v>1</v>
      </c>
      <c r="H2769" s="2">
        <v>14.260400000000002</v>
      </c>
      <c r="I2769" s="2">
        <f t="shared" si="43"/>
        <v>14.260400000000002</v>
      </c>
    </row>
    <row r="2770" spans="1:9" x14ac:dyDescent="0.35">
      <c r="A2770" t="s">
        <v>5531</v>
      </c>
      <c r="B2770" t="s">
        <v>5532</v>
      </c>
      <c r="C2770">
        <v>0</v>
      </c>
      <c r="E2770">
        <v>1</v>
      </c>
      <c r="G2770">
        <v>1</v>
      </c>
      <c r="H2770" s="2">
        <v>14.260400000000002</v>
      </c>
      <c r="I2770" s="2">
        <f t="shared" si="43"/>
        <v>14.260400000000002</v>
      </c>
    </row>
    <row r="2771" spans="1:9" x14ac:dyDescent="0.35">
      <c r="A2771" t="s">
        <v>5533</v>
      </c>
      <c r="B2771" t="s">
        <v>5534</v>
      </c>
      <c r="C2771">
        <v>0</v>
      </c>
      <c r="E2771">
        <v>1</v>
      </c>
      <c r="G2771">
        <v>1</v>
      </c>
      <c r="H2771" s="2">
        <v>3.2857000000000003</v>
      </c>
      <c r="I2771" s="2">
        <f t="shared" si="43"/>
        <v>3.2857000000000003</v>
      </c>
    </row>
    <row r="2772" spans="1:9" x14ac:dyDescent="0.35">
      <c r="A2772" t="s">
        <v>5535</v>
      </c>
      <c r="B2772" t="s">
        <v>5536</v>
      </c>
      <c r="C2772">
        <v>0</v>
      </c>
      <c r="E2772">
        <v>1</v>
      </c>
      <c r="G2772">
        <v>1</v>
      </c>
      <c r="H2772" s="2">
        <v>10.882300000000001</v>
      </c>
      <c r="I2772" s="2">
        <f t="shared" si="43"/>
        <v>10.882300000000001</v>
      </c>
    </row>
    <row r="2773" spans="1:9" x14ac:dyDescent="0.35">
      <c r="A2773" t="s">
        <v>5537</v>
      </c>
      <c r="B2773" t="s">
        <v>5538</v>
      </c>
      <c r="C2773">
        <v>0</v>
      </c>
      <c r="E2773">
        <v>4</v>
      </c>
      <c r="G2773">
        <v>4</v>
      </c>
      <c r="H2773" s="2">
        <v>10.038600000000001</v>
      </c>
      <c r="I2773" s="2">
        <f t="shared" si="43"/>
        <v>40.154400000000003</v>
      </c>
    </row>
    <row r="2774" spans="1:9" x14ac:dyDescent="0.35">
      <c r="A2774" t="s">
        <v>5539</v>
      </c>
      <c r="B2774" t="s">
        <v>5540</v>
      </c>
      <c r="C2774">
        <v>0</v>
      </c>
      <c r="E2774">
        <v>20</v>
      </c>
      <c r="G2774">
        <v>20</v>
      </c>
      <c r="H2774" s="2">
        <v>0.98890000000000011</v>
      </c>
      <c r="I2774" s="2">
        <f t="shared" si="43"/>
        <v>19.778000000000002</v>
      </c>
    </row>
    <row r="2775" spans="1:9" x14ac:dyDescent="0.35">
      <c r="A2775" t="s">
        <v>5541</v>
      </c>
      <c r="B2775" t="s">
        <v>5542</v>
      </c>
      <c r="C2775">
        <v>0</v>
      </c>
      <c r="E2775">
        <v>20</v>
      </c>
      <c r="G2775">
        <v>20</v>
      </c>
      <c r="H2775" s="2">
        <v>0.22000000000000003</v>
      </c>
      <c r="I2775" s="2">
        <f t="shared" si="43"/>
        <v>4.4000000000000004</v>
      </c>
    </row>
    <row r="2776" spans="1:9" x14ac:dyDescent="0.35">
      <c r="A2776" t="s">
        <v>5543</v>
      </c>
      <c r="B2776" t="s">
        <v>5544</v>
      </c>
      <c r="C2776">
        <v>0</v>
      </c>
      <c r="E2776">
        <v>50</v>
      </c>
      <c r="G2776">
        <v>50</v>
      </c>
      <c r="H2776" s="2">
        <v>0.38719999999999999</v>
      </c>
      <c r="I2776" s="2">
        <f t="shared" si="43"/>
        <v>19.36</v>
      </c>
    </row>
    <row r="2777" spans="1:9" x14ac:dyDescent="0.35">
      <c r="A2777" t="s">
        <v>5545</v>
      </c>
      <c r="B2777" t="s">
        <v>5546</v>
      </c>
      <c r="C2777">
        <v>0</v>
      </c>
      <c r="E2777">
        <v>40</v>
      </c>
      <c r="F2777" t="s">
        <v>5485</v>
      </c>
      <c r="G2777">
        <v>40</v>
      </c>
      <c r="H2777" s="2">
        <v>0.64460000000000006</v>
      </c>
      <c r="I2777" s="2">
        <f t="shared" si="43"/>
        <v>25.784000000000002</v>
      </c>
    </row>
    <row r="2778" spans="1:9" x14ac:dyDescent="0.35">
      <c r="A2778" t="s">
        <v>5547</v>
      </c>
      <c r="B2778" t="s">
        <v>5548</v>
      </c>
      <c r="C2778">
        <v>0</v>
      </c>
      <c r="E2778">
        <v>0</v>
      </c>
      <c r="G2778">
        <v>0</v>
      </c>
      <c r="H2778" s="2">
        <v>0</v>
      </c>
      <c r="I2778" s="2">
        <f t="shared" si="43"/>
        <v>0</v>
      </c>
    </row>
    <row r="2779" spans="1:9" x14ac:dyDescent="0.35">
      <c r="A2779" t="s">
        <v>5549</v>
      </c>
      <c r="B2779" t="s">
        <v>5550</v>
      </c>
      <c r="C2779">
        <v>0</v>
      </c>
      <c r="E2779">
        <v>4</v>
      </c>
      <c r="G2779">
        <v>4</v>
      </c>
      <c r="H2779" s="2">
        <v>6.3041</v>
      </c>
      <c r="I2779" s="2">
        <f t="shared" si="43"/>
        <v>25.2164</v>
      </c>
    </row>
    <row r="2780" spans="1:9" x14ac:dyDescent="0.35">
      <c r="A2780" t="s">
        <v>5551</v>
      </c>
      <c r="B2780" t="s">
        <v>5552</v>
      </c>
      <c r="C2780">
        <v>0</v>
      </c>
      <c r="E2780">
        <v>1</v>
      </c>
      <c r="G2780">
        <v>1</v>
      </c>
      <c r="H2780" s="2">
        <v>6.3041</v>
      </c>
      <c r="I2780" s="2">
        <f t="shared" si="43"/>
        <v>6.3041</v>
      </c>
    </row>
    <row r="2781" spans="1:9" x14ac:dyDescent="0.35">
      <c r="A2781" t="s">
        <v>5553</v>
      </c>
      <c r="B2781" t="s">
        <v>5554</v>
      </c>
      <c r="C2781">
        <v>0</v>
      </c>
      <c r="E2781">
        <v>2</v>
      </c>
      <c r="G2781">
        <v>2</v>
      </c>
      <c r="H2781" s="2">
        <v>5.9994000000000005</v>
      </c>
      <c r="I2781" s="2">
        <f t="shared" si="43"/>
        <v>11.998800000000001</v>
      </c>
    </row>
    <row r="2782" spans="1:9" x14ac:dyDescent="0.35">
      <c r="A2782" t="s">
        <v>5555</v>
      </c>
      <c r="B2782" t="s">
        <v>5556</v>
      </c>
      <c r="C2782">
        <v>0</v>
      </c>
      <c r="E2782">
        <v>71</v>
      </c>
      <c r="F2782" t="s">
        <v>5557</v>
      </c>
      <c r="G2782">
        <v>71</v>
      </c>
      <c r="H2782" s="2">
        <v>0.71720000000000006</v>
      </c>
      <c r="I2782" s="2">
        <f t="shared" si="43"/>
        <v>50.921200000000006</v>
      </c>
    </row>
    <row r="2783" spans="1:9" x14ac:dyDescent="0.35">
      <c r="A2783" t="s">
        <v>5558</v>
      </c>
      <c r="B2783" t="s">
        <v>5559</v>
      </c>
      <c r="C2783">
        <v>0</v>
      </c>
      <c r="E2783">
        <v>40</v>
      </c>
      <c r="G2783">
        <v>40</v>
      </c>
      <c r="H2783" s="2">
        <v>1.1209</v>
      </c>
      <c r="I2783" s="2">
        <f t="shared" si="43"/>
        <v>44.835999999999999</v>
      </c>
    </row>
    <row r="2784" spans="1:9" x14ac:dyDescent="0.35">
      <c r="A2784" t="s">
        <v>5560</v>
      </c>
      <c r="B2784" t="s">
        <v>5561</v>
      </c>
      <c r="C2784">
        <v>0</v>
      </c>
      <c r="E2784">
        <v>75</v>
      </c>
      <c r="G2784">
        <v>75</v>
      </c>
      <c r="H2784" s="2">
        <v>0.67430000000000001</v>
      </c>
      <c r="I2784" s="2">
        <f t="shared" si="43"/>
        <v>50.572499999999998</v>
      </c>
    </row>
    <row r="2785" spans="1:9" x14ac:dyDescent="0.35">
      <c r="A2785" t="s">
        <v>5562</v>
      </c>
      <c r="B2785" t="s">
        <v>5563</v>
      </c>
      <c r="C2785">
        <v>0</v>
      </c>
      <c r="E2785">
        <v>24</v>
      </c>
      <c r="G2785">
        <v>24</v>
      </c>
      <c r="H2785" s="2">
        <v>0.77329999999999999</v>
      </c>
      <c r="I2785" s="2">
        <f t="shared" si="43"/>
        <v>18.559200000000001</v>
      </c>
    </row>
    <row r="2786" spans="1:9" x14ac:dyDescent="0.35">
      <c r="A2786" t="s">
        <v>5564</v>
      </c>
      <c r="B2786" t="s">
        <v>5565</v>
      </c>
      <c r="C2786">
        <v>0</v>
      </c>
      <c r="E2786">
        <v>20</v>
      </c>
      <c r="G2786">
        <v>20</v>
      </c>
      <c r="H2786" s="2">
        <v>8.9100000000000013E-2</v>
      </c>
      <c r="I2786" s="2">
        <f t="shared" si="43"/>
        <v>1.7820000000000003</v>
      </c>
    </row>
    <row r="2787" spans="1:9" x14ac:dyDescent="0.35">
      <c r="A2787" t="s">
        <v>5566</v>
      </c>
      <c r="B2787" t="s">
        <v>5567</v>
      </c>
      <c r="C2787">
        <v>22</v>
      </c>
      <c r="E2787">
        <v>0</v>
      </c>
      <c r="F2787" t="s">
        <v>5568</v>
      </c>
      <c r="G2787">
        <v>22</v>
      </c>
      <c r="H2787" s="2">
        <v>0.46200000000000002</v>
      </c>
      <c r="I2787" s="2">
        <f t="shared" si="43"/>
        <v>10.164</v>
      </c>
    </row>
    <row r="2788" spans="1:9" x14ac:dyDescent="0.35">
      <c r="A2788" t="s">
        <v>5569</v>
      </c>
      <c r="B2788" t="s">
        <v>5570</v>
      </c>
      <c r="C2788">
        <v>0</v>
      </c>
      <c r="E2788">
        <v>6</v>
      </c>
      <c r="G2788">
        <v>6</v>
      </c>
      <c r="H2788" s="2">
        <v>0</v>
      </c>
      <c r="I2788" s="2">
        <f t="shared" si="43"/>
        <v>0</v>
      </c>
    </row>
    <row r="2789" spans="1:9" x14ac:dyDescent="0.35">
      <c r="A2789" t="s">
        <v>5571</v>
      </c>
      <c r="B2789" t="s">
        <v>5572</v>
      </c>
      <c r="C2789">
        <v>0</v>
      </c>
      <c r="E2789">
        <v>29</v>
      </c>
      <c r="G2789">
        <v>29</v>
      </c>
      <c r="H2789" s="2">
        <v>0.15509999999999999</v>
      </c>
      <c r="I2789" s="2">
        <f t="shared" si="43"/>
        <v>4.4978999999999996</v>
      </c>
    </row>
    <row r="2790" spans="1:9" x14ac:dyDescent="0.35">
      <c r="A2790" t="s">
        <v>5573</v>
      </c>
      <c r="B2790" t="s">
        <v>5574</v>
      </c>
      <c r="C2790">
        <v>0</v>
      </c>
      <c r="E2790">
        <v>32</v>
      </c>
      <c r="G2790">
        <v>32</v>
      </c>
      <c r="H2790" s="2">
        <v>0.19800000000000001</v>
      </c>
      <c r="I2790" s="2">
        <f t="shared" si="43"/>
        <v>6.3360000000000003</v>
      </c>
    </row>
    <row r="2791" spans="1:9" x14ac:dyDescent="0.35">
      <c r="A2791" t="s">
        <v>5575</v>
      </c>
      <c r="B2791" t="s">
        <v>5576</v>
      </c>
      <c r="C2791">
        <v>0</v>
      </c>
      <c r="E2791">
        <v>25</v>
      </c>
      <c r="F2791" t="s">
        <v>5480</v>
      </c>
      <c r="G2791">
        <v>25</v>
      </c>
      <c r="H2791" s="2">
        <v>0.33110000000000001</v>
      </c>
      <c r="I2791" s="2">
        <f t="shared" si="43"/>
        <v>8.2774999999999999</v>
      </c>
    </row>
    <row r="2792" spans="1:9" x14ac:dyDescent="0.35">
      <c r="A2792" t="s">
        <v>5577</v>
      </c>
      <c r="B2792" t="s">
        <v>5578</v>
      </c>
      <c r="C2792">
        <v>0</v>
      </c>
      <c r="E2792">
        <v>25</v>
      </c>
      <c r="F2792" t="s">
        <v>5480</v>
      </c>
      <c r="G2792">
        <v>25</v>
      </c>
      <c r="H2792" s="2">
        <v>0.35090000000000005</v>
      </c>
      <c r="I2792" s="2">
        <f t="shared" si="43"/>
        <v>8.7725000000000009</v>
      </c>
    </row>
    <row r="2793" spans="1:9" x14ac:dyDescent="0.35">
      <c r="A2793" t="s">
        <v>5579</v>
      </c>
      <c r="B2793" t="s">
        <v>5580</v>
      </c>
      <c r="C2793">
        <v>0</v>
      </c>
      <c r="E2793">
        <v>25</v>
      </c>
      <c r="F2793" t="s">
        <v>47</v>
      </c>
      <c r="G2793">
        <v>25</v>
      </c>
      <c r="H2793" s="2">
        <v>0.66110000000000002</v>
      </c>
      <c r="I2793" s="2">
        <f t="shared" si="43"/>
        <v>16.5275</v>
      </c>
    </row>
    <row r="2794" spans="1:9" x14ac:dyDescent="0.35">
      <c r="A2794" t="s">
        <v>5581</v>
      </c>
      <c r="B2794" t="s">
        <v>5582</v>
      </c>
      <c r="C2794">
        <v>0</v>
      </c>
      <c r="E2794">
        <v>1</v>
      </c>
      <c r="F2794" t="s">
        <v>47</v>
      </c>
      <c r="G2794">
        <v>1</v>
      </c>
      <c r="H2794" s="2">
        <v>3.1372</v>
      </c>
      <c r="I2794" s="2">
        <f t="shared" si="43"/>
        <v>3.1372</v>
      </c>
    </row>
    <row r="2795" spans="1:9" x14ac:dyDescent="0.35">
      <c r="A2795" t="s">
        <v>5583</v>
      </c>
      <c r="B2795" t="s">
        <v>5584</v>
      </c>
      <c r="C2795">
        <v>0</v>
      </c>
      <c r="E2795">
        <v>1</v>
      </c>
      <c r="G2795">
        <v>1</v>
      </c>
      <c r="H2795" s="2">
        <v>9.2818000000000023</v>
      </c>
      <c r="I2795" s="2">
        <f t="shared" si="43"/>
        <v>9.2818000000000023</v>
      </c>
    </row>
    <row r="2796" spans="1:9" x14ac:dyDescent="0.35">
      <c r="A2796" t="s">
        <v>5585</v>
      </c>
      <c r="B2796" t="s">
        <v>5586</v>
      </c>
      <c r="C2796">
        <v>0</v>
      </c>
      <c r="E2796">
        <v>2</v>
      </c>
      <c r="G2796">
        <v>2</v>
      </c>
      <c r="H2796" s="2">
        <v>6.3074000000000003</v>
      </c>
      <c r="I2796" s="2">
        <f t="shared" si="43"/>
        <v>12.614800000000001</v>
      </c>
    </row>
    <row r="2797" spans="1:9" x14ac:dyDescent="0.35">
      <c r="A2797" t="s">
        <v>5587</v>
      </c>
      <c r="B2797" t="s">
        <v>5588</v>
      </c>
      <c r="C2797">
        <v>0</v>
      </c>
      <c r="E2797">
        <v>1</v>
      </c>
      <c r="G2797">
        <v>1</v>
      </c>
      <c r="H2797" s="2">
        <v>8.9155000000000015</v>
      </c>
      <c r="I2797" s="2">
        <f t="shared" si="43"/>
        <v>8.9155000000000015</v>
      </c>
    </row>
    <row r="2798" spans="1:9" x14ac:dyDescent="0.35">
      <c r="A2798" t="s">
        <v>5589</v>
      </c>
      <c r="B2798" t="s">
        <v>5590</v>
      </c>
      <c r="C2798">
        <v>0</v>
      </c>
      <c r="E2798">
        <v>1</v>
      </c>
      <c r="G2798">
        <v>1</v>
      </c>
      <c r="H2798" s="2">
        <v>16.639700000000001</v>
      </c>
      <c r="I2798" s="2">
        <f t="shared" si="43"/>
        <v>16.639700000000001</v>
      </c>
    </row>
    <row r="2799" spans="1:9" x14ac:dyDescent="0.35">
      <c r="A2799" t="s">
        <v>5591</v>
      </c>
      <c r="B2799" t="s">
        <v>5592</v>
      </c>
      <c r="C2799">
        <v>0</v>
      </c>
      <c r="E2799">
        <v>1</v>
      </c>
      <c r="G2799">
        <v>1</v>
      </c>
      <c r="H2799" s="2">
        <v>18.147800000000004</v>
      </c>
      <c r="I2799" s="2">
        <f t="shared" si="43"/>
        <v>18.147800000000004</v>
      </c>
    </row>
    <row r="2800" spans="1:9" x14ac:dyDescent="0.35">
      <c r="A2800" t="s">
        <v>5593</v>
      </c>
      <c r="B2800" t="s">
        <v>5594</v>
      </c>
      <c r="C2800">
        <v>0</v>
      </c>
      <c r="E2800">
        <v>1</v>
      </c>
      <c r="G2800">
        <v>1</v>
      </c>
      <c r="H2800" s="2">
        <v>27.317400000000003</v>
      </c>
      <c r="I2800" s="2">
        <f t="shared" si="43"/>
        <v>27.317400000000003</v>
      </c>
    </row>
    <row r="2801" spans="1:9" x14ac:dyDescent="0.35">
      <c r="A2801" t="s">
        <v>5595</v>
      </c>
      <c r="B2801" t="s">
        <v>5596</v>
      </c>
      <c r="C2801">
        <v>0</v>
      </c>
      <c r="E2801">
        <v>1</v>
      </c>
      <c r="G2801">
        <v>1</v>
      </c>
      <c r="H2801" s="2">
        <v>19.132300000000001</v>
      </c>
      <c r="I2801" s="2">
        <f t="shared" si="43"/>
        <v>19.132300000000001</v>
      </c>
    </row>
    <row r="2802" spans="1:9" x14ac:dyDescent="0.35">
      <c r="A2802" t="s">
        <v>5597</v>
      </c>
      <c r="B2802" t="s">
        <v>5598</v>
      </c>
      <c r="C2802">
        <v>0</v>
      </c>
      <c r="E2802">
        <v>10</v>
      </c>
      <c r="F2802" t="s">
        <v>47</v>
      </c>
      <c r="G2802">
        <v>10</v>
      </c>
      <c r="H2802" s="2">
        <v>1.1407</v>
      </c>
      <c r="I2802" s="2">
        <f t="shared" si="43"/>
        <v>11.407</v>
      </c>
    </row>
    <row r="2803" spans="1:9" x14ac:dyDescent="0.35">
      <c r="A2803" t="s">
        <v>5599</v>
      </c>
      <c r="B2803" t="s">
        <v>5600</v>
      </c>
      <c r="C2803">
        <v>0</v>
      </c>
      <c r="E2803">
        <v>3</v>
      </c>
      <c r="F2803" t="s">
        <v>47</v>
      </c>
      <c r="G2803">
        <v>3</v>
      </c>
      <c r="H2803" s="2">
        <v>1.3816000000000002</v>
      </c>
      <c r="I2803" s="2">
        <f t="shared" si="43"/>
        <v>4.1448</v>
      </c>
    </row>
    <row r="2804" spans="1:9" x14ac:dyDescent="0.35">
      <c r="A2804" t="s">
        <v>5601</v>
      </c>
      <c r="B2804" t="s">
        <v>5602</v>
      </c>
      <c r="C2804">
        <v>0</v>
      </c>
      <c r="E2804">
        <v>56</v>
      </c>
      <c r="G2804">
        <v>56</v>
      </c>
      <c r="H2804" s="2">
        <v>0.77329999999999999</v>
      </c>
      <c r="I2804" s="2">
        <f t="shared" si="43"/>
        <v>43.3048</v>
      </c>
    </row>
    <row r="2805" spans="1:9" x14ac:dyDescent="0.35">
      <c r="A2805" t="s">
        <v>5603</v>
      </c>
      <c r="B2805" t="s">
        <v>5604</v>
      </c>
      <c r="C2805">
        <v>0</v>
      </c>
      <c r="E2805">
        <v>59</v>
      </c>
      <c r="G2805">
        <v>59</v>
      </c>
      <c r="H2805" s="2">
        <v>24.288</v>
      </c>
      <c r="I2805" s="2">
        <f t="shared" si="43"/>
        <v>1432.992</v>
      </c>
    </row>
    <row r="2806" spans="1:9" x14ac:dyDescent="0.35">
      <c r="A2806" t="s">
        <v>5605</v>
      </c>
      <c r="B2806" t="s">
        <v>5606</v>
      </c>
      <c r="C2806">
        <v>0</v>
      </c>
      <c r="E2806">
        <v>18</v>
      </c>
      <c r="F2806" t="s">
        <v>5607</v>
      </c>
      <c r="G2806">
        <v>18</v>
      </c>
      <c r="H2806" s="2">
        <v>1.1902000000000001</v>
      </c>
      <c r="I2806" s="2">
        <f t="shared" si="43"/>
        <v>21.423600000000004</v>
      </c>
    </row>
    <row r="2807" spans="1:9" x14ac:dyDescent="0.35">
      <c r="A2807" t="s">
        <v>5608</v>
      </c>
      <c r="B2807" t="s">
        <v>5609</v>
      </c>
      <c r="C2807">
        <v>0</v>
      </c>
      <c r="E2807">
        <v>7</v>
      </c>
      <c r="F2807" t="s">
        <v>5607</v>
      </c>
      <c r="G2807">
        <v>7</v>
      </c>
      <c r="H2807" s="2">
        <v>0.95810000000000006</v>
      </c>
      <c r="I2807" s="2">
        <f t="shared" si="43"/>
        <v>6.7067000000000005</v>
      </c>
    </row>
    <row r="2808" spans="1:9" x14ac:dyDescent="0.35">
      <c r="A2808" t="s">
        <v>5610</v>
      </c>
      <c r="B2808" t="s">
        <v>5611</v>
      </c>
      <c r="C2808">
        <v>0</v>
      </c>
      <c r="E2808">
        <v>20</v>
      </c>
      <c r="F2808" t="s">
        <v>5607</v>
      </c>
      <c r="G2808">
        <v>20</v>
      </c>
      <c r="H2808" s="2">
        <v>1.4674000000000003</v>
      </c>
      <c r="I2808" s="2">
        <f t="shared" si="43"/>
        <v>29.348000000000006</v>
      </c>
    </row>
    <row r="2809" spans="1:9" x14ac:dyDescent="0.35">
      <c r="A2809" t="s">
        <v>5612</v>
      </c>
      <c r="B2809" t="s">
        <v>5613</v>
      </c>
      <c r="C2809">
        <v>0</v>
      </c>
      <c r="E2809">
        <v>60</v>
      </c>
      <c r="F2809" t="s">
        <v>5607</v>
      </c>
      <c r="G2809">
        <v>60</v>
      </c>
      <c r="H2809" s="2">
        <v>0.31019999999999998</v>
      </c>
      <c r="I2809" s="2">
        <f t="shared" si="43"/>
        <v>18.611999999999998</v>
      </c>
    </row>
    <row r="2810" spans="1:9" x14ac:dyDescent="0.35">
      <c r="A2810" t="s">
        <v>5614</v>
      </c>
      <c r="B2810" t="s">
        <v>5615</v>
      </c>
      <c r="C2810">
        <v>0</v>
      </c>
      <c r="E2810">
        <v>76</v>
      </c>
      <c r="F2810" t="s">
        <v>5607</v>
      </c>
      <c r="G2810">
        <v>76</v>
      </c>
      <c r="H2810" s="2">
        <v>0.60500000000000009</v>
      </c>
      <c r="I2810" s="2">
        <f t="shared" si="43"/>
        <v>45.980000000000004</v>
      </c>
    </row>
    <row r="2811" spans="1:9" x14ac:dyDescent="0.35">
      <c r="A2811" t="s">
        <v>5616</v>
      </c>
      <c r="B2811" t="s">
        <v>5617</v>
      </c>
      <c r="C2811">
        <v>0</v>
      </c>
      <c r="E2811">
        <v>80</v>
      </c>
      <c r="F2811" t="s">
        <v>5607</v>
      </c>
      <c r="G2811">
        <v>80</v>
      </c>
      <c r="H2811" s="2">
        <v>0.84260000000000013</v>
      </c>
      <c r="I2811" s="2">
        <f t="shared" si="43"/>
        <v>67.408000000000015</v>
      </c>
    </row>
    <row r="2812" spans="1:9" x14ac:dyDescent="0.35">
      <c r="A2812" t="s">
        <v>5618</v>
      </c>
      <c r="B2812" t="s">
        <v>5619</v>
      </c>
      <c r="C2812">
        <v>0</v>
      </c>
      <c r="E2812">
        <v>76</v>
      </c>
      <c r="F2812" t="s">
        <v>5607</v>
      </c>
      <c r="G2812">
        <v>76</v>
      </c>
      <c r="H2812" s="2">
        <v>0.8096000000000001</v>
      </c>
      <c r="I2812" s="2">
        <f t="shared" si="43"/>
        <v>61.529600000000009</v>
      </c>
    </row>
    <row r="2813" spans="1:9" x14ac:dyDescent="0.35">
      <c r="A2813" t="s">
        <v>5620</v>
      </c>
      <c r="B2813" t="s">
        <v>5621</v>
      </c>
      <c r="C2813">
        <v>0</v>
      </c>
      <c r="E2813">
        <v>72</v>
      </c>
      <c r="F2813" t="s">
        <v>5607</v>
      </c>
      <c r="G2813">
        <v>72</v>
      </c>
      <c r="H2813" s="2">
        <v>1.0021000000000002</v>
      </c>
      <c r="I2813" s="2">
        <f t="shared" si="43"/>
        <v>72.151200000000017</v>
      </c>
    </row>
    <row r="2814" spans="1:9" x14ac:dyDescent="0.35">
      <c r="A2814" t="s">
        <v>5622</v>
      </c>
      <c r="B2814" t="s">
        <v>5623</v>
      </c>
      <c r="C2814">
        <v>6</v>
      </c>
      <c r="E2814">
        <v>0</v>
      </c>
      <c r="G2814">
        <v>6</v>
      </c>
      <c r="H2814" s="2">
        <v>1.0449999999999999</v>
      </c>
      <c r="I2814" s="2">
        <f t="shared" si="43"/>
        <v>6.27</v>
      </c>
    </row>
    <row r="2815" spans="1:9" x14ac:dyDescent="0.35">
      <c r="A2815" t="s">
        <v>5624</v>
      </c>
      <c r="B2815" t="s">
        <v>5625</v>
      </c>
      <c r="C2815">
        <v>0</v>
      </c>
      <c r="E2815">
        <v>2</v>
      </c>
      <c r="G2815">
        <v>2</v>
      </c>
      <c r="H2815" s="2">
        <v>0</v>
      </c>
      <c r="I2815" s="2">
        <f t="shared" si="43"/>
        <v>0</v>
      </c>
    </row>
    <row r="2816" spans="1:9" x14ac:dyDescent="0.35">
      <c r="A2816" t="s">
        <v>5626</v>
      </c>
      <c r="B2816" t="s">
        <v>5627</v>
      </c>
      <c r="C2816">
        <v>4</v>
      </c>
      <c r="E2816">
        <v>0</v>
      </c>
      <c r="F2816" t="s">
        <v>892</v>
      </c>
      <c r="G2816">
        <v>4</v>
      </c>
      <c r="H2816" s="2">
        <v>0.42900000000000005</v>
      </c>
      <c r="I2816" s="2">
        <f t="shared" si="43"/>
        <v>1.7160000000000002</v>
      </c>
    </row>
    <row r="2817" spans="1:9" x14ac:dyDescent="0.35">
      <c r="A2817" t="s">
        <v>5628</v>
      </c>
      <c r="B2817" t="s">
        <v>5629</v>
      </c>
      <c r="C2817">
        <v>0</v>
      </c>
      <c r="E2817">
        <v>0</v>
      </c>
      <c r="G2817">
        <v>0</v>
      </c>
      <c r="H2817" s="2">
        <v>0</v>
      </c>
      <c r="I2817" s="2">
        <f t="shared" si="43"/>
        <v>0</v>
      </c>
    </row>
    <row r="2818" spans="1:9" x14ac:dyDescent="0.35">
      <c r="A2818" t="s">
        <v>5630</v>
      </c>
      <c r="B2818" t="s">
        <v>5631</v>
      </c>
      <c r="C2818">
        <v>0</v>
      </c>
      <c r="E2818">
        <v>0</v>
      </c>
      <c r="G2818">
        <v>0</v>
      </c>
      <c r="H2818" s="2">
        <v>0</v>
      </c>
      <c r="I2818" s="2">
        <f t="shared" ref="I2818:I2881" si="44">G2818*H2818</f>
        <v>0</v>
      </c>
    </row>
    <row r="2819" spans="1:9" x14ac:dyDescent="0.35">
      <c r="A2819" t="s">
        <v>5632</v>
      </c>
      <c r="B2819" t="s">
        <v>5633</v>
      </c>
      <c r="C2819">
        <v>0</v>
      </c>
      <c r="E2819">
        <v>0</v>
      </c>
      <c r="G2819">
        <v>0</v>
      </c>
      <c r="H2819" s="2">
        <v>0</v>
      </c>
      <c r="I2819" s="2">
        <f t="shared" si="44"/>
        <v>0</v>
      </c>
    </row>
    <row r="2820" spans="1:9" x14ac:dyDescent="0.35">
      <c r="A2820" t="s">
        <v>5634</v>
      </c>
      <c r="B2820" t="s">
        <v>5635</v>
      </c>
      <c r="C2820">
        <v>30</v>
      </c>
      <c r="E2820">
        <v>0</v>
      </c>
      <c r="G2820">
        <v>30</v>
      </c>
      <c r="H2820" s="2">
        <v>0</v>
      </c>
      <c r="I2820" s="2">
        <f t="shared" si="44"/>
        <v>0</v>
      </c>
    </row>
    <row r="2821" spans="1:9" x14ac:dyDescent="0.35">
      <c r="A2821" t="s">
        <v>5636</v>
      </c>
      <c r="B2821" t="s">
        <v>5637</v>
      </c>
      <c r="C2821">
        <v>154</v>
      </c>
      <c r="E2821">
        <v>0</v>
      </c>
      <c r="G2821">
        <v>154</v>
      </c>
      <c r="H2821" s="2">
        <v>0.41800000000000004</v>
      </c>
      <c r="I2821" s="2">
        <f t="shared" si="44"/>
        <v>64.372</v>
      </c>
    </row>
    <row r="2822" spans="1:9" x14ac:dyDescent="0.35">
      <c r="A2822" t="s">
        <v>5638</v>
      </c>
      <c r="B2822" t="s">
        <v>5639</v>
      </c>
      <c r="C2822">
        <v>46</v>
      </c>
      <c r="E2822">
        <v>0</v>
      </c>
      <c r="G2822">
        <v>46</v>
      </c>
      <c r="H2822" s="2">
        <v>0.57200000000000006</v>
      </c>
      <c r="I2822" s="2">
        <f t="shared" si="44"/>
        <v>26.312000000000005</v>
      </c>
    </row>
    <row r="2823" spans="1:9" x14ac:dyDescent="0.35">
      <c r="A2823" t="s">
        <v>5640</v>
      </c>
      <c r="B2823" t="s">
        <v>5641</v>
      </c>
      <c r="C2823">
        <v>4</v>
      </c>
      <c r="E2823">
        <v>0</v>
      </c>
      <c r="G2823">
        <v>4</v>
      </c>
      <c r="H2823" s="2">
        <v>2.1339999999999999</v>
      </c>
      <c r="I2823" s="2">
        <f t="shared" si="44"/>
        <v>8.5359999999999996</v>
      </c>
    </row>
    <row r="2824" spans="1:9" x14ac:dyDescent="0.35">
      <c r="A2824" t="s">
        <v>5642</v>
      </c>
      <c r="B2824" t="s">
        <v>5643</v>
      </c>
      <c r="C2824">
        <v>17</v>
      </c>
      <c r="E2824">
        <v>0</v>
      </c>
      <c r="G2824">
        <v>17</v>
      </c>
      <c r="H2824" s="2">
        <v>1.056</v>
      </c>
      <c r="I2824" s="2">
        <f t="shared" si="44"/>
        <v>17.952000000000002</v>
      </c>
    </row>
    <row r="2825" spans="1:9" x14ac:dyDescent="0.35">
      <c r="A2825" t="s">
        <v>5644</v>
      </c>
      <c r="B2825" t="s">
        <v>5645</v>
      </c>
      <c r="C2825">
        <v>0</v>
      </c>
      <c r="E2825">
        <v>0</v>
      </c>
      <c r="G2825">
        <v>0</v>
      </c>
      <c r="H2825" s="2">
        <v>0</v>
      </c>
      <c r="I2825" s="2">
        <f t="shared" si="44"/>
        <v>0</v>
      </c>
    </row>
    <row r="2826" spans="1:9" x14ac:dyDescent="0.35">
      <c r="A2826" t="s">
        <v>5646</v>
      </c>
      <c r="B2826" t="s">
        <v>5647</v>
      </c>
      <c r="C2826">
        <v>2</v>
      </c>
      <c r="E2826">
        <v>0</v>
      </c>
      <c r="G2826">
        <v>2</v>
      </c>
      <c r="H2826" s="2">
        <v>1.0449999999999999</v>
      </c>
      <c r="I2826" s="2">
        <f t="shared" si="44"/>
        <v>2.09</v>
      </c>
    </row>
    <row r="2827" spans="1:9" x14ac:dyDescent="0.35">
      <c r="A2827" t="s">
        <v>5648</v>
      </c>
      <c r="B2827" t="s">
        <v>5649</v>
      </c>
      <c r="C2827">
        <v>2</v>
      </c>
      <c r="E2827">
        <v>0</v>
      </c>
      <c r="G2827">
        <v>2</v>
      </c>
      <c r="H2827" s="2">
        <v>2.4662000000000002</v>
      </c>
      <c r="I2827" s="2">
        <f t="shared" si="44"/>
        <v>4.9324000000000003</v>
      </c>
    </row>
    <row r="2828" spans="1:9" x14ac:dyDescent="0.35">
      <c r="A2828" t="s">
        <v>5650</v>
      </c>
      <c r="B2828" t="s">
        <v>5651</v>
      </c>
      <c r="C2828">
        <v>38</v>
      </c>
      <c r="E2828">
        <v>0</v>
      </c>
      <c r="G2828">
        <v>38</v>
      </c>
      <c r="H2828" s="2">
        <v>2.1120000000000001</v>
      </c>
      <c r="I2828" s="2">
        <f t="shared" si="44"/>
        <v>80.256</v>
      </c>
    </row>
    <row r="2829" spans="1:9" x14ac:dyDescent="0.35">
      <c r="A2829" t="s">
        <v>5652</v>
      </c>
      <c r="B2829" t="s">
        <v>5653</v>
      </c>
      <c r="C2829">
        <v>6</v>
      </c>
      <c r="E2829">
        <v>0</v>
      </c>
      <c r="G2829">
        <v>6</v>
      </c>
      <c r="H2829" s="2">
        <v>2.09</v>
      </c>
      <c r="I2829" s="2">
        <f t="shared" si="44"/>
        <v>12.54</v>
      </c>
    </row>
    <row r="2830" spans="1:9" x14ac:dyDescent="0.35">
      <c r="A2830" t="s">
        <v>5654</v>
      </c>
      <c r="B2830" t="s">
        <v>5655</v>
      </c>
      <c r="C2830">
        <v>1</v>
      </c>
      <c r="E2830">
        <v>0</v>
      </c>
      <c r="G2830">
        <v>1</v>
      </c>
      <c r="H2830" s="2">
        <v>4.3340000000000005</v>
      </c>
      <c r="I2830" s="2">
        <f t="shared" si="44"/>
        <v>4.3340000000000005</v>
      </c>
    </row>
    <row r="2831" spans="1:9" x14ac:dyDescent="0.35">
      <c r="A2831" t="s">
        <v>5656</v>
      </c>
      <c r="B2831" t="s">
        <v>5657</v>
      </c>
      <c r="C2831">
        <v>1</v>
      </c>
      <c r="E2831">
        <v>0</v>
      </c>
      <c r="G2831">
        <v>1</v>
      </c>
      <c r="H2831" s="2">
        <v>4.4330000000000007</v>
      </c>
      <c r="I2831" s="2">
        <f t="shared" si="44"/>
        <v>4.4330000000000007</v>
      </c>
    </row>
    <row r="2832" spans="1:9" x14ac:dyDescent="0.35">
      <c r="A2832" t="s">
        <v>5658</v>
      </c>
      <c r="B2832" t="s">
        <v>5659</v>
      </c>
      <c r="C2832">
        <v>10</v>
      </c>
      <c r="E2832">
        <v>0</v>
      </c>
      <c r="G2832">
        <v>10</v>
      </c>
      <c r="H2832" s="2">
        <v>0.77</v>
      </c>
      <c r="I2832" s="2">
        <f t="shared" si="44"/>
        <v>7.7</v>
      </c>
    </row>
    <row r="2833" spans="1:9" x14ac:dyDescent="0.35">
      <c r="A2833" t="s">
        <v>5660</v>
      </c>
      <c r="B2833" t="s">
        <v>5661</v>
      </c>
      <c r="C2833">
        <v>10</v>
      </c>
      <c r="E2833">
        <v>0</v>
      </c>
      <c r="G2833">
        <v>10</v>
      </c>
      <c r="H2833" s="2">
        <v>0.77</v>
      </c>
      <c r="I2833" s="2">
        <f t="shared" si="44"/>
        <v>7.7</v>
      </c>
    </row>
    <row r="2834" spans="1:9" x14ac:dyDescent="0.35">
      <c r="A2834" t="s">
        <v>5662</v>
      </c>
      <c r="B2834" t="s">
        <v>5663</v>
      </c>
      <c r="C2834">
        <v>0</v>
      </c>
      <c r="E2834">
        <v>0</v>
      </c>
      <c r="G2834">
        <v>0</v>
      </c>
      <c r="H2834" s="2">
        <v>0</v>
      </c>
      <c r="I2834" s="2">
        <f t="shared" si="44"/>
        <v>0</v>
      </c>
    </row>
    <row r="2835" spans="1:9" x14ac:dyDescent="0.35">
      <c r="A2835" t="s">
        <v>5664</v>
      </c>
      <c r="B2835" t="s">
        <v>5665</v>
      </c>
      <c r="C2835">
        <v>1</v>
      </c>
      <c r="E2835">
        <v>0</v>
      </c>
      <c r="G2835">
        <v>1</v>
      </c>
      <c r="H2835" s="2">
        <v>1.276</v>
      </c>
      <c r="I2835" s="2">
        <f t="shared" si="44"/>
        <v>1.276</v>
      </c>
    </row>
    <row r="2836" spans="1:9" x14ac:dyDescent="0.35">
      <c r="A2836" t="s">
        <v>5666</v>
      </c>
      <c r="B2836" t="s">
        <v>5667</v>
      </c>
      <c r="C2836">
        <v>30</v>
      </c>
      <c r="E2836">
        <v>0</v>
      </c>
      <c r="G2836">
        <v>30</v>
      </c>
      <c r="H2836" s="2">
        <v>0.7370000000000001</v>
      </c>
      <c r="I2836" s="2">
        <f t="shared" si="44"/>
        <v>22.110000000000003</v>
      </c>
    </row>
    <row r="2837" spans="1:9" x14ac:dyDescent="0.35">
      <c r="A2837" t="s">
        <v>5668</v>
      </c>
      <c r="B2837" t="s">
        <v>5669</v>
      </c>
      <c r="C2837">
        <v>20</v>
      </c>
      <c r="E2837">
        <v>0</v>
      </c>
      <c r="G2837">
        <v>20</v>
      </c>
      <c r="H2837" s="2">
        <v>0.37400000000000005</v>
      </c>
      <c r="I2837" s="2">
        <f t="shared" si="44"/>
        <v>7.4800000000000013</v>
      </c>
    </row>
    <row r="2838" spans="1:9" x14ac:dyDescent="0.35">
      <c r="A2838" t="s">
        <v>5670</v>
      </c>
      <c r="B2838" t="s">
        <v>5671</v>
      </c>
      <c r="C2838">
        <v>30</v>
      </c>
      <c r="E2838">
        <v>0</v>
      </c>
      <c r="G2838">
        <v>30</v>
      </c>
      <c r="H2838" s="2">
        <v>0.33</v>
      </c>
      <c r="I2838" s="2">
        <f t="shared" si="44"/>
        <v>9.9</v>
      </c>
    </row>
    <row r="2839" spans="1:9" x14ac:dyDescent="0.35">
      <c r="A2839" t="s">
        <v>5672</v>
      </c>
      <c r="B2839" t="s">
        <v>5673</v>
      </c>
      <c r="C2839">
        <v>10</v>
      </c>
      <c r="E2839">
        <v>0</v>
      </c>
      <c r="G2839">
        <v>10</v>
      </c>
      <c r="H2839" s="2">
        <v>1.1110000000000002</v>
      </c>
      <c r="I2839" s="2">
        <f t="shared" si="44"/>
        <v>11.110000000000003</v>
      </c>
    </row>
    <row r="2840" spans="1:9" x14ac:dyDescent="0.35">
      <c r="A2840" t="s">
        <v>5674</v>
      </c>
      <c r="B2840" t="s">
        <v>5675</v>
      </c>
      <c r="C2840">
        <v>0</v>
      </c>
      <c r="E2840">
        <v>3</v>
      </c>
      <c r="G2840">
        <v>3</v>
      </c>
      <c r="H2840" s="2">
        <v>2.431</v>
      </c>
      <c r="I2840" s="2">
        <f t="shared" si="44"/>
        <v>7.2930000000000001</v>
      </c>
    </row>
    <row r="2841" spans="1:9" x14ac:dyDescent="0.35">
      <c r="A2841" t="s">
        <v>5676</v>
      </c>
      <c r="B2841" t="s">
        <v>5677</v>
      </c>
      <c r="C2841">
        <v>5</v>
      </c>
      <c r="E2841">
        <v>0</v>
      </c>
      <c r="G2841">
        <v>5</v>
      </c>
      <c r="H2841" s="2">
        <v>1.4850000000000003</v>
      </c>
      <c r="I2841" s="2">
        <f t="shared" si="44"/>
        <v>7.4250000000000016</v>
      </c>
    </row>
    <row r="2842" spans="1:9" x14ac:dyDescent="0.35">
      <c r="A2842" t="s">
        <v>5678</v>
      </c>
      <c r="B2842" t="s">
        <v>5679</v>
      </c>
      <c r="C2842">
        <v>0</v>
      </c>
      <c r="E2842">
        <v>2</v>
      </c>
      <c r="G2842">
        <v>2</v>
      </c>
      <c r="H2842" s="2">
        <v>3.8885000000000005</v>
      </c>
      <c r="I2842" s="2">
        <f t="shared" si="44"/>
        <v>7.777000000000001</v>
      </c>
    </row>
    <row r="2843" spans="1:9" x14ac:dyDescent="0.35">
      <c r="A2843" t="s">
        <v>5680</v>
      </c>
      <c r="B2843" t="s">
        <v>5681</v>
      </c>
      <c r="C2843">
        <v>20</v>
      </c>
      <c r="E2843">
        <v>0</v>
      </c>
      <c r="G2843">
        <v>20</v>
      </c>
      <c r="H2843" s="2">
        <v>0.44000000000000006</v>
      </c>
      <c r="I2843" s="2">
        <f t="shared" si="44"/>
        <v>8.8000000000000007</v>
      </c>
    </row>
    <row r="2844" spans="1:9" x14ac:dyDescent="0.35">
      <c r="A2844" t="s">
        <v>5682</v>
      </c>
      <c r="B2844" t="s">
        <v>5683</v>
      </c>
      <c r="C2844">
        <v>20</v>
      </c>
      <c r="E2844">
        <v>0</v>
      </c>
      <c r="G2844">
        <v>20</v>
      </c>
      <c r="H2844" s="2">
        <v>1.7050000000000003</v>
      </c>
      <c r="I2844" s="2">
        <f t="shared" si="44"/>
        <v>34.100000000000009</v>
      </c>
    </row>
    <row r="2845" spans="1:9" x14ac:dyDescent="0.35">
      <c r="A2845" t="s">
        <v>5684</v>
      </c>
      <c r="B2845" t="s">
        <v>5685</v>
      </c>
      <c r="C2845">
        <v>10</v>
      </c>
      <c r="E2845">
        <v>0</v>
      </c>
      <c r="G2845">
        <v>10</v>
      </c>
      <c r="H2845" s="2">
        <v>0.35200000000000004</v>
      </c>
      <c r="I2845" s="2">
        <f t="shared" si="44"/>
        <v>3.5200000000000005</v>
      </c>
    </row>
    <row r="2846" spans="1:9" x14ac:dyDescent="0.35">
      <c r="A2846" t="s">
        <v>5686</v>
      </c>
      <c r="B2846" t="s">
        <v>5687</v>
      </c>
      <c r="C2846">
        <v>0</v>
      </c>
      <c r="E2846">
        <v>16</v>
      </c>
      <c r="G2846">
        <v>16</v>
      </c>
      <c r="H2846" s="2">
        <v>1.903</v>
      </c>
      <c r="I2846" s="2">
        <f t="shared" si="44"/>
        <v>30.448</v>
      </c>
    </row>
    <row r="2847" spans="1:9" x14ac:dyDescent="0.35">
      <c r="A2847" t="s">
        <v>5688</v>
      </c>
      <c r="B2847" t="s">
        <v>5689</v>
      </c>
      <c r="C2847">
        <v>0</v>
      </c>
      <c r="E2847">
        <v>0</v>
      </c>
      <c r="G2847">
        <v>0</v>
      </c>
      <c r="H2847" s="2">
        <v>0</v>
      </c>
      <c r="I2847" s="2">
        <f t="shared" si="44"/>
        <v>0</v>
      </c>
    </row>
    <row r="2848" spans="1:9" x14ac:dyDescent="0.35">
      <c r="A2848" t="s">
        <v>5690</v>
      </c>
      <c r="B2848" t="s">
        <v>5691</v>
      </c>
      <c r="C2848">
        <v>7</v>
      </c>
      <c r="E2848">
        <v>0</v>
      </c>
      <c r="F2848" t="s">
        <v>163</v>
      </c>
      <c r="G2848">
        <v>7</v>
      </c>
      <c r="H2848" s="2">
        <v>0</v>
      </c>
      <c r="I2848" s="2">
        <f t="shared" si="44"/>
        <v>0</v>
      </c>
    </row>
    <row r="2849" spans="1:9" x14ac:dyDescent="0.35">
      <c r="A2849" t="s">
        <v>5692</v>
      </c>
      <c r="B2849" t="s">
        <v>5693</v>
      </c>
      <c r="C2849">
        <v>4</v>
      </c>
      <c r="E2849">
        <v>0</v>
      </c>
      <c r="G2849">
        <v>4</v>
      </c>
      <c r="H2849" s="2">
        <v>4.3670000000000009</v>
      </c>
      <c r="I2849" s="2">
        <f t="shared" si="44"/>
        <v>17.468000000000004</v>
      </c>
    </row>
    <row r="2850" spans="1:9" x14ac:dyDescent="0.35">
      <c r="A2850" t="s">
        <v>5694</v>
      </c>
      <c r="B2850" t="s">
        <v>5695</v>
      </c>
      <c r="C2850">
        <v>1</v>
      </c>
      <c r="E2850">
        <v>0</v>
      </c>
      <c r="F2850" t="s">
        <v>5217</v>
      </c>
      <c r="G2850">
        <v>1</v>
      </c>
      <c r="H2850" s="2">
        <v>0.84040000000000004</v>
      </c>
      <c r="I2850" s="2">
        <f t="shared" si="44"/>
        <v>0.84040000000000004</v>
      </c>
    </row>
    <row r="2851" spans="1:9" x14ac:dyDescent="0.35">
      <c r="A2851" t="s">
        <v>5696</v>
      </c>
      <c r="B2851" t="s">
        <v>5697</v>
      </c>
      <c r="C2851">
        <v>6</v>
      </c>
      <c r="E2851">
        <v>0</v>
      </c>
      <c r="G2851">
        <v>6</v>
      </c>
      <c r="H2851" s="2">
        <v>1.8964000000000001</v>
      </c>
      <c r="I2851" s="2">
        <f t="shared" si="44"/>
        <v>11.378400000000001</v>
      </c>
    </row>
    <row r="2852" spans="1:9" x14ac:dyDescent="0.35">
      <c r="A2852" t="s">
        <v>5698</v>
      </c>
      <c r="B2852" t="s">
        <v>5699</v>
      </c>
      <c r="C2852">
        <v>1</v>
      </c>
      <c r="E2852">
        <v>0</v>
      </c>
      <c r="G2852">
        <v>1</v>
      </c>
      <c r="H2852" s="2">
        <v>2.3210000000000002</v>
      </c>
      <c r="I2852" s="2">
        <f t="shared" si="44"/>
        <v>2.3210000000000002</v>
      </c>
    </row>
    <row r="2853" spans="1:9" x14ac:dyDescent="0.35">
      <c r="A2853" t="s">
        <v>5700</v>
      </c>
      <c r="B2853" t="s">
        <v>5701</v>
      </c>
      <c r="C2853">
        <v>4</v>
      </c>
      <c r="E2853">
        <v>0</v>
      </c>
      <c r="F2853" t="s">
        <v>5217</v>
      </c>
      <c r="G2853">
        <v>4</v>
      </c>
      <c r="H2853" s="2">
        <v>4.8939000000000004</v>
      </c>
      <c r="I2853" s="2">
        <f t="shared" si="44"/>
        <v>19.575600000000001</v>
      </c>
    </row>
    <row r="2854" spans="1:9" x14ac:dyDescent="0.35">
      <c r="A2854" t="s">
        <v>5702</v>
      </c>
      <c r="B2854" t="s">
        <v>5703</v>
      </c>
      <c r="C2854">
        <v>1</v>
      </c>
      <c r="E2854">
        <v>1</v>
      </c>
      <c r="F2854" t="s">
        <v>5217</v>
      </c>
      <c r="G2854">
        <v>2</v>
      </c>
      <c r="H2854" s="2">
        <v>4.7564000000000002</v>
      </c>
      <c r="I2854" s="2">
        <f t="shared" si="44"/>
        <v>9.5128000000000004</v>
      </c>
    </row>
    <row r="2855" spans="1:9" x14ac:dyDescent="0.35">
      <c r="A2855" t="s">
        <v>5704</v>
      </c>
      <c r="B2855" t="s">
        <v>5705</v>
      </c>
      <c r="C2855">
        <v>29</v>
      </c>
      <c r="E2855">
        <v>0</v>
      </c>
      <c r="G2855">
        <v>29</v>
      </c>
      <c r="H2855" s="2">
        <v>0.50600000000000012</v>
      </c>
      <c r="I2855" s="2">
        <f t="shared" si="44"/>
        <v>14.674000000000003</v>
      </c>
    </row>
    <row r="2856" spans="1:9" x14ac:dyDescent="0.35">
      <c r="A2856" t="s">
        <v>5706</v>
      </c>
      <c r="B2856" t="s">
        <v>5707</v>
      </c>
      <c r="C2856">
        <v>9</v>
      </c>
      <c r="E2856">
        <v>4</v>
      </c>
      <c r="F2856" t="s">
        <v>5217</v>
      </c>
      <c r="G2856">
        <v>13</v>
      </c>
      <c r="H2856" s="2">
        <v>3.7829000000000002</v>
      </c>
      <c r="I2856" s="2">
        <f t="shared" si="44"/>
        <v>49.177700000000002</v>
      </c>
    </row>
    <row r="2857" spans="1:9" x14ac:dyDescent="0.35">
      <c r="A2857" t="s">
        <v>5708</v>
      </c>
      <c r="B2857" t="s">
        <v>5709</v>
      </c>
      <c r="C2857">
        <v>11</v>
      </c>
      <c r="E2857">
        <v>0</v>
      </c>
      <c r="G2857">
        <v>11</v>
      </c>
      <c r="H2857" s="2">
        <v>6.8640000000000008</v>
      </c>
      <c r="I2857" s="2">
        <f t="shared" si="44"/>
        <v>75.504000000000005</v>
      </c>
    </row>
    <row r="2858" spans="1:9" x14ac:dyDescent="0.35">
      <c r="A2858" t="s">
        <v>5710</v>
      </c>
      <c r="B2858" t="s">
        <v>5711</v>
      </c>
      <c r="C2858">
        <v>15</v>
      </c>
      <c r="E2858">
        <v>0</v>
      </c>
      <c r="G2858">
        <v>15</v>
      </c>
      <c r="H2858" s="2">
        <v>6.7320000000000011</v>
      </c>
      <c r="I2858" s="2">
        <f t="shared" si="44"/>
        <v>100.98000000000002</v>
      </c>
    </row>
    <row r="2859" spans="1:9" x14ac:dyDescent="0.35">
      <c r="A2859" t="s">
        <v>5712</v>
      </c>
      <c r="B2859" t="s">
        <v>5713</v>
      </c>
      <c r="C2859">
        <v>42</v>
      </c>
      <c r="E2859">
        <v>0</v>
      </c>
      <c r="G2859">
        <v>42</v>
      </c>
      <c r="H2859" s="2">
        <v>6.6000000000000005</v>
      </c>
      <c r="I2859" s="2">
        <f t="shared" si="44"/>
        <v>277.20000000000005</v>
      </c>
    </row>
    <row r="2860" spans="1:9" x14ac:dyDescent="0.35">
      <c r="A2860" t="s">
        <v>5714</v>
      </c>
      <c r="B2860" t="s">
        <v>5715</v>
      </c>
      <c r="C2860">
        <v>2</v>
      </c>
      <c r="E2860">
        <v>0</v>
      </c>
      <c r="F2860" t="s">
        <v>5217</v>
      </c>
      <c r="G2860">
        <v>2</v>
      </c>
      <c r="H2860" s="2">
        <v>5.3801000000000005</v>
      </c>
      <c r="I2860" s="2">
        <f t="shared" si="44"/>
        <v>10.760200000000001</v>
      </c>
    </row>
    <row r="2861" spans="1:9" x14ac:dyDescent="0.35">
      <c r="A2861" t="s">
        <v>5716</v>
      </c>
      <c r="B2861" t="s">
        <v>5717</v>
      </c>
      <c r="C2861">
        <v>1</v>
      </c>
      <c r="E2861">
        <v>0</v>
      </c>
      <c r="F2861" t="s">
        <v>5718</v>
      </c>
      <c r="G2861">
        <v>1</v>
      </c>
      <c r="H2861" s="2">
        <v>0</v>
      </c>
      <c r="I2861" s="2">
        <f t="shared" si="44"/>
        <v>0</v>
      </c>
    </row>
    <row r="2862" spans="1:9" x14ac:dyDescent="0.35">
      <c r="A2862" t="s">
        <v>5719</v>
      </c>
      <c r="B2862" t="s">
        <v>5720</v>
      </c>
      <c r="C2862">
        <v>7</v>
      </c>
      <c r="E2862">
        <v>9</v>
      </c>
      <c r="F2862" t="s">
        <v>5721</v>
      </c>
      <c r="G2862">
        <v>16</v>
      </c>
      <c r="H2862" s="2">
        <v>6.8738999999999999</v>
      </c>
      <c r="I2862" s="2">
        <f t="shared" si="44"/>
        <v>109.9824</v>
      </c>
    </row>
    <row r="2863" spans="1:9" x14ac:dyDescent="0.35">
      <c r="A2863" t="s">
        <v>5722</v>
      </c>
      <c r="B2863" t="s">
        <v>5723</v>
      </c>
      <c r="C2863">
        <v>13</v>
      </c>
      <c r="E2863">
        <v>0</v>
      </c>
      <c r="G2863">
        <v>13</v>
      </c>
      <c r="H2863" s="2">
        <v>5.5770000000000008</v>
      </c>
      <c r="I2863" s="2">
        <f t="shared" si="44"/>
        <v>72.501000000000005</v>
      </c>
    </row>
    <row r="2864" spans="1:9" x14ac:dyDescent="0.35">
      <c r="A2864" t="s">
        <v>5724</v>
      </c>
      <c r="B2864" t="s">
        <v>5725</v>
      </c>
      <c r="C2864">
        <v>28</v>
      </c>
      <c r="E2864">
        <v>0</v>
      </c>
      <c r="G2864">
        <v>28</v>
      </c>
      <c r="H2864" s="2">
        <v>0</v>
      </c>
      <c r="I2864" s="2">
        <f t="shared" si="44"/>
        <v>0</v>
      </c>
    </row>
    <row r="2865" spans="1:9" x14ac:dyDescent="0.35">
      <c r="A2865" t="s">
        <v>5726</v>
      </c>
      <c r="B2865" t="s">
        <v>5727</v>
      </c>
      <c r="C2865">
        <v>9</v>
      </c>
      <c r="E2865">
        <v>7</v>
      </c>
      <c r="F2865" t="s">
        <v>5217</v>
      </c>
      <c r="G2865">
        <v>16</v>
      </c>
      <c r="H2865" s="2">
        <v>7.6835000000000013</v>
      </c>
      <c r="I2865" s="2">
        <f t="shared" si="44"/>
        <v>122.93600000000002</v>
      </c>
    </row>
    <row r="2866" spans="1:9" x14ac:dyDescent="0.35">
      <c r="A2866" t="s">
        <v>5728</v>
      </c>
      <c r="B2866" t="s">
        <v>5729</v>
      </c>
      <c r="C2866">
        <v>52</v>
      </c>
      <c r="E2866">
        <v>0</v>
      </c>
      <c r="G2866">
        <v>52</v>
      </c>
      <c r="H2866" s="2">
        <v>7.4359999999999999</v>
      </c>
      <c r="I2866" s="2">
        <f t="shared" si="44"/>
        <v>386.67200000000003</v>
      </c>
    </row>
    <row r="2867" spans="1:9" x14ac:dyDescent="0.35">
      <c r="A2867" t="s">
        <v>5730</v>
      </c>
      <c r="B2867" t="s">
        <v>5731</v>
      </c>
      <c r="C2867">
        <v>5</v>
      </c>
      <c r="E2867">
        <v>0</v>
      </c>
      <c r="G2867">
        <v>5</v>
      </c>
      <c r="H2867" s="2">
        <v>0</v>
      </c>
      <c r="I2867" s="2">
        <f t="shared" si="44"/>
        <v>0</v>
      </c>
    </row>
    <row r="2868" spans="1:9" x14ac:dyDescent="0.35">
      <c r="A2868" t="s">
        <v>5732</v>
      </c>
      <c r="B2868" t="s">
        <v>5733</v>
      </c>
      <c r="C2868">
        <v>10</v>
      </c>
      <c r="E2868">
        <v>0</v>
      </c>
      <c r="F2868" t="s">
        <v>5217</v>
      </c>
      <c r="G2868">
        <v>10</v>
      </c>
      <c r="H2868" s="2">
        <v>11.182600000000001</v>
      </c>
      <c r="I2868" s="2">
        <f t="shared" si="44"/>
        <v>111.82600000000001</v>
      </c>
    </row>
    <row r="2869" spans="1:9" x14ac:dyDescent="0.35">
      <c r="A2869" t="s">
        <v>5734</v>
      </c>
      <c r="B2869" t="s">
        <v>5735</v>
      </c>
      <c r="C2869">
        <v>18</v>
      </c>
      <c r="E2869">
        <v>0</v>
      </c>
      <c r="F2869" t="s">
        <v>5217</v>
      </c>
      <c r="G2869">
        <v>18</v>
      </c>
      <c r="H2869" s="2">
        <v>9.315900000000001</v>
      </c>
      <c r="I2869" s="2">
        <f t="shared" si="44"/>
        <v>167.68620000000001</v>
      </c>
    </row>
    <row r="2870" spans="1:9" x14ac:dyDescent="0.35">
      <c r="A2870" t="s">
        <v>5736</v>
      </c>
      <c r="B2870" t="s">
        <v>5737</v>
      </c>
      <c r="C2870">
        <v>12</v>
      </c>
      <c r="E2870">
        <v>6</v>
      </c>
      <c r="F2870" t="s">
        <v>5217</v>
      </c>
      <c r="G2870">
        <v>18</v>
      </c>
      <c r="H2870" s="2">
        <v>7.738500000000001</v>
      </c>
      <c r="I2870" s="2">
        <f t="shared" si="44"/>
        <v>139.29300000000001</v>
      </c>
    </row>
    <row r="2871" spans="1:9" x14ac:dyDescent="0.35">
      <c r="A2871" t="s">
        <v>5738</v>
      </c>
      <c r="B2871" t="s">
        <v>5739</v>
      </c>
      <c r="C2871">
        <v>0</v>
      </c>
      <c r="E2871">
        <v>4</v>
      </c>
      <c r="F2871" t="s">
        <v>5217</v>
      </c>
      <c r="G2871">
        <v>4</v>
      </c>
      <c r="H2871" s="2">
        <v>7.4359999999999999</v>
      </c>
      <c r="I2871" s="2">
        <f t="shared" si="44"/>
        <v>29.744</v>
      </c>
    </row>
    <row r="2872" spans="1:9" x14ac:dyDescent="0.35">
      <c r="A2872" t="s">
        <v>5740</v>
      </c>
      <c r="B2872" t="s">
        <v>5741</v>
      </c>
      <c r="C2872">
        <v>0</v>
      </c>
      <c r="E2872">
        <v>0</v>
      </c>
      <c r="G2872">
        <v>0</v>
      </c>
      <c r="H2872" s="2">
        <v>0</v>
      </c>
      <c r="I2872" s="2">
        <f t="shared" si="44"/>
        <v>0</v>
      </c>
    </row>
    <row r="2873" spans="1:9" x14ac:dyDescent="0.35">
      <c r="A2873" t="s">
        <v>5742</v>
      </c>
      <c r="B2873" t="s">
        <v>5743</v>
      </c>
      <c r="C2873">
        <v>9</v>
      </c>
      <c r="E2873">
        <v>0</v>
      </c>
      <c r="G2873">
        <v>9</v>
      </c>
      <c r="H2873" s="2">
        <v>2.5762000000000005</v>
      </c>
      <c r="I2873" s="2">
        <f t="shared" si="44"/>
        <v>23.185800000000004</v>
      </c>
    </row>
    <row r="2874" spans="1:9" x14ac:dyDescent="0.35">
      <c r="A2874" t="s">
        <v>5744</v>
      </c>
      <c r="B2874" t="s">
        <v>5745</v>
      </c>
      <c r="C2874">
        <v>14</v>
      </c>
      <c r="E2874">
        <v>10</v>
      </c>
      <c r="F2874" t="s">
        <v>5217</v>
      </c>
      <c r="G2874">
        <v>24</v>
      </c>
      <c r="H2874" s="2">
        <v>4.3890000000000002</v>
      </c>
      <c r="I2874" s="2">
        <f t="shared" si="44"/>
        <v>105.33600000000001</v>
      </c>
    </row>
    <row r="2875" spans="1:9" x14ac:dyDescent="0.35">
      <c r="A2875" t="s">
        <v>5746</v>
      </c>
      <c r="B2875" t="s">
        <v>5747</v>
      </c>
      <c r="C2875">
        <v>22</v>
      </c>
      <c r="E2875">
        <v>0</v>
      </c>
      <c r="F2875" t="s">
        <v>5217</v>
      </c>
      <c r="G2875">
        <v>22</v>
      </c>
      <c r="H2875" s="2">
        <v>3.4881000000000002</v>
      </c>
      <c r="I2875" s="2">
        <f t="shared" si="44"/>
        <v>76.738200000000006</v>
      </c>
    </row>
    <row r="2876" spans="1:9" x14ac:dyDescent="0.35">
      <c r="A2876" t="s">
        <v>5748</v>
      </c>
      <c r="B2876" t="s">
        <v>5749</v>
      </c>
      <c r="C2876">
        <v>0</v>
      </c>
      <c r="E2876">
        <v>2</v>
      </c>
      <c r="G2876">
        <v>2</v>
      </c>
      <c r="H2876" s="2">
        <v>4.8730000000000002</v>
      </c>
      <c r="I2876" s="2">
        <f t="shared" si="44"/>
        <v>9.7460000000000004</v>
      </c>
    </row>
    <row r="2877" spans="1:9" x14ac:dyDescent="0.35">
      <c r="A2877" t="s">
        <v>5750</v>
      </c>
      <c r="B2877" t="s">
        <v>5751</v>
      </c>
      <c r="C2877">
        <v>10</v>
      </c>
      <c r="E2877">
        <v>0</v>
      </c>
      <c r="F2877" t="s">
        <v>5217</v>
      </c>
      <c r="G2877">
        <v>10</v>
      </c>
      <c r="H2877" s="2">
        <v>5.1854000000000005</v>
      </c>
      <c r="I2877" s="2">
        <f t="shared" si="44"/>
        <v>51.854000000000006</v>
      </c>
    </row>
    <row r="2878" spans="1:9" x14ac:dyDescent="0.35">
      <c r="A2878" t="s">
        <v>5752</v>
      </c>
      <c r="B2878" t="s">
        <v>5753</v>
      </c>
      <c r="C2878">
        <v>2</v>
      </c>
      <c r="E2878">
        <v>30</v>
      </c>
      <c r="F2878" t="s">
        <v>5217</v>
      </c>
      <c r="G2878">
        <v>32</v>
      </c>
      <c r="H2878" s="2">
        <v>4.1789000000000005</v>
      </c>
      <c r="I2878" s="2">
        <f t="shared" si="44"/>
        <v>133.72480000000002</v>
      </c>
    </row>
    <row r="2879" spans="1:9" x14ac:dyDescent="0.35">
      <c r="A2879" t="s">
        <v>5754</v>
      </c>
      <c r="B2879" t="s">
        <v>5755</v>
      </c>
      <c r="C2879">
        <v>8</v>
      </c>
      <c r="E2879">
        <v>0</v>
      </c>
      <c r="F2879" t="s">
        <v>5721</v>
      </c>
      <c r="G2879">
        <v>8</v>
      </c>
      <c r="H2879" s="2">
        <v>7.650500000000001</v>
      </c>
      <c r="I2879" s="2">
        <f t="shared" si="44"/>
        <v>61.204000000000008</v>
      </c>
    </row>
    <row r="2880" spans="1:9" x14ac:dyDescent="0.35">
      <c r="A2880" t="s">
        <v>5756</v>
      </c>
      <c r="B2880" t="s">
        <v>5757</v>
      </c>
      <c r="C2880">
        <v>9</v>
      </c>
      <c r="E2880">
        <v>0</v>
      </c>
      <c r="G2880">
        <v>9</v>
      </c>
      <c r="H2880" s="2">
        <v>3.74</v>
      </c>
      <c r="I2880" s="2">
        <f t="shared" si="44"/>
        <v>33.660000000000004</v>
      </c>
    </row>
    <row r="2881" spans="1:9" x14ac:dyDescent="0.35">
      <c r="A2881" t="s">
        <v>5758</v>
      </c>
      <c r="B2881" t="s">
        <v>5759</v>
      </c>
      <c r="C2881">
        <v>7</v>
      </c>
      <c r="E2881">
        <v>0</v>
      </c>
      <c r="G2881">
        <v>7</v>
      </c>
      <c r="H2881" s="2">
        <v>0</v>
      </c>
      <c r="I2881" s="2">
        <f t="shared" si="44"/>
        <v>0</v>
      </c>
    </row>
    <row r="2882" spans="1:9" x14ac:dyDescent="0.35">
      <c r="A2882" t="s">
        <v>5760</v>
      </c>
      <c r="B2882" t="s">
        <v>5761</v>
      </c>
      <c r="C2882">
        <v>67</v>
      </c>
      <c r="E2882">
        <v>0</v>
      </c>
      <c r="G2882">
        <v>67</v>
      </c>
      <c r="H2882" s="2">
        <v>6.0720000000000001</v>
      </c>
      <c r="I2882" s="2">
        <f t="shared" ref="I2882:I2945" si="45">G2882*H2882</f>
        <v>406.82400000000001</v>
      </c>
    </row>
    <row r="2883" spans="1:9" x14ac:dyDescent="0.35">
      <c r="A2883" t="s">
        <v>5762</v>
      </c>
      <c r="B2883" t="s">
        <v>5763</v>
      </c>
      <c r="C2883">
        <v>30</v>
      </c>
      <c r="E2883">
        <v>0</v>
      </c>
      <c r="G2883">
        <v>30</v>
      </c>
      <c r="H2883" s="2">
        <v>2.4090000000000003</v>
      </c>
      <c r="I2883" s="2">
        <f t="shared" si="45"/>
        <v>72.27000000000001</v>
      </c>
    </row>
    <row r="2884" spans="1:9" x14ac:dyDescent="0.35">
      <c r="A2884" t="s">
        <v>5764</v>
      </c>
      <c r="B2884" t="s">
        <v>5765</v>
      </c>
      <c r="C2884">
        <v>1</v>
      </c>
      <c r="E2884">
        <v>0</v>
      </c>
      <c r="G2884">
        <v>1</v>
      </c>
      <c r="H2884" s="2">
        <v>3.9930000000000003</v>
      </c>
      <c r="I2884" s="2">
        <f t="shared" si="45"/>
        <v>3.9930000000000003</v>
      </c>
    </row>
    <row r="2885" spans="1:9" x14ac:dyDescent="0.35">
      <c r="A2885" t="s">
        <v>5766</v>
      </c>
      <c r="B2885" t="s">
        <v>5767</v>
      </c>
      <c r="C2885">
        <v>2</v>
      </c>
      <c r="E2885">
        <v>0</v>
      </c>
      <c r="G2885">
        <v>2</v>
      </c>
      <c r="H2885" s="2">
        <v>1.9360000000000002</v>
      </c>
      <c r="I2885" s="2">
        <f t="shared" si="45"/>
        <v>3.8720000000000003</v>
      </c>
    </row>
    <row r="2886" spans="1:9" x14ac:dyDescent="0.35">
      <c r="A2886" t="s">
        <v>5768</v>
      </c>
      <c r="B2886" t="s">
        <v>5769</v>
      </c>
      <c r="C2886">
        <v>52</v>
      </c>
      <c r="E2886">
        <v>0</v>
      </c>
      <c r="G2886">
        <v>52</v>
      </c>
      <c r="H2886" s="2">
        <v>1.9690000000000003</v>
      </c>
      <c r="I2886" s="2">
        <f t="shared" si="45"/>
        <v>102.38800000000002</v>
      </c>
    </row>
    <row r="2887" spans="1:9" x14ac:dyDescent="0.35">
      <c r="A2887" t="s">
        <v>5770</v>
      </c>
      <c r="B2887" t="s">
        <v>5771</v>
      </c>
      <c r="C2887">
        <v>20</v>
      </c>
      <c r="E2887">
        <v>0</v>
      </c>
      <c r="G2887">
        <v>20</v>
      </c>
      <c r="H2887" s="2">
        <v>1.9360000000000002</v>
      </c>
      <c r="I2887" s="2">
        <f t="shared" si="45"/>
        <v>38.720000000000006</v>
      </c>
    </row>
    <row r="2888" spans="1:9" x14ac:dyDescent="0.35">
      <c r="A2888" t="s">
        <v>5772</v>
      </c>
      <c r="B2888" t="s">
        <v>5773</v>
      </c>
      <c r="C2888">
        <v>13</v>
      </c>
      <c r="E2888">
        <v>0</v>
      </c>
      <c r="G2888">
        <v>13</v>
      </c>
      <c r="H2888" s="2">
        <v>2.9810000000000003</v>
      </c>
      <c r="I2888" s="2">
        <f t="shared" si="45"/>
        <v>38.753000000000007</v>
      </c>
    </row>
    <row r="2889" spans="1:9" x14ac:dyDescent="0.35">
      <c r="A2889" t="s">
        <v>5774</v>
      </c>
      <c r="B2889" t="s">
        <v>5775</v>
      </c>
      <c r="C2889">
        <v>43</v>
      </c>
      <c r="E2889">
        <v>0</v>
      </c>
      <c r="G2889">
        <v>43</v>
      </c>
      <c r="H2889" s="2">
        <v>2.2989999999999999</v>
      </c>
      <c r="I2889" s="2">
        <f t="shared" si="45"/>
        <v>98.856999999999999</v>
      </c>
    </row>
    <row r="2890" spans="1:9" x14ac:dyDescent="0.35">
      <c r="A2890" t="s">
        <v>5776</v>
      </c>
      <c r="B2890" t="s">
        <v>5777</v>
      </c>
      <c r="C2890">
        <v>7</v>
      </c>
      <c r="E2890">
        <v>0</v>
      </c>
      <c r="G2890">
        <v>7</v>
      </c>
      <c r="H2890" s="2">
        <v>5.2250000000000005</v>
      </c>
      <c r="I2890" s="2">
        <f t="shared" si="45"/>
        <v>36.575000000000003</v>
      </c>
    </row>
    <row r="2891" spans="1:9" x14ac:dyDescent="0.35">
      <c r="A2891" t="s">
        <v>5778</v>
      </c>
      <c r="B2891" t="s">
        <v>5779</v>
      </c>
      <c r="C2891">
        <v>31</v>
      </c>
      <c r="E2891">
        <v>0</v>
      </c>
      <c r="G2891">
        <v>31</v>
      </c>
      <c r="H2891" s="2">
        <v>3.08</v>
      </c>
      <c r="I2891" s="2">
        <f t="shared" si="45"/>
        <v>95.48</v>
      </c>
    </row>
    <row r="2892" spans="1:9" x14ac:dyDescent="0.35">
      <c r="A2892" t="s">
        <v>5780</v>
      </c>
      <c r="B2892" t="s">
        <v>5781</v>
      </c>
      <c r="C2892">
        <v>18</v>
      </c>
      <c r="E2892">
        <v>14</v>
      </c>
      <c r="F2892" t="s">
        <v>5217</v>
      </c>
      <c r="G2892">
        <v>32</v>
      </c>
      <c r="H2892" s="2">
        <v>4.9907000000000004</v>
      </c>
      <c r="I2892" s="2">
        <f t="shared" si="45"/>
        <v>159.70240000000001</v>
      </c>
    </row>
    <row r="2893" spans="1:9" x14ac:dyDescent="0.35">
      <c r="A2893" t="s">
        <v>5782</v>
      </c>
      <c r="B2893" t="s">
        <v>5783</v>
      </c>
      <c r="C2893">
        <v>12</v>
      </c>
      <c r="E2893">
        <v>10</v>
      </c>
      <c r="F2893" t="s">
        <v>5217</v>
      </c>
      <c r="G2893">
        <v>22</v>
      </c>
      <c r="H2893" s="2">
        <v>4.6640000000000006</v>
      </c>
      <c r="I2893" s="2">
        <f t="shared" si="45"/>
        <v>102.60800000000002</v>
      </c>
    </row>
    <row r="2894" spans="1:9" x14ac:dyDescent="0.35">
      <c r="A2894" t="s">
        <v>5784</v>
      </c>
      <c r="B2894" t="s">
        <v>5785</v>
      </c>
      <c r="C2894">
        <v>5</v>
      </c>
      <c r="E2894">
        <v>0</v>
      </c>
      <c r="G2894">
        <v>5</v>
      </c>
      <c r="H2894" s="2">
        <v>5.1370000000000005</v>
      </c>
      <c r="I2894" s="2">
        <f t="shared" si="45"/>
        <v>25.685000000000002</v>
      </c>
    </row>
    <row r="2895" spans="1:9" x14ac:dyDescent="0.35">
      <c r="A2895" t="s">
        <v>5786</v>
      </c>
      <c r="B2895" t="s">
        <v>5787</v>
      </c>
      <c r="C2895">
        <v>9</v>
      </c>
      <c r="E2895">
        <v>0</v>
      </c>
      <c r="G2895">
        <v>9</v>
      </c>
      <c r="H2895" s="2">
        <v>4.2130000000000001</v>
      </c>
      <c r="I2895" s="2">
        <f t="shared" si="45"/>
        <v>37.917000000000002</v>
      </c>
    </row>
    <row r="2896" spans="1:9" x14ac:dyDescent="0.35">
      <c r="A2896" t="s">
        <v>5788</v>
      </c>
      <c r="B2896" t="s">
        <v>5789</v>
      </c>
      <c r="C2896">
        <v>5</v>
      </c>
      <c r="E2896">
        <v>0</v>
      </c>
      <c r="G2896">
        <v>5</v>
      </c>
      <c r="H2896" s="2">
        <v>6.6110000000000007</v>
      </c>
      <c r="I2896" s="2">
        <f t="shared" si="45"/>
        <v>33.055000000000007</v>
      </c>
    </row>
    <row r="2897" spans="1:9" x14ac:dyDescent="0.35">
      <c r="A2897" t="s">
        <v>5790</v>
      </c>
      <c r="B2897" t="s">
        <v>5791</v>
      </c>
      <c r="C2897">
        <v>16</v>
      </c>
      <c r="E2897">
        <v>0</v>
      </c>
      <c r="F2897" t="s">
        <v>5217</v>
      </c>
      <c r="G2897">
        <v>16</v>
      </c>
      <c r="H2897" s="2">
        <v>2.0669</v>
      </c>
      <c r="I2897" s="2">
        <f t="shared" si="45"/>
        <v>33.070399999999999</v>
      </c>
    </row>
    <row r="2898" spans="1:9" x14ac:dyDescent="0.35">
      <c r="A2898" t="s">
        <v>5792</v>
      </c>
      <c r="B2898" t="s">
        <v>5793</v>
      </c>
      <c r="C2898">
        <v>0</v>
      </c>
      <c r="E2898">
        <v>19</v>
      </c>
      <c r="F2898" t="s">
        <v>5217</v>
      </c>
      <c r="G2898">
        <v>19</v>
      </c>
      <c r="H2898" s="2">
        <v>1.518</v>
      </c>
      <c r="I2898" s="2">
        <f t="shared" si="45"/>
        <v>28.841999999999999</v>
      </c>
    </row>
    <row r="2899" spans="1:9" x14ac:dyDescent="0.35">
      <c r="A2899" t="s">
        <v>5794</v>
      </c>
      <c r="B2899" t="s">
        <v>5795</v>
      </c>
      <c r="C2899">
        <v>11</v>
      </c>
      <c r="E2899">
        <v>2</v>
      </c>
      <c r="F2899" t="s">
        <v>5217</v>
      </c>
      <c r="G2899">
        <v>13</v>
      </c>
      <c r="H2899" s="2">
        <v>1.4234000000000002</v>
      </c>
      <c r="I2899" s="2">
        <f t="shared" si="45"/>
        <v>18.504200000000004</v>
      </c>
    </row>
    <row r="2900" spans="1:9" x14ac:dyDescent="0.35">
      <c r="A2900" t="s">
        <v>5796</v>
      </c>
      <c r="B2900" t="s">
        <v>5797</v>
      </c>
      <c r="C2900">
        <v>12</v>
      </c>
      <c r="E2900">
        <v>20</v>
      </c>
      <c r="F2900" t="s">
        <v>5798</v>
      </c>
      <c r="G2900">
        <v>32</v>
      </c>
      <c r="H2900" s="2">
        <v>1.2155</v>
      </c>
      <c r="I2900" s="2">
        <f t="shared" si="45"/>
        <v>38.896000000000001</v>
      </c>
    </row>
    <row r="2901" spans="1:9" x14ac:dyDescent="0.35">
      <c r="A2901" t="s">
        <v>5799</v>
      </c>
      <c r="B2901" t="s">
        <v>5800</v>
      </c>
      <c r="C2901">
        <v>2</v>
      </c>
      <c r="E2901">
        <v>0</v>
      </c>
      <c r="F2901" t="s">
        <v>163</v>
      </c>
      <c r="G2901">
        <v>2</v>
      </c>
      <c r="H2901" s="2">
        <v>1.4080000000000001</v>
      </c>
      <c r="I2901" s="2">
        <f t="shared" si="45"/>
        <v>2.8160000000000003</v>
      </c>
    </row>
    <row r="2902" spans="1:9" x14ac:dyDescent="0.35">
      <c r="A2902" t="s">
        <v>5801</v>
      </c>
      <c r="B2902" t="s">
        <v>5800</v>
      </c>
      <c r="C2902">
        <v>2</v>
      </c>
      <c r="E2902">
        <v>0</v>
      </c>
      <c r="G2902">
        <v>2</v>
      </c>
      <c r="H2902" s="2">
        <v>0.79200000000000004</v>
      </c>
      <c r="I2902" s="2">
        <f t="shared" si="45"/>
        <v>1.5840000000000001</v>
      </c>
    </row>
    <row r="2903" spans="1:9" x14ac:dyDescent="0.35">
      <c r="A2903" t="s">
        <v>5802</v>
      </c>
      <c r="B2903" t="s">
        <v>5803</v>
      </c>
      <c r="C2903">
        <v>14</v>
      </c>
      <c r="E2903">
        <v>0</v>
      </c>
      <c r="F2903" t="s">
        <v>5217</v>
      </c>
      <c r="G2903">
        <v>14</v>
      </c>
      <c r="H2903" s="2">
        <v>3.1944000000000004</v>
      </c>
      <c r="I2903" s="2">
        <f t="shared" si="45"/>
        <v>44.721600000000002</v>
      </c>
    </row>
    <row r="2904" spans="1:9" x14ac:dyDescent="0.35">
      <c r="A2904" t="s">
        <v>5804</v>
      </c>
      <c r="B2904" t="s">
        <v>5805</v>
      </c>
      <c r="C2904">
        <v>3</v>
      </c>
      <c r="E2904">
        <v>17</v>
      </c>
      <c r="F2904" t="s">
        <v>5217</v>
      </c>
      <c r="G2904">
        <v>20</v>
      </c>
      <c r="H2904" s="2">
        <v>2.0240000000000005</v>
      </c>
      <c r="I2904" s="2">
        <f t="shared" si="45"/>
        <v>40.480000000000011</v>
      </c>
    </row>
    <row r="2905" spans="1:9" x14ac:dyDescent="0.35">
      <c r="A2905" t="s">
        <v>5806</v>
      </c>
      <c r="B2905" t="s">
        <v>5807</v>
      </c>
      <c r="C2905">
        <v>5</v>
      </c>
      <c r="E2905">
        <v>0</v>
      </c>
      <c r="G2905">
        <v>5</v>
      </c>
      <c r="H2905" s="2">
        <v>2.1582000000000003</v>
      </c>
      <c r="I2905" s="2">
        <f t="shared" si="45"/>
        <v>10.791000000000002</v>
      </c>
    </row>
    <row r="2906" spans="1:9" x14ac:dyDescent="0.35">
      <c r="A2906" t="s">
        <v>5808</v>
      </c>
      <c r="B2906" t="s">
        <v>5809</v>
      </c>
      <c r="C2906">
        <v>4</v>
      </c>
      <c r="E2906">
        <v>40</v>
      </c>
      <c r="G2906">
        <v>44</v>
      </c>
      <c r="H2906" s="2">
        <v>2.0657999999999999</v>
      </c>
      <c r="I2906" s="2">
        <f t="shared" si="45"/>
        <v>90.895199999999988</v>
      </c>
    </row>
    <row r="2907" spans="1:9" x14ac:dyDescent="0.35">
      <c r="A2907" t="s">
        <v>5810</v>
      </c>
      <c r="B2907" t="s">
        <v>5811</v>
      </c>
      <c r="C2907">
        <v>31</v>
      </c>
      <c r="E2907">
        <v>0</v>
      </c>
      <c r="G2907">
        <v>31</v>
      </c>
      <c r="H2907" s="2">
        <v>1.2100000000000002</v>
      </c>
      <c r="I2907" s="2">
        <f t="shared" si="45"/>
        <v>37.510000000000005</v>
      </c>
    </row>
    <row r="2908" spans="1:9" x14ac:dyDescent="0.35">
      <c r="A2908" t="s">
        <v>5812</v>
      </c>
      <c r="B2908" t="s">
        <v>5813</v>
      </c>
      <c r="C2908">
        <v>78</v>
      </c>
      <c r="E2908">
        <v>50</v>
      </c>
      <c r="F2908" t="s">
        <v>5217</v>
      </c>
      <c r="G2908">
        <v>128</v>
      </c>
      <c r="H2908" s="2">
        <v>4.4451000000000009</v>
      </c>
      <c r="I2908" s="2">
        <f t="shared" si="45"/>
        <v>568.97280000000012</v>
      </c>
    </row>
    <row r="2909" spans="1:9" x14ac:dyDescent="0.35">
      <c r="A2909" t="s">
        <v>5814</v>
      </c>
      <c r="B2909" t="s">
        <v>5815</v>
      </c>
      <c r="C2909">
        <v>25</v>
      </c>
      <c r="E2909">
        <v>0</v>
      </c>
      <c r="F2909" t="s">
        <v>5816</v>
      </c>
      <c r="G2909">
        <v>25</v>
      </c>
      <c r="H2909" s="2">
        <v>3.1328</v>
      </c>
      <c r="I2909" s="2">
        <f t="shared" si="45"/>
        <v>78.320000000000007</v>
      </c>
    </row>
    <row r="2910" spans="1:9" x14ac:dyDescent="0.35">
      <c r="A2910" t="s">
        <v>5817</v>
      </c>
      <c r="B2910" t="s">
        <v>5818</v>
      </c>
      <c r="C2910">
        <v>17</v>
      </c>
      <c r="E2910">
        <v>0</v>
      </c>
      <c r="G2910">
        <v>17</v>
      </c>
      <c r="H2910" s="2">
        <v>3.7752000000000003</v>
      </c>
      <c r="I2910" s="2">
        <f t="shared" si="45"/>
        <v>64.178400000000011</v>
      </c>
    </row>
    <row r="2911" spans="1:9" x14ac:dyDescent="0.35">
      <c r="A2911" t="s">
        <v>5819</v>
      </c>
      <c r="B2911" t="s">
        <v>5820</v>
      </c>
      <c r="C2911">
        <v>10</v>
      </c>
      <c r="E2911">
        <v>0</v>
      </c>
      <c r="G2911">
        <v>10</v>
      </c>
      <c r="H2911" s="2">
        <v>2.8369000000000004</v>
      </c>
      <c r="I2911" s="2">
        <f t="shared" si="45"/>
        <v>28.369000000000003</v>
      </c>
    </row>
    <row r="2912" spans="1:9" x14ac:dyDescent="0.35">
      <c r="A2912" t="s">
        <v>5821</v>
      </c>
      <c r="B2912" t="s">
        <v>5822</v>
      </c>
      <c r="C2912">
        <v>10</v>
      </c>
      <c r="E2912">
        <v>0</v>
      </c>
      <c r="G2912">
        <v>10</v>
      </c>
      <c r="H2912" s="2">
        <v>3.1702000000000004</v>
      </c>
      <c r="I2912" s="2">
        <f t="shared" si="45"/>
        <v>31.702000000000005</v>
      </c>
    </row>
    <row r="2913" spans="1:9" x14ac:dyDescent="0.35">
      <c r="A2913" t="s">
        <v>5823</v>
      </c>
      <c r="B2913" t="s">
        <v>5822</v>
      </c>
      <c r="C2913">
        <v>30</v>
      </c>
      <c r="E2913">
        <v>0</v>
      </c>
      <c r="G2913">
        <v>30</v>
      </c>
      <c r="H2913" s="2">
        <v>2.101</v>
      </c>
      <c r="I2913" s="2">
        <f t="shared" si="45"/>
        <v>63.03</v>
      </c>
    </row>
    <row r="2914" spans="1:9" x14ac:dyDescent="0.35">
      <c r="A2914" t="s">
        <v>5824</v>
      </c>
      <c r="B2914" t="s">
        <v>5825</v>
      </c>
      <c r="C2914">
        <v>17</v>
      </c>
      <c r="E2914">
        <v>0</v>
      </c>
      <c r="G2914">
        <v>17</v>
      </c>
      <c r="H2914" s="2">
        <v>2.101</v>
      </c>
      <c r="I2914" s="2">
        <f t="shared" si="45"/>
        <v>35.716999999999999</v>
      </c>
    </row>
    <row r="2915" spans="1:9" x14ac:dyDescent="0.35">
      <c r="A2915" t="s">
        <v>5826</v>
      </c>
      <c r="B2915" t="s">
        <v>5827</v>
      </c>
      <c r="C2915">
        <v>4</v>
      </c>
      <c r="E2915">
        <v>1</v>
      </c>
      <c r="G2915">
        <v>5</v>
      </c>
      <c r="H2915" s="2">
        <v>7.1896000000000004</v>
      </c>
      <c r="I2915" s="2">
        <f t="shared" si="45"/>
        <v>35.948</v>
      </c>
    </row>
    <row r="2916" spans="1:9" x14ac:dyDescent="0.35">
      <c r="A2916" t="s">
        <v>5828</v>
      </c>
      <c r="B2916" t="s">
        <v>5829</v>
      </c>
      <c r="C2916">
        <v>10</v>
      </c>
      <c r="E2916">
        <v>0</v>
      </c>
      <c r="G2916">
        <v>10</v>
      </c>
      <c r="H2916" s="2">
        <v>3.8027000000000002</v>
      </c>
      <c r="I2916" s="2">
        <f t="shared" si="45"/>
        <v>38.027000000000001</v>
      </c>
    </row>
    <row r="2917" spans="1:9" x14ac:dyDescent="0.35">
      <c r="A2917" t="s">
        <v>5830</v>
      </c>
      <c r="B2917" t="s">
        <v>5831</v>
      </c>
      <c r="C2917">
        <v>5</v>
      </c>
      <c r="E2917">
        <v>0</v>
      </c>
      <c r="G2917">
        <v>5</v>
      </c>
      <c r="H2917" s="2">
        <v>0</v>
      </c>
      <c r="I2917" s="2">
        <f t="shared" si="45"/>
        <v>0</v>
      </c>
    </row>
    <row r="2918" spans="1:9" x14ac:dyDescent="0.35">
      <c r="A2918" t="s">
        <v>5832</v>
      </c>
      <c r="B2918" t="s">
        <v>5833</v>
      </c>
      <c r="C2918">
        <v>19</v>
      </c>
      <c r="E2918">
        <v>0</v>
      </c>
      <c r="G2918">
        <v>19</v>
      </c>
      <c r="H2918" s="2">
        <v>1.9140000000000001</v>
      </c>
      <c r="I2918" s="2">
        <f t="shared" si="45"/>
        <v>36.366</v>
      </c>
    </row>
    <row r="2919" spans="1:9" x14ac:dyDescent="0.35">
      <c r="A2919" t="s">
        <v>5834</v>
      </c>
      <c r="B2919" t="s">
        <v>5835</v>
      </c>
      <c r="C2919">
        <v>14</v>
      </c>
      <c r="E2919">
        <v>10</v>
      </c>
      <c r="F2919" t="s">
        <v>5217</v>
      </c>
      <c r="G2919">
        <v>24</v>
      </c>
      <c r="H2919" s="2">
        <v>4.3769</v>
      </c>
      <c r="I2919" s="2">
        <f t="shared" si="45"/>
        <v>105.04560000000001</v>
      </c>
    </row>
    <row r="2920" spans="1:9" x14ac:dyDescent="0.35">
      <c r="A2920" t="s">
        <v>5836</v>
      </c>
      <c r="B2920" t="s">
        <v>5837</v>
      </c>
      <c r="C2920">
        <v>12</v>
      </c>
      <c r="E2920">
        <v>1</v>
      </c>
      <c r="F2920" t="s">
        <v>5217</v>
      </c>
      <c r="G2920">
        <v>13</v>
      </c>
      <c r="H2920" s="2">
        <v>4.5693999999999999</v>
      </c>
      <c r="I2920" s="2">
        <f t="shared" si="45"/>
        <v>59.402200000000001</v>
      </c>
    </row>
    <row r="2921" spans="1:9" x14ac:dyDescent="0.35">
      <c r="A2921" t="s">
        <v>5838</v>
      </c>
      <c r="B2921" t="s">
        <v>5839</v>
      </c>
      <c r="C2921">
        <v>1</v>
      </c>
      <c r="E2921">
        <v>0</v>
      </c>
      <c r="G2921">
        <v>1</v>
      </c>
      <c r="H2921" s="2">
        <v>4.4330000000000007</v>
      </c>
      <c r="I2921" s="2">
        <f t="shared" si="45"/>
        <v>4.4330000000000007</v>
      </c>
    </row>
    <row r="2922" spans="1:9" x14ac:dyDescent="0.35">
      <c r="A2922" t="s">
        <v>5840</v>
      </c>
      <c r="B2922" t="s">
        <v>5841</v>
      </c>
      <c r="C2922">
        <v>9</v>
      </c>
      <c r="E2922">
        <v>4</v>
      </c>
      <c r="F2922" t="s">
        <v>5798</v>
      </c>
      <c r="G2922">
        <v>13</v>
      </c>
      <c r="H2922" s="2">
        <v>4.6947999999999999</v>
      </c>
      <c r="I2922" s="2">
        <f t="shared" si="45"/>
        <v>61.032399999999996</v>
      </c>
    </row>
    <row r="2923" spans="1:9" x14ac:dyDescent="0.35">
      <c r="A2923" t="s">
        <v>5842</v>
      </c>
      <c r="B2923" t="s">
        <v>5843</v>
      </c>
      <c r="C2923">
        <v>2</v>
      </c>
      <c r="E2923">
        <v>0</v>
      </c>
      <c r="G2923">
        <v>2</v>
      </c>
      <c r="H2923" s="2">
        <v>3.3209000000000004</v>
      </c>
      <c r="I2923" s="2">
        <f t="shared" si="45"/>
        <v>6.6418000000000008</v>
      </c>
    </row>
    <row r="2924" spans="1:9" x14ac:dyDescent="0.35">
      <c r="A2924" t="s">
        <v>5844</v>
      </c>
      <c r="B2924" t="s">
        <v>5845</v>
      </c>
      <c r="C2924">
        <v>44</v>
      </c>
      <c r="E2924">
        <v>0</v>
      </c>
      <c r="G2924">
        <v>44</v>
      </c>
      <c r="H2924" s="2">
        <v>4.3890000000000002</v>
      </c>
      <c r="I2924" s="2">
        <f t="shared" si="45"/>
        <v>193.11600000000001</v>
      </c>
    </row>
    <row r="2925" spans="1:9" x14ac:dyDescent="0.35">
      <c r="A2925" t="s">
        <v>5846</v>
      </c>
      <c r="B2925" t="s">
        <v>5847</v>
      </c>
      <c r="C2925">
        <v>5</v>
      </c>
      <c r="E2925">
        <v>0</v>
      </c>
      <c r="G2925">
        <v>5</v>
      </c>
      <c r="H2925" s="2">
        <v>3.0140000000000007</v>
      </c>
      <c r="I2925" s="2">
        <f t="shared" si="45"/>
        <v>15.070000000000004</v>
      </c>
    </row>
    <row r="2926" spans="1:9" x14ac:dyDescent="0.35">
      <c r="A2926" t="s">
        <v>5848</v>
      </c>
      <c r="B2926" t="s">
        <v>5849</v>
      </c>
      <c r="C2926">
        <v>15</v>
      </c>
      <c r="E2926">
        <v>0</v>
      </c>
      <c r="G2926">
        <v>15</v>
      </c>
      <c r="H2926" s="2">
        <v>6.3822000000000001</v>
      </c>
      <c r="I2926" s="2">
        <f t="shared" si="45"/>
        <v>95.733000000000004</v>
      </c>
    </row>
    <row r="2927" spans="1:9" x14ac:dyDescent="0.35">
      <c r="A2927" t="s">
        <v>5850</v>
      </c>
      <c r="B2927" t="s">
        <v>5851</v>
      </c>
      <c r="C2927">
        <v>2</v>
      </c>
      <c r="E2927">
        <v>0</v>
      </c>
      <c r="G2927">
        <v>2</v>
      </c>
      <c r="H2927" s="2">
        <v>5.9510000000000005</v>
      </c>
      <c r="I2927" s="2">
        <f t="shared" si="45"/>
        <v>11.902000000000001</v>
      </c>
    </row>
    <row r="2928" spans="1:9" x14ac:dyDescent="0.35">
      <c r="A2928" t="s">
        <v>5852</v>
      </c>
      <c r="B2928" t="s">
        <v>5853</v>
      </c>
      <c r="C2928">
        <v>1</v>
      </c>
      <c r="E2928">
        <v>3</v>
      </c>
      <c r="G2928">
        <v>4</v>
      </c>
      <c r="H2928" s="2">
        <v>7.6626000000000012</v>
      </c>
      <c r="I2928" s="2">
        <f t="shared" si="45"/>
        <v>30.650400000000005</v>
      </c>
    </row>
    <row r="2929" spans="1:9" x14ac:dyDescent="0.35">
      <c r="A2929" t="s">
        <v>5854</v>
      </c>
      <c r="B2929" t="s">
        <v>5855</v>
      </c>
      <c r="C2929">
        <v>16</v>
      </c>
      <c r="E2929">
        <v>0</v>
      </c>
      <c r="G2929">
        <v>16</v>
      </c>
      <c r="H2929" s="2">
        <v>1.353</v>
      </c>
      <c r="I2929" s="2">
        <f t="shared" si="45"/>
        <v>21.648</v>
      </c>
    </row>
    <row r="2930" spans="1:9" x14ac:dyDescent="0.35">
      <c r="A2930" t="s">
        <v>5856</v>
      </c>
      <c r="B2930" t="s">
        <v>5857</v>
      </c>
      <c r="C2930">
        <v>3</v>
      </c>
      <c r="E2930">
        <v>0</v>
      </c>
      <c r="G2930">
        <v>3</v>
      </c>
      <c r="H2930" s="2">
        <v>3.0228000000000006</v>
      </c>
      <c r="I2930" s="2">
        <f t="shared" si="45"/>
        <v>9.0684000000000022</v>
      </c>
    </row>
    <row r="2931" spans="1:9" x14ac:dyDescent="0.35">
      <c r="A2931" t="s">
        <v>5858</v>
      </c>
      <c r="B2931" t="s">
        <v>5859</v>
      </c>
      <c r="C2931">
        <v>1</v>
      </c>
      <c r="E2931">
        <v>0</v>
      </c>
      <c r="G2931">
        <v>1</v>
      </c>
      <c r="H2931" s="2">
        <v>3.3561000000000005</v>
      </c>
      <c r="I2931" s="2">
        <f t="shared" si="45"/>
        <v>3.3561000000000005</v>
      </c>
    </row>
    <row r="2932" spans="1:9" x14ac:dyDescent="0.35">
      <c r="A2932" t="s">
        <v>5860</v>
      </c>
      <c r="B2932" t="s">
        <v>5861</v>
      </c>
      <c r="C2932">
        <v>2</v>
      </c>
      <c r="E2932">
        <v>0</v>
      </c>
      <c r="G2932">
        <v>2</v>
      </c>
      <c r="H2932" s="2">
        <v>4.7080000000000011</v>
      </c>
      <c r="I2932" s="2">
        <f t="shared" si="45"/>
        <v>9.4160000000000021</v>
      </c>
    </row>
    <row r="2933" spans="1:9" x14ac:dyDescent="0.35">
      <c r="A2933" t="s">
        <v>5862</v>
      </c>
      <c r="B2933" t="s">
        <v>5863</v>
      </c>
      <c r="C2933">
        <v>2</v>
      </c>
      <c r="E2933">
        <v>0</v>
      </c>
      <c r="G2933">
        <v>2</v>
      </c>
      <c r="H2933" s="2">
        <v>18.391999999999999</v>
      </c>
      <c r="I2933" s="2">
        <f t="shared" si="45"/>
        <v>36.783999999999999</v>
      </c>
    </row>
    <row r="2934" spans="1:9" x14ac:dyDescent="0.35">
      <c r="A2934" t="s">
        <v>5864</v>
      </c>
      <c r="B2934" t="s">
        <v>5865</v>
      </c>
      <c r="C2934">
        <v>14</v>
      </c>
      <c r="E2934">
        <v>8</v>
      </c>
      <c r="F2934" t="s">
        <v>5402</v>
      </c>
      <c r="G2934">
        <v>22</v>
      </c>
      <c r="H2934" s="2">
        <v>1.0098</v>
      </c>
      <c r="I2934" s="2">
        <f t="shared" si="45"/>
        <v>22.215600000000002</v>
      </c>
    </row>
    <row r="2935" spans="1:9" x14ac:dyDescent="0.35">
      <c r="A2935" t="s">
        <v>5866</v>
      </c>
      <c r="B2935" t="s">
        <v>5867</v>
      </c>
      <c r="C2935">
        <v>42</v>
      </c>
      <c r="E2935">
        <v>34</v>
      </c>
      <c r="F2935" t="s">
        <v>5402</v>
      </c>
      <c r="G2935">
        <v>76</v>
      </c>
      <c r="H2935" s="2">
        <v>0.8096000000000001</v>
      </c>
      <c r="I2935" s="2">
        <f t="shared" si="45"/>
        <v>61.529600000000009</v>
      </c>
    </row>
    <row r="2936" spans="1:9" x14ac:dyDescent="0.35">
      <c r="A2936" t="s">
        <v>5868</v>
      </c>
      <c r="B2936" t="s">
        <v>5869</v>
      </c>
      <c r="C2936">
        <v>11</v>
      </c>
      <c r="E2936">
        <v>0</v>
      </c>
      <c r="G2936">
        <v>11</v>
      </c>
      <c r="H2936" s="2">
        <v>3.3165000000000004</v>
      </c>
      <c r="I2936" s="2">
        <f t="shared" si="45"/>
        <v>36.481500000000004</v>
      </c>
    </row>
    <row r="2937" spans="1:9" x14ac:dyDescent="0.35">
      <c r="A2937" t="s">
        <v>5870</v>
      </c>
      <c r="B2937" t="s">
        <v>5871</v>
      </c>
      <c r="C2937">
        <v>18</v>
      </c>
      <c r="E2937">
        <v>0</v>
      </c>
      <c r="G2937">
        <v>18</v>
      </c>
      <c r="H2937" s="2">
        <v>0.78980000000000006</v>
      </c>
      <c r="I2937" s="2">
        <f t="shared" si="45"/>
        <v>14.2164</v>
      </c>
    </row>
    <row r="2938" spans="1:9" x14ac:dyDescent="0.35">
      <c r="A2938" t="s">
        <v>5872</v>
      </c>
      <c r="B2938" t="s">
        <v>5873</v>
      </c>
      <c r="C2938">
        <v>17</v>
      </c>
      <c r="E2938">
        <v>4</v>
      </c>
      <c r="F2938" t="s">
        <v>5402</v>
      </c>
      <c r="G2938">
        <v>21</v>
      </c>
      <c r="H2938" s="2">
        <v>2.1901000000000002</v>
      </c>
      <c r="I2938" s="2">
        <f t="shared" si="45"/>
        <v>45.992100000000001</v>
      </c>
    </row>
    <row r="2939" spans="1:9" x14ac:dyDescent="0.35">
      <c r="A2939" t="s">
        <v>5874</v>
      </c>
      <c r="B2939" t="s">
        <v>5875</v>
      </c>
      <c r="C2939">
        <v>19</v>
      </c>
      <c r="E2939">
        <v>0</v>
      </c>
      <c r="G2939">
        <v>19</v>
      </c>
      <c r="H2939" s="2">
        <v>1.1000000000000001</v>
      </c>
      <c r="I2939" s="2">
        <f t="shared" si="45"/>
        <v>20.900000000000002</v>
      </c>
    </row>
    <row r="2940" spans="1:9" x14ac:dyDescent="0.35">
      <c r="A2940" t="s">
        <v>5876</v>
      </c>
      <c r="B2940" t="s">
        <v>5877</v>
      </c>
      <c r="C2940">
        <v>7</v>
      </c>
      <c r="E2940">
        <v>0</v>
      </c>
      <c r="F2940" t="s">
        <v>163</v>
      </c>
      <c r="G2940">
        <v>7</v>
      </c>
      <c r="H2940" s="2">
        <v>0</v>
      </c>
      <c r="I2940" s="2">
        <f t="shared" si="45"/>
        <v>0</v>
      </c>
    </row>
    <row r="2941" spans="1:9" x14ac:dyDescent="0.35">
      <c r="A2941" t="s">
        <v>5878</v>
      </c>
      <c r="B2941" t="s">
        <v>5879</v>
      </c>
      <c r="C2941">
        <v>1</v>
      </c>
      <c r="E2941">
        <v>0</v>
      </c>
      <c r="G2941">
        <v>1</v>
      </c>
      <c r="H2941" s="2">
        <v>0</v>
      </c>
      <c r="I2941" s="2">
        <f t="shared" si="45"/>
        <v>0</v>
      </c>
    </row>
    <row r="2942" spans="1:9" x14ac:dyDescent="0.35">
      <c r="A2942" t="s">
        <v>5880</v>
      </c>
      <c r="B2942" t="s">
        <v>5881</v>
      </c>
      <c r="C2942">
        <v>17</v>
      </c>
      <c r="E2942">
        <v>0</v>
      </c>
      <c r="G2942">
        <v>17</v>
      </c>
      <c r="H2942" s="2">
        <v>0.61050000000000015</v>
      </c>
      <c r="I2942" s="2">
        <f t="shared" si="45"/>
        <v>10.378500000000003</v>
      </c>
    </row>
    <row r="2943" spans="1:9" x14ac:dyDescent="0.35">
      <c r="A2943" t="s">
        <v>5882</v>
      </c>
      <c r="B2943" t="s">
        <v>5883</v>
      </c>
      <c r="C2943">
        <v>6</v>
      </c>
      <c r="E2943">
        <v>0</v>
      </c>
      <c r="G2943">
        <v>6</v>
      </c>
      <c r="H2943" s="2">
        <v>2.3320000000000003</v>
      </c>
      <c r="I2943" s="2">
        <f t="shared" si="45"/>
        <v>13.992000000000001</v>
      </c>
    </row>
    <row r="2944" spans="1:9" x14ac:dyDescent="0.35">
      <c r="A2944" t="s">
        <v>5884</v>
      </c>
      <c r="B2944" t="s">
        <v>5885</v>
      </c>
      <c r="C2944">
        <v>1</v>
      </c>
      <c r="E2944">
        <v>0</v>
      </c>
      <c r="G2944">
        <v>1</v>
      </c>
      <c r="H2944" s="2">
        <v>2.4530000000000003</v>
      </c>
      <c r="I2944" s="2">
        <f t="shared" si="45"/>
        <v>2.4530000000000003</v>
      </c>
    </row>
    <row r="2945" spans="1:9" x14ac:dyDescent="0.35">
      <c r="A2945" t="s">
        <v>5886</v>
      </c>
      <c r="B2945" t="s">
        <v>5887</v>
      </c>
      <c r="C2945">
        <v>10</v>
      </c>
      <c r="E2945">
        <v>0</v>
      </c>
      <c r="G2945">
        <v>10</v>
      </c>
      <c r="H2945" s="2">
        <v>1.0252000000000001</v>
      </c>
      <c r="I2945" s="2">
        <f t="shared" si="45"/>
        <v>10.252000000000001</v>
      </c>
    </row>
    <row r="2946" spans="1:9" x14ac:dyDescent="0.35">
      <c r="A2946" t="s">
        <v>5888</v>
      </c>
      <c r="B2946" t="s">
        <v>5887</v>
      </c>
      <c r="C2946">
        <v>12</v>
      </c>
      <c r="E2946">
        <v>0</v>
      </c>
      <c r="G2946">
        <v>12</v>
      </c>
      <c r="H2946" s="2">
        <v>0.72600000000000009</v>
      </c>
      <c r="I2946" s="2">
        <f t="shared" ref="I2946:I3009" si="46">G2946*H2946</f>
        <v>8.7120000000000015</v>
      </c>
    </row>
    <row r="2947" spans="1:9" x14ac:dyDescent="0.35">
      <c r="A2947" t="s">
        <v>5889</v>
      </c>
      <c r="B2947" t="s">
        <v>5890</v>
      </c>
      <c r="C2947">
        <v>10</v>
      </c>
      <c r="E2947">
        <v>0</v>
      </c>
      <c r="G2947">
        <v>10</v>
      </c>
      <c r="H2947" s="2">
        <v>0.74360000000000015</v>
      </c>
      <c r="I2947" s="2">
        <f t="shared" si="46"/>
        <v>7.4360000000000017</v>
      </c>
    </row>
    <row r="2948" spans="1:9" x14ac:dyDescent="0.35">
      <c r="A2948" t="s">
        <v>5891</v>
      </c>
      <c r="B2948" t="s">
        <v>5892</v>
      </c>
      <c r="C2948">
        <v>114</v>
      </c>
      <c r="E2948">
        <v>0</v>
      </c>
      <c r="G2948">
        <v>114</v>
      </c>
      <c r="H2948" s="2">
        <v>0.72600000000000009</v>
      </c>
      <c r="I2948" s="2">
        <f t="shared" si="46"/>
        <v>82.76400000000001</v>
      </c>
    </row>
    <row r="2949" spans="1:9" x14ac:dyDescent="0.35">
      <c r="A2949" t="s">
        <v>5893</v>
      </c>
      <c r="B2949" t="s">
        <v>5894</v>
      </c>
      <c r="C2949">
        <v>18</v>
      </c>
      <c r="E2949">
        <v>0</v>
      </c>
      <c r="G2949">
        <v>18</v>
      </c>
      <c r="H2949" s="2">
        <v>2.0240000000000005</v>
      </c>
      <c r="I2949" s="2">
        <f t="shared" si="46"/>
        <v>36.432000000000009</v>
      </c>
    </row>
    <row r="2950" spans="1:9" x14ac:dyDescent="0.35">
      <c r="A2950" t="s">
        <v>5895</v>
      </c>
      <c r="B2950" t="s">
        <v>5896</v>
      </c>
      <c r="C2950">
        <v>117</v>
      </c>
      <c r="E2950">
        <v>0</v>
      </c>
      <c r="G2950">
        <v>117</v>
      </c>
      <c r="H2950" s="2">
        <v>0.72600000000000009</v>
      </c>
      <c r="I2950" s="2">
        <f t="shared" si="46"/>
        <v>84.942000000000007</v>
      </c>
    </row>
    <row r="2951" spans="1:9" x14ac:dyDescent="0.35">
      <c r="A2951" t="s">
        <v>5897</v>
      </c>
      <c r="B2951" t="s">
        <v>5898</v>
      </c>
      <c r="C2951">
        <v>104</v>
      </c>
      <c r="E2951">
        <v>0</v>
      </c>
      <c r="G2951">
        <v>104</v>
      </c>
      <c r="H2951" s="2">
        <v>2.0240000000000005</v>
      </c>
      <c r="I2951" s="2">
        <f t="shared" si="46"/>
        <v>210.49600000000004</v>
      </c>
    </row>
    <row r="2952" spans="1:9" x14ac:dyDescent="0.35">
      <c r="A2952" t="s">
        <v>5899</v>
      </c>
      <c r="B2952" t="s">
        <v>5900</v>
      </c>
      <c r="C2952">
        <v>95</v>
      </c>
      <c r="E2952">
        <v>0</v>
      </c>
      <c r="G2952">
        <v>95</v>
      </c>
      <c r="H2952" s="2">
        <v>2.0020000000000002</v>
      </c>
      <c r="I2952" s="2">
        <f t="shared" si="46"/>
        <v>190.19000000000003</v>
      </c>
    </row>
    <row r="2953" spans="1:9" x14ac:dyDescent="0.35">
      <c r="A2953" t="s">
        <v>5901</v>
      </c>
      <c r="B2953" t="s">
        <v>5902</v>
      </c>
      <c r="C2953">
        <v>32</v>
      </c>
      <c r="E2953">
        <v>0</v>
      </c>
      <c r="G2953">
        <v>32</v>
      </c>
      <c r="H2953" s="2">
        <v>0.69300000000000006</v>
      </c>
      <c r="I2953" s="2">
        <f t="shared" si="46"/>
        <v>22.176000000000002</v>
      </c>
    </row>
    <row r="2954" spans="1:9" x14ac:dyDescent="0.35">
      <c r="A2954" t="s">
        <v>5903</v>
      </c>
      <c r="B2954" t="s">
        <v>5904</v>
      </c>
      <c r="C2954">
        <v>22</v>
      </c>
      <c r="E2954">
        <v>62</v>
      </c>
      <c r="F2954" t="s">
        <v>5402</v>
      </c>
      <c r="G2954">
        <v>84</v>
      </c>
      <c r="H2954" s="2">
        <v>0.95700000000000007</v>
      </c>
      <c r="I2954" s="2">
        <f t="shared" si="46"/>
        <v>80.388000000000005</v>
      </c>
    </row>
    <row r="2955" spans="1:9" x14ac:dyDescent="0.35">
      <c r="A2955" t="s">
        <v>5905</v>
      </c>
      <c r="B2955" t="s">
        <v>5906</v>
      </c>
      <c r="C2955">
        <v>31</v>
      </c>
      <c r="E2955">
        <v>28</v>
      </c>
      <c r="F2955" t="s">
        <v>5402</v>
      </c>
      <c r="G2955">
        <v>59</v>
      </c>
      <c r="H2955" s="2">
        <v>1.1022000000000001</v>
      </c>
      <c r="I2955" s="2">
        <f t="shared" si="46"/>
        <v>65.029800000000009</v>
      </c>
    </row>
    <row r="2956" spans="1:9" x14ac:dyDescent="0.35">
      <c r="A2956" t="s">
        <v>5907</v>
      </c>
      <c r="B2956" t="s">
        <v>5908</v>
      </c>
      <c r="C2956">
        <v>192</v>
      </c>
      <c r="E2956">
        <v>0</v>
      </c>
      <c r="G2956">
        <v>192</v>
      </c>
      <c r="H2956" s="2">
        <v>0.74360000000000015</v>
      </c>
      <c r="I2956" s="2">
        <f t="shared" si="46"/>
        <v>142.77120000000002</v>
      </c>
    </row>
    <row r="2957" spans="1:9" x14ac:dyDescent="0.35">
      <c r="A2957" t="s">
        <v>5909</v>
      </c>
      <c r="B2957" t="s">
        <v>5910</v>
      </c>
      <c r="C2957">
        <v>11</v>
      </c>
      <c r="E2957">
        <v>0</v>
      </c>
      <c r="G2957">
        <v>11</v>
      </c>
      <c r="H2957" s="2">
        <v>3.4793000000000003</v>
      </c>
      <c r="I2957" s="2">
        <f t="shared" si="46"/>
        <v>38.272300000000001</v>
      </c>
    </row>
    <row r="2958" spans="1:9" x14ac:dyDescent="0.35">
      <c r="A2958" t="s">
        <v>5911</v>
      </c>
      <c r="B2958" t="s">
        <v>5912</v>
      </c>
      <c r="C2958">
        <v>95</v>
      </c>
      <c r="E2958">
        <v>0</v>
      </c>
      <c r="G2958">
        <v>95</v>
      </c>
      <c r="H2958" s="2">
        <v>0.94600000000000006</v>
      </c>
      <c r="I2958" s="2">
        <f t="shared" si="46"/>
        <v>89.87</v>
      </c>
    </row>
    <row r="2959" spans="1:9" x14ac:dyDescent="0.35">
      <c r="A2959" t="s">
        <v>5913</v>
      </c>
      <c r="B2959" t="s">
        <v>5914</v>
      </c>
      <c r="C2959">
        <v>9</v>
      </c>
      <c r="E2959">
        <v>26</v>
      </c>
      <c r="G2959">
        <v>35</v>
      </c>
      <c r="H2959" s="2">
        <v>3.1064000000000003</v>
      </c>
      <c r="I2959" s="2">
        <f t="shared" si="46"/>
        <v>108.724</v>
      </c>
    </row>
    <row r="2960" spans="1:9" x14ac:dyDescent="0.35">
      <c r="A2960" t="s">
        <v>5915</v>
      </c>
      <c r="B2960" t="s">
        <v>5916</v>
      </c>
      <c r="C2960">
        <v>5</v>
      </c>
      <c r="E2960">
        <v>0</v>
      </c>
      <c r="G2960">
        <v>5</v>
      </c>
      <c r="H2960" s="2">
        <v>0.91300000000000003</v>
      </c>
      <c r="I2960" s="2">
        <f t="shared" si="46"/>
        <v>4.5650000000000004</v>
      </c>
    </row>
    <row r="2961" spans="1:9" x14ac:dyDescent="0.35">
      <c r="A2961" t="s">
        <v>5917</v>
      </c>
      <c r="B2961" t="s">
        <v>5918</v>
      </c>
      <c r="C2961">
        <v>29</v>
      </c>
      <c r="E2961">
        <v>0</v>
      </c>
      <c r="G2961">
        <v>29</v>
      </c>
      <c r="H2961" s="2">
        <v>2.9480000000000004</v>
      </c>
      <c r="I2961" s="2">
        <f t="shared" si="46"/>
        <v>85.492000000000019</v>
      </c>
    </row>
    <row r="2962" spans="1:9" x14ac:dyDescent="0.35">
      <c r="A2962" t="s">
        <v>5919</v>
      </c>
      <c r="B2962" t="s">
        <v>5920</v>
      </c>
      <c r="C2962">
        <v>8</v>
      </c>
      <c r="E2962">
        <v>0</v>
      </c>
      <c r="G2962">
        <v>8</v>
      </c>
      <c r="H2962" s="2">
        <v>1.3728</v>
      </c>
      <c r="I2962" s="2">
        <f t="shared" si="46"/>
        <v>10.9824</v>
      </c>
    </row>
    <row r="2963" spans="1:9" x14ac:dyDescent="0.35">
      <c r="A2963" t="s">
        <v>5921</v>
      </c>
      <c r="B2963" t="s">
        <v>5922</v>
      </c>
      <c r="C2963">
        <v>4</v>
      </c>
      <c r="E2963">
        <v>0</v>
      </c>
      <c r="G2963">
        <v>4</v>
      </c>
      <c r="H2963" s="2">
        <v>1.4388000000000001</v>
      </c>
      <c r="I2963" s="2">
        <f t="shared" si="46"/>
        <v>5.7552000000000003</v>
      </c>
    </row>
    <row r="2964" spans="1:9" x14ac:dyDescent="0.35">
      <c r="A2964" t="s">
        <v>5923</v>
      </c>
      <c r="B2964" t="s">
        <v>5924</v>
      </c>
      <c r="C2964">
        <v>4</v>
      </c>
      <c r="E2964">
        <v>0</v>
      </c>
      <c r="G2964">
        <v>4</v>
      </c>
      <c r="H2964" s="2">
        <v>3.1459999999999999</v>
      </c>
      <c r="I2964" s="2">
        <f t="shared" si="46"/>
        <v>12.584</v>
      </c>
    </row>
    <row r="2965" spans="1:9" x14ac:dyDescent="0.35">
      <c r="A2965" t="s">
        <v>5925</v>
      </c>
      <c r="B2965" t="s">
        <v>5926</v>
      </c>
      <c r="C2965">
        <v>4</v>
      </c>
      <c r="E2965">
        <v>0</v>
      </c>
      <c r="G2965">
        <v>4</v>
      </c>
      <c r="H2965" s="2">
        <v>3.4100000000000006</v>
      </c>
      <c r="I2965" s="2">
        <f t="shared" si="46"/>
        <v>13.640000000000002</v>
      </c>
    </row>
    <row r="2966" spans="1:9" x14ac:dyDescent="0.35">
      <c r="A2966" t="s">
        <v>5927</v>
      </c>
      <c r="B2966" t="s">
        <v>5928</v>
      </c>
      <c r="C2966">
        <v>10</v>
      </c>
      <c r="E2966">
        <v>34</v>
      </c>
      <c r="F2966" t="s">
        <v>5402</v>
      </c>
      <c r="G2966">
        <v>44</v>
      </c>
      <c r="H2966" s="2">
        <v>1.0461</v>
      </c>
      <c r="I2966" s="2">
        <f t="shared" si="46"/>
        <v>46.028400000000005</v>
      </c>
    </row>
    <row r="2967" spans="1:9" x14ac:dyDescent="0.35">
      <c r="A2967" t="s">
        <v>5929</v>
      </c>
      <c r="B2967" t="s">
        <v>5930</v>
      </c>
      <c r="C2967">
        <v>31</v>
      </c>
      <c r="E2967">
        <v>19</v>
      </c>
      <c r="F2967" t="s">
        <v>5402</v>
      </c>
      <c r="G2967">
        <v>50</v>
      </c>
      <c r="H2967" s="2">
        <v>1.0427999999999999</v>
      </c>
      <c r="I2967" s="2">
        <f t="shared" si="46"/>
        <v>52.14</v>
      </c>
    </row>
    <row r="2968" spans="1:9" x14ac:dyDescent="0.35">
      <c r="A2968" t="s">
        <v>5931</v>
      </c>
      <c r="B2968" t="s">
        <v>5932</v>
      </c>
      <c r="C2968">
        <v>70</v>
      </c>
      <c r="E2968">
        <v>0</v>
      </c>
      <c r="G2968">
        <v>70</v>
      </c>
      <c r="H2968" s="2">
        <v>0.61929999999999996</v>
      </c>
      <c r="I2968" s="2">
        <f t="shared" si="46"/>
        <v>43.350999999999999</v>
      </c>
    </row>
    <row r="2969" spans="1:9" x14ac:dyDescent="0.35">
      <c r="A2969" t="s">
        <v>5933</v>
      </c>
      <c r="B2969" t="s">
        <v>5934</v>
      </c>
      <c r="C2969">
        <v>15</v>
      </c>
      <c r="E2969">
        <v>0</v>
      </c>
      <c r="G2969">
        <v>15</v>
      </c>
      <c r="H2969" s="2">
        <v>2.6147</v>
      </c>
      <c r="I2969" s="2">
        <f t="shared" si="46"/>
        <v>39.220500000000001</v>
      </c>
    </row>
    <row r="2970" spans="1:9" x14ac:dyDescent="0.35">
      <c r="A2970" t="s">
        <v>5935</v>
      </c>
      <c r="B2970" t="s">
        <v>5936</v>
      </c>
      <c r="C2970">
        <v>29</v>
      </c>
      <c r="E2970">
        <v>0</v>
      </c>
      <c r="G2970">
        <v>29</v>
      </c>
      <c r="H2970" s="2">
        <v>0.71500000000000008</v>
      </c>
      <c r="I2970" s="2">
        <f t="shared" si="46"/>
        <v>20.735000000000003</v>
      </c>
    </row>
    <row r="2971" spans="1:9" x14ac:dyDescent="0.35">
      <c r="A2971" t="s">
        <v>5937</v>
      </c>
      <c r="B2971" t="s">
        <v>5938</v>
      </c>
      <c r="C2971">
        <v>8</v>
      </c>
      <c r="E2971">
        <v>0</v>
      </c>
      <c r="G2971">
        <v>8</v>
      </c>
      <c r="H2971" s="2">
        <v>2.3573</v>
      </c>
      <c r="I2971" s="2">
        <f t="shared" si="46"/>
        <v>18.8584</v>
      </c>
    </row>
    <row r="2972" spans="1:9" x14ac:dyDescent="0.35">
      <c r="A2972" t="s">
        <v>5939</v>
      </c>
      <c r="B2972" t="s">
        <v>5940</v>
      </c>
      <c r="C2972">
        <v>2</v>
      </c>
      <c r="E2972">
        <v>0</v>
      </c>
      <c r="F2972" t="s">
        <v>163</v>
      </c>
      <c r="G2972">
        <v>2</v>
      </c>
      <c r="H2972" s="2">
        <v>1.353</v>
      </c>
      <c r="I2972" s="2">
        <f t="shared" si="46"/>
        <v>2.706</v>
      </c>
    </row>
    <row r="2973" spans="1:9" x14ac:dyDescent="0.35">
      <c r="A2973" t="s">
        <v>5941</v>
      </c>
      <c r="B2973" t="s">
        <v>5942</v>
      </c>
      <c r="C2973">
        <v>22</v>
      </c>
      <c r="E2973">
        <v>12</v>
      </c>
      <c r="F2973" t="s">
        <v>5402</v>
      </c>
      <c r="G2973">
        <v>34</v>
      </c>
      <c r="H2973" s="2">
        <v>1.8645000000000003</v>
      </c>
      <c r="I2973" s="2">
        <f t="shared" si="46"/>
        <v>63.393000000000008</v>
      </c>
    </row>
    <row r="2974" spans="1:9" x14ac:dyDescent="0.35">
      <c r="A2974" t="s">
        <v>5943</v>
      </c>
      <c r="B2974" t="s">
        <v>5944</v>
      </c>
      <c r="C2974">
        <v>1</v>
      </c>
      <c r="E2974">
        <v>14</v>
      </c>
      <c r="F2974" t="s">
        <v>5402</v>
      </c>
      <c r="G2974">
        <v>15</v>
      </c>
      <c r="H2974" s="2">
        <v>1.0021000000000002</v>
      </c>
      <c r="I2974" s="2">
        <f t="shared" si="46"/>
        <v>15.031500000000003</v>
      </c>
    </row>
    <row r="2975" spans="1:9" x14ac:dyDescent="0.35">
      <c r="A2975" t="s">
        <v>5945</v>
      </c>
      <c r="B2975" t="s">
        <v>5946</v>
      </c>
      <c r="C2975">
        <v>5</v>
      </c>
      <c r="E2975">
        <v>0</v>
      </c>
      <c r="G2975">
        <v>5</v>
      </c>
      <c r="H2975" s="2">
        <v>1.2210000000000003</v>
      </c>
      <c r="I2975" s="2">
        <f t="shared" si="46"/>
        <v>6.1050000000000013</v>
      </c>
    </row>
    <row r="2976" spans="1:9" x14ac:dyDescent="0.35">
      <c r="A2976" t="s">
        <v>5947</v>
      </c>
      <c r="B2976" t="s">
        <v>5948</v>
      </c>
      <c r="C2976">
        <v>17</v>
      </c>
      <c r="E2976">
        <v>3</v>
      </c>
      <c r="F2976" t="s">
        <v>5402</v>
      </c>
      <c r="G2976">
        <v>20</v>
      </c>
      <c r="H2976" s="2">
        <v>2.7863000000000002</v>
      </c>
      <c r="I2976" s="2">
        <f t="shared" si="46"/>
        <v>55.726000000000006</v>
      </c>
    </row>
    <row r="2977" spans="1:9" x14ac:dyDescent="0.35">
      <c r="A2977" t="s">
        <v>5949</v>
      </c>
      <c r="B2977" t="s">
        <v>5950</v>
      </c>
      <c r="C2977">
        <v>3</v>
      </c>
      <c r="E2977">
        <v>30</v>
      </c>
      <c r="F2977" t="s">
        <v>5402</v>
      </c>
      <c r="G2977">
        <v>33</v>
      </c>
      <c r="H2977" s="2">
        <v>1.1374000000000002</v>
      </c>
      <c r="I2977" s="2">
        <f t="shared" si="46"/>
        <v>37.534200000000006</v>
      </c>
    </row>
    <row r="2978" spans="1:9" x14ac:dyDescent="0.35">
      <c r="A2978" t="s">
        <v>5951</v>
      </c>
      <c r="B2978" t="s">
        <v>5952</v>
      </c>
      <c r="C2978">
        <v>-1</v>
      </c>
      <c r="E2978">
        <v>0</v>
      </c>
      <c r="F2978" t="s">
        <v>5402</v>
      </c>
      <c r="G2978">
        <v>-1</v>
      </c>
      <c r="H2978" s="2">
        <v>2.7313000000000005</v>
      </c>
      <c r="I2978" s="2">
        <f t="shared" si="46"/>
        <v>-2.7313000000000005</v>
      </c>
    </row>
    <row r="2979" spans="1:9" x14ac:dyDescent="0.35">
      <c r="A2979" t="s">
        <v>5953</v>
      </c>
      <c r="B2979" t="s">
        <v>5954</v>
      </c>
      <c r="C2979">
        <v>1</v>
      </c>
      <c r="E2979">
        <v>0</v>
      </c>
      <c r="G2979">
        <v>1</v>
      </c>
      <c r="H2979" s="2">
        <v>0</v>
      </c>
      <c r="I2979" s="2">
        <f t="shared" si="46"/>
        <v>0</v>
      </c>
    </row>
    <row r="2980" spans="1:9" x14ac:dyDescent="0.35">
      <c r="A2980" t="s">
        <v>5955</v>
      </c>
      <c r="B2980" t="s">
        <v>5956</v>
      </c>
      <c r="C2980">
        <v>24</v>
      </c>
      <c r="E2980">
        <v>0</v>
      </c>
      <c r="G2980">
        <v>24</v>
      </c>
      <c r="H2980" s="2">
        <v>1.639</v>
      </c>
      <c r="I2980" s="2">
        <f t="shared" si="46"/>
        <v>39.335999999999999</v>
      </c>
    </row>
    <row r="2981" spans="1:9" x14ac:dyDescent="0.35">
      <c r="A2981" t="s">
        <v>5957</v>
      </c>
      <c r="B2981" t="s">
        <v>5958</v>
      </c>
      <c r="C2981">
        <v>12</v>
      </c>
      <c r="E2981">
        <v>0</v>
      </c>
      <c r="G2981">
        <v>12</v>
      </c>
      <c r="H2981" s="2">
        <v>2.8380000000000005</v>
      </c>
      <c r="I2981" s="2">
        <f t="shared" si="46"/>
        <v>34.056000000000004</v>
      </c>
    </row>
    <row r="2982" spans="1:9" x14ac:dyDescent="0.35">
      <c r="A2982" t="s">
        <v>5959</v>
      </c>
      <c r="B2982" t="s">
        <v>5960</v>
      </c>
      <c r="C2982">
        <v>4</v>
      </c>
      <c r="E2982">
        <v>0</v>
      </c>
      <c r="G2982">
        <v>4</v>
      </c>
      <c r="H2982" s="2">
        <v>2.8380000000000005</v>
      </c>
      <c r="I2982" s="2">
        <f t="shared" si="46"/>
        <v>11.352000000000002</v>
      </c>
    </row>
    <row r="2983" spans="1:9" x14ac:dyDescent="0.35">
      <c r="A2983" t="s">
        <v>5961</v>
      </c>
      <c r="B2983" t="s">
        <v>5962</v>
      </c>
      <c r="C2983">
        <v>4</v>
      </c>
      <c r="E2983">
        <v>0</v>
      </c>
      <c r="G2983">
        <v>4</v>
      </c>
      <c r="H2983" s="2">
        <v>0.7370000000000001</v>
      </c>
      <c r="I2983" s="2">
        <f t="shared" si="46"/>
        <v>2.9480000000000004</v>
      </c>
    </row>
    <row r="2984" spans="1:9" x14ac:dyDescent="0.35">
      <c r="A2984" t="s">
        <v>5963</v>
      </c>
      <c r="B2984" t="s">
        <v>5964</v>
      </c>
      <c r="C2984">
        <v>4</v>
      </c>
      <c r="E2984">
        <v>0</v>
      </c>
      <c r="G2984">
        <v>4</v>
      </c>
      <c r="H2984" s="2">
        <v>0</v>
      </c>
      <c r="I2984" s="2">
        <f t="shared" si="46"/>
        <v>0</v>
      </c>
    </row>
    <row r="2985" spans="1:9" x14ac:dyDescent="0.35">
      <c r="A2985" t="s">
        <v>5965</v>
      </c>
      <c r="B2985" t="s">
        <v>5966</v>
      </c>
      <c r="C2985">
        <v>27</v>
      </c>
      <c r="E2985">
        <v>0</v>
      </c>
      <c r="G2985">
        <v>27</v>
      </c>
      <c r="H2985" s="2">
        <v>2.1670000000000003</v>
      </c>
      <c r="I2985" s="2">
        <f t="shared" si="46"/>
        <v>58.509000000000007</v>
      </c>
    </row>
    <row r="2986" spans="1:9" x14ac:dyDescent="0.35">
      <c r="A2986" t="s">
        <v>5967</v>
      </c>
      <c r="B2986" t="s">
        <v>5968</v>
      </c>
      <c r="C2986">
        <v>1</v>
      </c>
      <c r="E2986">
        <v>0</v>
      </c>
      <c r="G2986">
        <v>1</v>
      </c>
      <c r="H2986" s="2">
        <v>1.2429999999999999</v>
      </c>
      <c r="I2986" s="2">
        <f t="shared" si="46"/>
        <v>1.2429999999999999</v>
      </c>
    </row>
    <row r="2987" spans="1:9" x14ac:dyDescent="0.35">
      <c r="A2987" t="s">
        <v>5969</v>
      </c>
      <c r="B2987" t="s">
        <v>5970</v>
      </c>
      <c r="C2987">
        <v>30</v>
      </c>
      <c r="E2987">
        <v>0</v>
      </c>
      <c r="G2987">
        <v>30</v>
      </c>
      <c r="H2987" s="2">
        <v>2.1890000000000001</v>
      </c>
      <c r="I2987" s="2">
        <f t="shared" si="46"/>
        <v>65.67</v>
      </c>
    </row>
    <row r="2988" spans="1:9" x14ac:dyDescent="0.35">
      <c r="A2988" t="s">
        <v>5971</v>
      </c>
      <c r="B2988" t="s">
        <v>5972</v>
      </c>
      <c r="C2988">
        <v>8</v>
      </c>
      <c r="E2988">
        <v>14</v>
      </c>
      <c r="F2988" t="s">
        <v>5402</v>
      </c>
      <c r="G2988">
        <v>22</v>
      </c>
      <c r="H2988" s="2">
        <v>1.0362</v>
      </c>
      <c r="I2988" s="2">
        <f t="shared" si="46"/>
        <v>22.796399999999998</v>
      </c>
    </row>
    <row r="2989" spans="1:9" x14ac:dyDescent="0.35">
      <c r="A2989" t="s">
        <v>5973</v>
      </c>
      <c r="B2989" t="s">
        <v>5974</v>
      </c>
      <c r="C2989">
        <v>18</v>
      </c>
      <c r="E2989">
        <v>13</v>
      </c>
      <c r="F2989" t="s">
        <v>5402</v>
      </c>
      <c r="G2989">
        <v>31</v>
      </c>
      <c r="H2989" s="2">
        <v>0.88550000000000018</v>
      </c>
      <c r="I2989" s="2">
        <f t="shared" si="46"/>
        <v>27.450500000000005</v>
      </c>
    </row>
    <row r="2990" spans="1:9" x14ac:dyDescent="0.35">
      <c r="A2990" t="s">
        <v>5975</v>
      </c>
      <c r="B2990" t="s">
        <v>5976</v>
      </c>
      <c r="C2990">
        <v>66</v>
      </c>
      <c r="E2990">
        <v>0</v>
      </c>
      <c r="G2990">
        <v>66</v>
      </c>
      <c r="H2990" s="2">
        <v>0.69300000000000006</v>
      </c>
      <c r="I2990" s="2">
        <f t="shared" si="46"/>
        <v>45.738000000000007</v>
      </c>
    </row>
    <row r="2991" spans="1:9" x14ac:dyDescent="0.35">
      <c r="A2991" t="s">
        <v>5977</v>
      </c>
      <c r="B2991" t="s">
        <v>5978</v>
      </c>
      <c r="C2991">
        <v>2</v>
      </c>
      <c r="E2991">
        <v>0</v>
      </c>
      <c r="G2991">
        <v>2</v>
      </c>
      <c r="H2991" s="2">
        <v>2.0240000000000005</v>
      </c>
      <c r="I2991" s="2">
        <f t="shared" si="46"/>
        <v>4.0480000000000009</v>
      </c>
    </row>
    <row r="2992" spans="1:9" x14ac:dyDescent="0.35">
      <c r="A2992" t="s">
        <v>5979</v>
      </c>
      <c r="B2992" t="s">
        <v>5980</v>
      </c>
      <c r="C2992">
        <v>24</v>
      </c>
      <c r="E2992">
        <v>0</v>
      </c>
      <c r="G2992">
        <v>24</v>
      </c>
      <c r="H2992" s="2">
        <v>0.69300000000000006</v>
      </c>
      <c r="I2992" s="2">
        <f t="shared" si="46"/>
        <v>16.632000000000001</v>
      </c>
    </row>
    <row r="2993" spans="1:9" x14ac:dyDescent="0.35">
      <c r="A2993" t="s">
        <v>5981</v>
      </c>
      <c r="B2993" t="s">
        <v>5982</v>
      </c>
      <c r="C2993">
        <v>9</v>
      </c>
      <c r="E2993">
        <v>0</v>
      </c>
      <c r="G2993">
        <v>9</v>
      </c>
      <c r="H2993" s="2">
        <v>2.4717000000000002</v>
      </c>
      <c r="I2993" s="2">
        <f t="shared" si="46"/>
        <v>22.2453</v>
      </c>
    </row>
    <row r="2994" spans="1:9" x14ac:dyDescent="0.35">
      <c r="A2994" t="s">
        <v>5983</v>
      </c>
      <c r="B2994" t="s">
        <v>5984</v>
      </c>
      <c r="C2994">
        <v>3</v>
      </c>
      <c r="E2994">
        <v>0</v>
      </c>
      <c r="G2994">
        <v>3</v>
      </c>
      <c r="H2994" s="2">
        <v>2.0361000000000002</v>
      </c>
      <c r="I2994" s="2">
        <f t="shared" si="46"/>
        <v>6.1083000000000007</v>
      </c>
    </row>
    <row r="2995" spans="1:9" x14ac:dyDescent="0.35">
      <c r="A2995" t="s">
        <v>5985</v>
      </c>
      <c r="B2995" t="s">
        <v>5986</v>
      </c>
      <c r="C2995">
        <v>4</v>
      </c>
      <c r="E2995">
        <v>0</v>
      </c>
      <c r="G2995">
        <v>4</v>
      </c>
      <c r="H2995" s="2">
        <v>2.2549999999999999</v>
      </c>
      <c r="I2995" s="2">
        <f t="shared" si="46"/>
        <v>9.02</v>
      </c>
    </row>
    <row r="2996" spans="1:9" x14ac:dyDescent="0.35">
      <c r="A2996" t="s">
        <v>5987</v>
      </c>
      <c r="B2996" t="s">
        <v>5988</v>
      </c>
      <c r="C2996">
        <v>53</v>
      </c>
      <c r="E2996">
        <v>0</v>
      </c>
      <c r="G2996">
        <v>53</v>
      </c>
      <c r="H2996" s="2">
        <v>1.4850000000000003</v>
      </c>
      <c r="I2996" s="2">
        <f t="shared" si="46"/>
        <v>78.705000000000013</v>
      </c>
    </row>
    <row r="2997" spans="1:9" x14ac:dyDescent="0.35">
      <c r="A2997" t="s">
        <v>5989</v>
      </c>
      <c r="B2997" t="s">
        <v>5990</v>
      </c>
      <c r="C2997">
        <v>6</v>
      </c>
      <c r="E2997">
        <v>0</v>
      </c>
      <c r="G2997">
        <v>6</v>
      </c>
      <c r="H2997" s="2">
        <v>2.5410000000000004</v>
      </c>
      <c r="I2997" s="2">
        <f t="shared" si="46"/>
        <v>15.246000000000002</v>
      </c>
    </row>
    <row r="2998" spans="1:9" x14ac:dyDescent="0.35">
      <c r="A2998" t="s">
        <v>5991</v>
      </c>
      <c r="B2998" t="s">
        <v>5992</v>
      </c>
      <c r="C2998">
        <v>10</v>
      </c>
      <c r="E2998">
        <v>0</v>
      </c>
      <c r="G2998">
        <v>10</v>
      </c>
      <c r="H2998" s="2">
        <v>3.3000000000000002E-2</v>
      </c>
      <c r="I2998" s="2">
        <f t="shared" si="46"/>
        <v>0.33</v>
      </c>
    </row>
    <row r="2999" spans="1:9" x14ac:dyDescent="0.35">
      <c r="A2999" t="s">
        <v>5993</v>
      </c>
      <c r="B2999" t="s">
        <v>5994</v>
      </c>
      <c r="C2999">
        <v>3</v>
      </c>
      <c r="E2999">
        <v>0</v>
      </c>
      <c r="G2999">
        <v>3</v>
      </c>
      <c r="H2999" s="2">
        <v>2.7280000000000002</v>
      </c>
      <c r="I2999" s="2">
        <f t="shared" si="46"/>
        <v>8.1840000000000011</v>
      </c>
    </row>
    <row r="3000" spans="1:9" x14ac:dyDescent="0.35">
      <c r="A3000" t="s">
        <v>5995</v>
      </c>
      <c r="B3000" t="s">
        <v>5996</v>
      </c>
      <c r="C3000">
        <v>4</v>
      </c>
      <c r="E3000">
        <v>0</v>
      </c>
      <c r="G3000">
        <v>4</v>
      </c>
      <c r="H3000" s="2">
        <v>1.4190000000000003</v>
      </c>
      <c r="I3000" s="2">
        <f t="shared" si="46"/>
        <v>5.676000000000001</v>
      </c>
    </row>
    <row r="3001" spans="1:9" x14ac:dyDescent="0.35">
      <c r="A3001" t="s">
        <v>5997</v>
      </c>
      <c r="B3001" t="s">
        <v>5998</v>
      </c>
      <c r="C3001">
        <v>3</v>
      </c>
      <c r="E3001">
        <v>0</v>
      </c>
      <c r="G3001">
        <v>3</v>
      </c>
      <c r="H3001" s="2">
        <v>0.41250000000000003</v>
      </c>
      <c r="I3001" s="2">
        <f t="shared" si="46"/>
        <v>1.2375</v>
      </c>
    </row>
    <row r="3002" spans="1:9" x14ac:dyDescent="0.35">
      <c r="A3002" t="s">
        <v>5999</v>
      </c>
      <c r="B3002" t="s">
        <v>6000</v>
      </c>
      <c r="C3002">
        <v>1</v>
      </c>
      <c r="E3002">
        <v>0</v>
      </c>
      <c r="F3002" t="s">
        <v>163</v>
      </c>
      <c r="G3002">
        <v>1</v>
      </c>
      <c r="H3002" s="2">
        <v>1.276</v>
      </c>
      <c r="I3002" s="2">
        <f t="shared" si="46"/>
        <v>1.276</v>
      </c>
    </row>
    <row r="3003" spans="1:9" x14ac:dyDescent="0.35">
      <c r="A3003" t="s">
        <v>6001</v>
      </c>
      <c r="B3003" t="s">
        <v>6002</v>
      </c>
      <c r="C3003">
        <v>13</v>
      </c>
      <c r="E3003">
        <v>1</v>
      </c>
      <c r="F3003" t="s">
        <v>5402</v>
      </c>
      <c r="G3003">
        <v>14</v>
      </c>
      <c r="H3003" s="2">
        <v>0.95480000000000009</v>
      </c>
      <c r="I3003" s="2">
        <f t="shared" si="46"/>
        <v>13.3672</v>
      </c>
    </row>
    <row r="3004" spans="1:9" x14ac:dyDescent="0.35">
      <c r="A3004" t="s">
        <v>6003</v>
      </c>
      <c r="B3004" t="s">
        <v>6004</v>
      </c>
      <c r="C3004">
        <v>24</v>
      </c>
      <c r="E3004">
        <v>20</v>
      </c>
      <c r="F3004" t="s">
        <v>5402</v>
      </c>
      <c r="G3004">
        <v>44</v>
      </c>
      <c r="H3004" s="2">
        <v>0.91960000000000008</v>
      </c>
      <c r="I3004" s="2">
        <f t="shared" si="46"/>
        <v>40.462400000000002</v>
      </c>
    </row>
    <row r="3005" spans="1:9" x14ac:dyDescent="0.35">
      <c r="A3005" t="s">
        <v>6005</v>
      </c>
      <c r="B3005" t="s">
        <v>6006</v>
      </c>
      <c r="C3005">
        <v>33</v>
      </c>
      <c r="E3005">
        <v>0</v>
      </c>
      <c r="G3005">
        <v>33</v>
      </c>
      <c r="H3005" s="2">
        <v>0.79200000000000004</v>
      </c>
      <c r="I3005" s="2">
        <f t="shared" si="46"/>
        <v>26.136000000000003</v>
      </c>
    </row>
    <row r="3006" spans="1:9" x14ac:dyDescent="0.35">
      <c r="A3006" t="s">
        <v>6007</v>
      </c>
      <c r="B3006" t="s">
        <v>6008</v>
      </c>
      <c r="C3006">
        <v>6</v>
      </c>
      <c r="E3006">
        <v>1</v>
      </c>
      <c r="F3006" t="s">
        <v>5402</v>
      </c>
      <c r="G3006">
        <v>7</v>
      </c>
      <c r="H3006" s="2">
        <v>3.7356000000000003</v>
      </c>
      <c r="I3006" s="2">
        <f t="shared" si="46"/>
        <v>26.1492</v>
      </c>
    </row>
    <row r="3007" spans="1:9" x14ac:dyDescent="0.35">
      <c r="A3007" t="s">
        <v>6009</v>
      </c>
      <c r="B3007" t="s">
        <v>6010</v>
      </c>
      <c r="C3007">
        <v>6</v>
      </c>
      <c r="E3007">
        <v>0</v>
      </c>
      <c r="G3007">
        <v>6</v>
      </c>
      <c r="H3007" s="2">
        <v>0.44550000000000006</v>
      </c>
      <c r="I3007" s="2">
        <f t="shared" si="46"/>
        <v>2.6730000000000005</v>
      </c>
    </row>
    <row r="3008" spans="1:9" x14ac:dyDescent="0.35">
      <c r="A3008" t="s">
        <v>6011</v>
      </c>
      <c r="B3008" t="s">
        <v>6012</v>
      </c>
      <c r="C3008">
        <v>11</v>
      </c>
      <c r="E3008">
        <v>0</v>
      </c>
      <c r="G3008">
        <v>11</v>
      </c>
      <c r="H3008" s="2">
        <v>2.2770000000000001</v>
      </c>
      <c r="I3008" s="2">
        <f t="shared" si="46"/>
        <v>25.047000000000001</v>
      </c>
    </row>
    <row r="3009" spans="1:9" x14ac:dyDescent="0.35">
      <c r="A3009" t="s">
        <v>6013</v>
      </c>
      <c r="B3009" t="s">
        <v>6014</v>
      </c>
      <c r="C3009">
        <v>3</v>
      </c>
      <c r="E3009">
        <v>0</v>
      </c>
      <c r="G3009">
        <v>3</v>
      </c>
      <c r="H3009" s="2">
        <v>0.77</v>
      </c>
      <c r="I3009" s="2">
        <f t="shared" si="46"/>
        <v>2.31</v>
      </c>
    </row>
    <row r="3010" spans="1:9" x14ac:dyDescent="0.35">
      <c r="A3010" t="s">
        <v>6015</v>
      </c>
      <c r="B3010" t="s">
        <v>6016</v>
      </c>
      <c r="C3010">
        <v>1</v>
      </c>
      <c r="E3010">
        <v>0</v>
      </c>
      <c r="F3010" t="s">
        <v>163</v>
      </c>
      <c r="G3010">
        <v>1</v>
      </c>
      <c r="H3010" s="2">
        <v>1.4190000000000003</v>
      </c>
      <c r="I3010" s="2">
        <f t="shared" ref="I3010:I3073" si="47">G3010*H3010</f>
        <v>1.4190000000000003</v>
      </c>
    </row>
    <row r="3011" spans="1:9" x14ac:dyDescent="0.35">
      <c r="A3011" t="s">
        <v>6017</v>
      </c>
      <c r="B3011" t="s">
        <v>6018</v>
      </c>
      <c r="C3011">
        <v>5</v>
      </c>
      <c r="E3011">
        <v>2</v>
      </c>
      <c r="F3011" t="s">
        <v>5402</v>
      </c>
      <c r="G3011">
        <v>7</v>
      </c>
      <c r="H3011" s="2">
        <v>3.1702000000000004</v>
      </c>
      <c r="I3011" s="2">
        <f t="shared" si="47"/>
        <v>22.191400000000002</v>
      </c>
    </row>
    <row r="3012" spans="1:9" x14ac:dyDescent="0.35">
      <c r="A3012" t="s">
        <v>6019</v>
      </c>
      <c r="B3012" t="s">
        <v>6020</v>
      </c>
      <c r="C3012">
        <v>5</v>
      </c>
      <c r="E3012">
        <v>0</v>
      </c>
      <c r="G3012">
        <v>5</v>
      </c>
      <c r="H3012" s="2">
        <v>5.4648000000000003</v>
      </c>
      <c r="I3012" s="2">
        <f t="shared" si="47"/>
        <v>27.324000000000002</v>
      </c>
    </row>
    <row r="3013" spans="1:9" x14ac:dyDescent="0.35">
      <c r="A3013" t="s">
        <v>6021</v>
      </c>
      <c r="B3013" t="s">
        <v>5647</v>
      </c>
      <c r="C3013">
        <v>10</v>
      </c>
      <c r="E3013">
        <v>0</v>
      </c>
      <c r="G3013">
        <v>10</v>
      </c>
      <c r="H3013" s="2">
        <v>5.0049999999999999</v>
      </c>
      <c r="I3013" s="2">
        <f t="shared" si="47"/>
        <v>50.05</v>
      </c>
    </row>
    <row r="3014" spans="1:9" x14ac:dyDescent="0.35">
      <c r="A3014" t="s">
        <v>6022</v>
      </c>
      <c r="B3014" t="s">
        <v>6023</v>
      </c>
      <c r="C3014">
        <v>7</v>
      </c>
      <c r="E3014">
        <v>16</v>
      </c>
      <c r="F3014" t="s">
        <v>5402</v>
      </c>
      <c r="G3014">
        <v>23</v>
      </c>
      <c r="H3014" s="2">
        <v>2.8600000000000003</v>
      </c>
      <c r="I3014" s="2">
        <f t="shared" si="47"/>
        <v>65.78</v>
      </c>
    </row>
    <row r="3015" spans="1:9" x14ac:dyDescent="0.35">
      <c r="A3015" t="s">
        <v>6024</v>
      </c>
      <c r="B3015" t="s">
        <v>6025</v>
      </c>
      <c r="C3015">
        <v>7</v>
      </c>
      <c r="E3015">
        <v>1</v>
      </c>
      <c r="G3015">
        <v>8</v>
      </c>
      <c r="H3015" s="2">
        <v>6.7012</v>
      </c>
      <c r="I3015" s="2">
        <f t="shared" si="47"/>
        <v>53.6096</v>
      </c>
    </row>
    <row r="3016" spans="1:9" x14ac:dyDescent="0.35">
      <c r="A3016" t="s">
        <v>6026</v>
      </c>
      <c r="B3016" t="s">
        <v>6027</v>
      </c>
      <c r="C3016">
        <v>14</v>
      </c>
      <c r="E3016">
        <v>1</v>
      </c>
      <c r="F3016" t="s">
        <v>5402</v>
      </c>
      <c r="G3016">
        <v>15</v>
      </c>
      <c r="H3016" s="2">
        <v>4.3505000000000003</v>
      </c>
      <c r="I3016" s="2">
        <f t="shared" si="47"/>
        <v>65.257500000000007</v>
      </c>
    </row>
    <row r="3017" spans="1:9" x14ac:dyDescent="0.35">
      <c r="A3017" t="s">
        <v>6028</v>
      </c>
      <c r="B3017" t="s">
        <v>6029</v>
      </c>
      <c r="C3017">
        <v>2</v>
      </c>
      <c r="E3017">
        <v>0</v>
      </c>
      <c r="G3017">
        <v>2</v>
      </c>
      <c r="H3017" s="2">
        <v>0</v>
      </c>
      <c r="I3017" s="2">
        <f t="shared" si="47"/>
        <v>0</v>
      </c>
    </row>
    <row r="3018" spans="1:9" x14ac:dyDescent="0.35">
      <c r="A3018" t="s">
        <v>6030</v>
      </c>
      <c r="B3018" t="s">
        <v>6031</v>
      </c>
      <c r="C3018">
        <v>14</v>
      </c>
      <c r="E3018">
        <v>10</v>
      </c>
      <c r="F3018" t="s">
        <v>5402</v>
      </c>
      <c r="G3018">
        <v>24</v>
      </c>
      <c r="H3018" s="2">
        <v>7.2423999999999999</v>
      </c>
      <c r="I3018" s="2">
        <f t="shared" si="47"/>
        <v>173.8176</v>
      </c>
    </row>
    <row r="3019" spans="1:9" x14ac:dyDescent="0.35">
      <c r="A3019" t="s">
        <v>6032</v>
      </c>
      <c r="B3019" t="s">
        <v>6033</v>
      </c>
      <c r="C3019">
        <v>3</v>
      </c>
      <c r="E3019">
        <v>0</v>
      </c>
      <c r="G3019">
        <v>3</v>
      </c>
      <c r="H3019" s="2">
        <v>33.696300000000001</v>
      </c>
      <c r="I3019" s="2">
        <f t="shared" si="47"/>
        <v>101.0889</v>
      </c>
    </row>
    <row r="3020" spans="1:9" x14ac:dyDescent="0.35">
      <c r="A3020" t="s">
        <v>6034</v>
      </c>
      <c r="B3020" t="s">
        <v>6035</v>
      </c>
      <c r="C3020">
        <v>2</v>
      </c>
      <c r="E3020">
        <v>0</v>
      </c>
      <c r="G3020">
        <v>2</v>
      </c>
      <c r="H3020" s="2">
        <v>9.8450000000000006</v>
      </c>
      <c r="I3020" s="2">
        <f t="shared" si="47"/>
        <v>19.690000000000001</v>
      </c>
    </row>
    <row r="3021" spans="1:9" x14ac:dyDescent="0.35">
      <c r="A3021" t="s">
        <v>6036</v>
      </c>
      <c r="B3021" t="s">
        <v>6037</v>
      </c>
      <c r="C3021">
        <v>0</v>
      </c>
      <c r="E3021">
        <v>1</v>
      </c>
      <c r="F3021" t="s">
        <v>5402</v>
      </c>
      <c r="G3021">
        <v>1</v>
      </c>
      <c r="H3021" s="2">
        <v>21.295999999999999</v>
      </c>
      <c r="I3021" s="2">
        <f t="shared" si="47"/>
        <v>21.295999999999999</v>
      </c>
    </row>
    <row r="3022" spans="1:9" x14ac:dyDescent="0.35">
      <c r="A3022" t="s">
        <v>6038</v>
      </c>
      <c r="B3022" t="s">
        <v>6039</v>
      </c>
      <c r="C3022">
        <v>1</v>
      </c>
      <c r="E3022">
        <v>0</v>
      </c>
      <c r="F3022" t="s">
        <v>5402</v>
      </c>
      <c r="G3022">
        <v>1</v>
      </c>
      <c r="H3022" s="2">
        <v>32.395000000000003</v>
      </c>
      <c r="I3022" s="2">
        <f t="shared" si="47"/>
        <v>32.395000000000003</v>
      </c>
    </row>
    <row r="3023" spans="1:9" x14ac:dyDescent="0.35">
      <c r="A3023" t="s">
        <v>6040</v>
      </c>
      <c r="B3023" t="s">
        <v>6041</v>
      </c>
      <c r="C3023">
        <v>12</v>
      </c>
      <c r="E3023">
        <v>3</v>
      </c>
      <c r="F3023" t="s">
        <v>5402</v>
      </c>
      <c r="G3023">
        <v>15</v>
      </c>
      <c r="H3023" s="2">
        <v>8.6328000000000014</v>
      </c>
      <c r="I3023" s="2">
        <f t="shared" si="47"/>
        <v>129.49200000000002</v>
      </c>
    </row>
    <row r="3024" spans="1:9" x14ac:dyDescent="0.35">
      <c r="A3024" t="s">
        <v>6042</v>
      </c>
      <c r="B3024" t="s">
        <v>6043</v>
      </c>
      <c r="C3024">
        <v>21</v>
      </c>
      <c r="E3024">
        <v>1</v>
      </c>
      <c r="F3024" t="s">
        <v>5402</v>
      </c>
      <c r="G3024">
        <v>22</v>
      </c>
      <c r="H3024" s="2">
        <v>7.5207000000000006</v>
      </c>
      <c r="I3024" s="2">
        <f t="shared" si="47"/>
        <v>165.45540000000003</v>
      </c>
    </row>
    <row r="3025" spans="1:9" x14ac:dyDescent="0.35">
      <c r="A3025" t="s">
        <v>6044</v>
      </c>
      <c r="B3025" t="s">
        <v>6045</v>
      </c>
      <c r="C3025">
        <v>18</v>
      </c>
      <c r="E3025">
        <v>6</v>
      </c>
      <c r="F3025" t="s">
        <v>5402</v>
      </c>
      <c r="G3025">
        <v>24</v>
      </c>
      <c r="H3025" s="2">
        <v>1.8623000000000003</v>
      </c>
      <c r="I3025" s="2">
        <f t="shared" si="47"/>
        <v>44.695200000000007</v>
      </c>
    </row>
    <row r="3026" spans="1:9" x14ac:dyDescent="0.35">
      <c r="A3026" t="s">
        <v>6046</v>
      </c>
      <c r="B3026" t="s">
        <v>6047</v>
      </c>
      <c r="C3026">
        <v>5</v>
      </c>
      <c r="E3026">
        <v>2</v>
      </c>
      <c r="F3026" t="s">
        <v>5402</v>
      </c>
      <c r="G3026">
        <v>7</v>
      </c>
      <c r="H3026" s="2">
        <v>2.8369000000000004</v>
      </c>
      <c r="I3026" s="2">
        <f t="shared" si="47"/>
        <v>19.858300000000003</v>
      </c>
    </row>
    <row r="3027" spans="1:9" x14ac:dyDescent="0.35">
      <c r="A3027" t="s">
        <v>6048</v>
      </c>
      <c r="B3027" t="s">
        <v>6049</v>
      </c>
      <c r="C3027">
        <v>28</v>
      </c>
      <c r="E3027">
        <v>0</v>
      </c>
      <c r="G3027">
        <v>28</v>
      </c>
      <c r="H3027" s="2">
        <v>0.23100000000000001</v>
      </c>
      <c r="I3027" s="2">
        <f t="shared" si="47"/>
        <v>6.468</v>
      </c>
    </row>
    <row r="3028" spans="1:9" x14ac:dyDescent="0.35">
      <c r="A3028" t="s">
        <v>6050</v>
      </c>
      <c r="B3028" t="s">
        <v>6051</v>
      </c>
      <c r="C3028">
        <v>1</v>
      </c>
      <c r="E3028">
        <v>0</v>
      </c>
      <c r="F3028" t="s">
        <v>163</v>
      </c>
      <c r="G3028">
        <v>1</v>
      </c>
      <c r="H3028" s="2">
        <v>7.4712000000000005</v>
      </c>
      <c r="I3028" s="2">
        <f t="shared" si="47"/>
        <v>7.4712000000000005</v>
      </c>
    </row>
    <row r="3029" spans="1:9" x14ac:dyDescent="0.35">
      <c r="A3029" t="s">
        <v>6052</v>
      </c>
      <c r="B3029" t="s">
        <v>6053</v>
      </c>
      <c r="C3029">
        <v>27</v>
      </c>
      <c r="E3029">
        <v>4</v>
      </c>
      <c r="F3029" t="s">
        <v>5402</v>
      </c>
      <c r="G3029">
        <v>31</v>
      </c>
      <c r="H3029" s="2">
        <v>4.0579000000000001</v>
      </c>
      <c r="I3029" s="2">
        <f t="shared" si="47"/>
        <v>125.7949</v>
      </c>
    </row>
    <row r="3030" spans="1:9" x14ac:dyDescent="0.35">
      <c r="A3030" t="s">
        <v>6054</v>
      </c>
      <c r="B3030" t="s">
        <v>6055</v>
      </c>
      <c r="C3030">
        <v>12</v>
      </c>
      <c r="E3030">
        <v>10</v>
      </c>
      <c r="F3030" t="s">
        <v>5402</v>
      </c>
      <c r="G3030">
        <v>22</v>
      </c>
      <c r="H3030" s="2">
        <v>3.0151000000000003</v>
      </c>
      <c r="I3030" s="2">
        <f t="shared" si="47"/>
        <v>66.3322</v>
      </c>
    </row>
    <row r="3031" spans="1:9" x14ac:dyDescent="0.35">
      <c r="A3031" t="s">
        <v>6056</v>
      </c>
      <c r="B3031" t="s">
        <v>6057</v>
      </c>
      <c r="C3031">
        <v>2</v>
      </c>
      <c r="E3031">
        <v>0</v>
      </c>
      <c r="G3031">
        <v>2</v>
      </c>
      <c r="H3031" s="2">
        <v>3.8984000000000005</v>
      </c>
      <c r="I3031" s="2">
        <f t="shared" si="47"/>
        <v>7.7968000000000011</v>
      </c>
    </row>
    <row r="3032" spans="1:9" x14ac:dyDescent="0.35">
      <c r="A3032" t="s">
        <v>6058</v>
      </c>
      <c r="B3032" t="s">
        <v>6059</v>
      </c>
      <c r="C3032">
        <v>28</v>
      </c>
      <c r="E3032">
        <v>0</v>
      </c>
      <c r="G3032">
        <v>28</v>
      </c>
      <c r="H3032" s="2">
        <v>3.08</v>
      </c>
      <c r="I3032" s="2">
        <f t="shared" si="47"/>
        <v>86.240000000000009</v>
      </c>
    </row>
    <row r="3033" spans="1:9" x14ac:dyDescent="0.35">
      <c r="A3033" t="s">
        <v>6060</v>
      </c>
      <c r="B3033" t="s">
        <v>6061</v>
      </c>
      <c r="C3033">
        <v>5</v>
      </c>
      <c r="E3033">
        <v>0</v>
      </c>
      <c r="G3033">
        <v>5</v>
      </c>
      <c r="H3033" s="2">
        <v>3.278</v>
      </c>
      <c r="I3033" s="2">
        <f t="shared" si="47"/>
        <v>16.39</v>
      </c>
    </row>
    <row r="3034" spans="1:9" x14ac:dyDescent="0.35">
      <c r="A3034" t="s">
        <v>6062</v>
      </c>
      <c r="B3034" t="s">
        <v>6063</v>
      </c>
      <c r="C3034">
        <v>10</v>
      </c>
      <c r="E3034">
        <v>0</v>
      </c>
      <c r="G3034">
        <v>10</v>
      </c>
      <c r="H3034" s="2">
        <v>0</v>
      </c>
      <c r="I3034" s="2">
        <f t="shared" si="47"/>
        <v>0</v>
      </c>
    </row>
    <row r="3035" spans="1:9" x14ac:dyDescent="0.35">
      <c r="A3035" t="s">
        <v>6064</v>
      </c>
      <c r="B3035" t="s">
        <v>6065</v>
      </c>
      <c r="C3035">
        <v>8</v>
      </c>
      <c r="E3035">
        <v>0</v>
      </c>
      <c r="G3035">
        <v>8</v>
      </c>
      <c r="H3035" s="2">
        <v>0</v>
      </c>
      <c r="I3035" s="2">
        <f t="shared" si="47"/>
        <v>0</v>
      </c>
    </row>
    <row r="3036" spans="1:9" x14ac:dyDescent="0.35">
      <c r="A3036" t="s">
        <v>6066</v>
      </c>
      <c r="B3036" t="s">
        <v>6067</v>
      </c>
      <c r="C3036">
        <v>5</v>
      </c>
      <c r="E3036">
        <v>0</v>
      </c>
      <c r="F3036" t="s">
        <v>5402</v>
      </c>
      <c r="G3036">
        <v>5</v>
      </c>
      <c r="H3036" s="2">
        <v>7.2072000000000003</v>
      </c>
      <c r="I3036" s="2">
        <f t="shared" si="47"/>
        <v>36.036000000000001</v>
      </c>
    </row>
    <row r="3037" spans="1:9" x14ac:dyDescent="0.35">
      <c r="A3037" t="s">
        <v>6068</v>
      </c>
      <c r="B3037" t="s">
        <v>6069</v>
      </c>
      <c r="C3037">
        <v>1</v>
      </c>
      <c r="E3037">
        <v>1</v>
      </c>
      <c r="G3037">
        <v>2</v>
      </c>
      <c r="H3037" s="2">
        <v>2.5410000000000004</v>
      </c>
      <c r="I3037" s="2">
        <f t="shared" si="47"/>
        <v>5.0820000000000007</v>
      </c>
    </row>
    <row r="3038" spans="1:9" x14ac:dyDescent="0.35">
      <c r="A3038" t="s">
        <v>6070</v>
      </c>
      <c r="B3038" t="s">
        <v>6071</v>
      </c>
      <c r="C3038">
        <v>8</v>
      </c>
      <c r="E3038">
        <v>4</v>
      </c>
      <c r="F3038" t="s">
        <v>5402</v>
      </c>
      <c r="G3038">
        <v>12</v>
      </c>
      <c r="H3038" s="2">
        <v>1.4938000000000002</v>
      </c>
      <c r="I3038" s="2">
        <f t="shared" si="47"/>
        <v>17.925600000000003</v>
      </c>
    </row>
    <row r="3039" spans="1:9" x14ac:dyDescent="0.35">
      <c r="A3039" t="s">
        <v>6072</v>
      </c>
      <c r="B3039" t="s">
        <v>6073</v>
      </c>
      <c r="C3039">
        <v>20</v>
      </c>
      <c r="E3039">
        <v>21</v>
      </c>
      <c r="F3039" t="s">
        <v>5402</v>
      </c>
      <c r="G3039">
        <v>41</v>
      </c>
      <c r="H3039" s="2">
        <v>0.92620000000000002</v>
      </c>
      <c r="I3039" s="2">
        <f t="shared" si="47"/>
        <v>37.974200000000003</v>
      </c>
    </row>
    <row r="3040" spans="1:9" x14ac:dyDescent="0.35">
      <c r="A3040" t="s">
        <v>6074</v>
      </c>
      <c r="B3040" t="s">
        <v>6075</v>
      </c>
      <c r="C3040">
        <v>56</v>
      </c>
      <c r="E3040">
        <v>8</v>
      </c>
      <c r="F3040" t="s">
        <v>5402</v>
      </c>
      <c r="G3040">
        <v>64</v>
      </c>
      <c r="H3040" s="2">
        <v>0.90639999999999998</v>
      </c>
      <c r="I3040" s="2">
        <f t="shared" si="47"/>
        <v>58.009599999999999</v>
      </c>
    </row>
    <row r="3041" spans="1:9" x14ac:dyDescent="0.35">
      <c r="A3041" t="s">
        <v>6076</v>
      </c>
      <c r="B3041" t="s">
        <v>6077</v>
      </c>
      <c r="C3041">
        <v>4</v>
      </c>
      <c r="E3041">
        <v>13</v>
      </c>
      <c r="F3041" t="s">
        <v>5402</v>
      </c>
      <c r="G3041">
        <v>17</v>
      </c>
      <c r="H3041" s="2">
        <v>2.1758000000000002</v>
      </c>
      <c r="I3041" s="2">
        <f t="shared" si="47"/>
        <v>36.988600000000005</v>
      </c>
    </row>
    <row r="3042" spans="1:9" x14ac:dyDescent="0.35">
      <c r="A3042" t="s">
        <v>6078</v>
      </c>
      <c r="B3042" t="s">
        <v>6079</v>
      </c>
      <c r="C3042">
        <v>7</v>
      </c>
      <c r="E3042">
        <v>0</v>
      </c>
      <c r="G3042">
        <v>7</v>
      </c>
      <c r="H3042" s="2">
        <v>0.96910000000000007</v>
      </c>
      <c r="I3042" s="2">
        <f t="shared" si="47"/>
        <v>6.7837000000000005</v>
      </c>
    </row>
    <row r="3043" spans="1:9" x14ac:dyDescent="0.35">
      <c r="A3043" t="s">
        <v>6080</v>
      </c>
      <c r="B3043" t="s">
        <v>6081</v>
      </c>
      <c r="C3043">
        <v>0</v>
      </c>
      <c r="E3043">
        <v>0</v>
      </c>
      <c r="F3043" t="s">
        <v>5402</v>
      </c>
      <c r="G3043">
        <v>0</v>
      </c>
      <c r="H3043" s="2">
        <v>0</v>
      </c>
      <c r="I3043" s="2">
        <f t="shared" si="47"/>
        <v>0</v>
      </c>
    </row>
    <row r="3044" spans="1:9" x14ac:dyDescent="0.35">
      <c r="A3044" t="s">
        <v>6082</v>
      </c>
      <c r="B3044" t="s">
        <v>6083</v>
      </c>
      <c r="C3044">
        <v>1</v>
      </c>
      <c r="E3044">
        <v>18</v>
      </c>
      <c r="F3044" t="s">
        <v>5402</v>
      </c>
      <c r="G3044">
        <v>19</v>
      </c>
      <c r="H3044" s="2">
        <v>1.6104000000000001</v>
      </c>
      <c r="I3044" s="2">
        <f t="shared" si="47"/>
        <v>30.5976</v>
      </c>
    </row>
    <row r="3045" spans="1:9" x14ac:dyDescent="0.35">
      <c r="A3045" t="s">
        <v>6084</v>
      </c>
      <c r="B3045" t="s">
        <v>6085</v>
      </c>
      <c r="C3045">
        <v>24</v>
      </c>
      <c r="E3045">
        <v>9</v>
      </c>
      <c r="G3045">
        <v>33</v>
      </c>
      <c r="H3045" s="2">
        <v>1.5521000000000003</v>
      </c>
      <c r="I3045" s="2">
        <f t="shared" si="47"/>
        <v>51.219300000000011</v>
      </c>
    </row>
    <row r="3046" spans="1:9" x14ac:dyDescent="0.35">
      <c r="A3046" t="s">
        <v>6086</v>
      </c>
      <c r="B3046" t="s">
        <v>6087</v>
      </c>
      <c r="C3046">
        <v>37</v>
      </c>
      <c r="E3046">
        <v>3</v>
      </c>
      <c r="G3046">
        <v>40</v>
      </c>
      <c r="H3046" s="2">
        <v>0.13420000000000001</v>
      </c>
      <c r="I3046" s="2">
        <f t="shared" si="47"/>
        <v>5.3680000000000003</v>
      </c>
    </row>
    <row r="3047" spans="1:9" x14ac:dyDescent="0.35">
      <c r="A3047" t="s">
        <v>6088</v>
      </c>
      <c r="B3047" t="s">
        <v>6089</v>
      </c>
      <c r="C3047">
        <v>9</v>
      </c>
      <c r="E3047">
        <v>0</v>
      </c>
      <c r="G3047">
        <v>9</v>
      </c>
      <c r="H3047" s="2">
        <v>3.9193000000000007</v>
      </c>
      <c r="I3047" s="2">
        <f t="shared" si="47"/>
        <v>35.273700000000005</v>
      </c>
    </row>
    <row r="3048" spans="1:9" x14ac:dyDescent="0.35">
      <c r="A3048" t="s">
        <v>6090</v>
      </c>
      <c r="B3048" t="s">
        <v>6091</v>
      </c>
      <c r="C3048">
        <v>10</v>
      </c>
      <c r="E3048">
        <v>0</v>
      </c>
      <c r="G3048">
        <v>10</v>
      </c>
      <c r="H3048" s="2">
        <v>1.4718000000000002</v>
      </c>
      <c r="I3048" s="2">
        <f t="shared" si="47"/>
        <v>14.718000000000002</v>
      </c>
    </row>
    <row r="3049" spans="1:9" x14ac:dyDescent="0.35">
      <c r="A3049" t="s">
        <v>6092</v>
      </c>
      <c r="B3049" t="s">
        <v>6093</v>
      </c>
      <c r="C3049">
        <v>15</v>
      </c>
      <c r="E3049">
        <v>1</v>
      </c>
      <c r="F3049" t="s">
        <v>5402</v>
      </c>
      <c r="G3049">
        <v>16</v>
      </c>
      <c r="H3049" s="2">
        <v>2.8787000000000003</v>
      </c>
      <c r="I3049" s="2">
        <f t="shared" si="47"/>
        <v>46.059200000000004</v>
      </c>
    </row>
    <row r="3050" spans="1:9" x14ac:dyDescent="0.35">
      <c r="A3050" t="s">
        <v>6094</v>
      </c>
      <c r="B3050" t="s">
        <v>6095</v>
      </c>
      <c r="C3050">
        <v>3</v>
      </c>
      <c r="E3050">
        <v>0</v>
      </c>
      <c r="F3050" t="s">
        <v>5402</v>
      </c>
      <c r="G3050">
        <v>3</v>
      </c>
      <c r="H3050" s="2">
        <v>3.0283000000000002</v>
      </c>
      <c r="I3050" s="2">
        <f t="shared" si="47"/>
        <v>9.0849000000000011</v>
      </c>
    </row>
    <row r="3051" spans="1:9" x14ac:dyDescent="0.35">
      <c r="A3051" t="s">
        <v>6096</v>
      </c>
      <c r="B3051" t="s">
        <v>6097</v>
      </c>
      <c r="C3051">
        <v>7</v>
      </c>
      <c r="E3051">
        <v>27</v>
      </c>
      <c r="F3051" t="s">
        <v>5402</v>
      </c>
      <c r="G3051">
        <v>34</v>
      </c>
      <c r="H3051" s="2">
        <v>2.7324000000000002</v>
      </c>
      <c r="I3051" s="2">
        <f t="shared" si="47"/>
        <v>92.901600000000002</v>
      </c>
    </row>
    <row r="3052" spans="1:9" x14ac:dyDescent="0.35">
      <c r="A3052" t="s">
        <v>6098</v>
      </c>
      <c r="B3052" t="s">
        <v>6099</v>
      </c>
      <c r="C3052">
        <v>14</v>
      </c>
      <c r="E3052">
        <v>0</v>
      </c>
      <c r="G3052">
        <v>14</v>
      </c>
      <c r="H3052" s="2">
        <v>2.9931000000000005</v>
      </c>
      <c r="I3052" s="2">
        <f t="shared" si="47"/>
        <v>41.903400000000005</v>
      </c>
    </row>
    <row r="3053" spans="1:9" x14ac:dyDescent="0.35">
      <c r="A3053" t="s">
        <v>6100</v>
      </c>
      <c r="B3053" t="s">
        <v>6101</v>
      </c>
      <c r="C3053">
        <v>8</v>
      </c>
      <c r="E3053">
        <v>0</v>
      </c>
      <c r="G3053">
        <v>8</v>
      </c>
      <c r="H3053" s="2">
        <v>4.5826000000000011</v>
      </c>
      <c r="I3053" s="2">
        <f t="shared" si="47"/>
        <v>36.660800000000009</v>
      </c>
    </row>
    <row r="3054" spans="1:9" x14ac:dyDescent="0.35">
      <c r="A3054" t="s">
        <v>6102</v>
      </c>
      <c r="B3054" t="s">
        <v>6103</v>
      </c>
      <c r="C3054">
        <v>32</v>
      </c>
      <c r="E3054">
        <v>0</v>
      </c>
      <c r="G3054">
        <v>32</v>
      </c>
      <c r="H3054" s="2">
        <v>2.1670000000000003</v>
      </c>
      <c r="I3054" s="2">
        <f t="shared" si="47"/>
        <v>69.344000000000008</v>
      </c>
    </row>
    <row r="3055" spans="1:9" x14ac:dyDescent="0.35">
      <c r="A3055" t="s">
        <v>6104</v>
      </c>
      <c r="B3055" t="s">
        <v>6105</v>
      </c>
      <c r="C3055">
        <v>12</v>
      </c>
      <c r="E3055">
        <v>0</v>
      </c>
      <c r="G3055">
        <v>12</v>
      </c>
      <c r="H3055" s="2">
        <v>3.9446000000000003</v>
      </c>
      <c r="I3055" s="2">
        <f t="shared" si="47"/>
        <v>47.3352</v>
      </c>
    </row>
    <row r="3056" spans="1:9" x14ac:dyDescent="0.35">
      <c r="A3056" t="s">
        <v>6106</v>
      </c>
      <c r="B3056" t="s">
        <v>6107</v>
      </c>
      <c r="C3056">
        <v>8</v>
      </c>
      <c r="E3056">
        <v>2</v>
      </c>
      <c r="G3056">
        <v>10</v>
      </c>
      <c r="H3056" s="2">
        <v>5.4472000000000005</v>
      </c>
      <c r="I3056" s="2">
        <f t="shared" si="47"/>
        <v>54.472000000000008</v>
      </c>
    </row>
    <row r="3057" spans="1:9" x14ac:dyDescent="0.35">
      <c r="A3057" t="s">
        <v>6108</v>
      </c>
      <c r="B3057" t="s">
        <v>6109</v>
      </c>
      <c r="C3057">
        <v>13</v>
      </c>
      <c r="E3057">
        <v>0</v>
      </c>
      <c r="G3057">
        <v>13</v>
      </c>
      <c r="H3057" s="2">
        <v>4.7014000000000005</v>
      </c>
      <c r="I3057" s="2">
        <f t="shared" si="47"/>
        <v>61.118200000000009</v>
      </c>
    </row>
    <row r="3058" spans="1:9" x14ac:dyDescent="0.35">
      <c r="A3058" t="s">
        <v>6110</v>
      </c>
      <c r="B3058" t="s">
        <v>6111</v>
      </c>
      <c r="C3058">
        <v>6</v>
      </c>
      <c r="E3058">
        <v>0</v>
      </c>
      <c r="F3058" t="s">
        <v>5402</v>
      </c>
      <c r="G3058">
        <v>6</v>
      </c>
      <c r="H3058" s="2">
        <v>5.3020000000000005</v>
      </c>
      <c r="I3058" s="2">
        <f t="shared" si="47"/>
        <v>31.812000000000005</v>
      </c>
    </row>
    <row r="3059" spans="1:9" x14ac:dyDescent="0.35">
      <c r="A3059" t="s">
        <v>6112</v>
      </c>
      <c r="B3059" t="s">
        <v>6113</v>
      </c>
      <c r="C3059">
        <v>8</v>
      </c>
      <c r="E3059">
        <v>0</v>
      </c>
      <c r="G3059">
        <v>8</v>
      </c>
      <c r="H3059" s="2">
        <v>4.5133000000000001</v>
      </c>
      <c r="I3059" s="2">
        <f t="shared" si="47"/>
        <v>36.106400000000001</v>
      </c>
    </row>
    <row r="3060" spans="1:9" x14ac:dyDescent="0.35">
      <c r="A3060" t="s">
        <v>6114</v>
      </c>
      <c r="B3060" t="s">
        <v>6115</v>
      </c>
      <c r="C3060">
        <v>4</v>
      </c>
      <c r="E3060">
        <v>0</v>
      </c>
      <c r="G3060">
        <v>4</v>
      </c>
      <c r="H3060" s="2">
        <v>1.5895000000000001</v>
      </c>
      <c r="I3060" s="2">
        <f t="shared" si="47"/>
        <v>6.3580000000000005</v>
      </c>
    </row>
    <row r="3061" spans="1:9" x14ac:dyDescent="0.35">
      <c r="A3061" t="s">
        <v>6116</v>
      </c>
      <c r="B3061" t="s">
        <v>6117</v>
      </c>
      <c r="C3061">
        <v>2</v>
      </c>
      <c r="E3061">
        <v>0</v>
      </c>
      <c r="G3061">
        <v>2</v>
      </c>
      <c r="H3061" s="2">
        <v>1.4520000000000002</v>
      </c>
      <c r="I3061" s="2">
        <f t="shared" si="47"/>
        <v>2.9040000000000004</v>
      </c>
    </row>
    <row r="3062" spans="1:9" x14ac:dyDescent="0.35">
      <c r="A3062" t="s">
        <v>6118</v>
      </c>
      <c r="B3062" t="s">
        <v>6119</v>
      </c>
      <c r="C3062">
        <v>2</v>
      </c>
      <c r="E3062">
        <v>0</v>
      </c>
      <c r="G3062">
        <v>2</v>
      </c>
      <c r="H3062" s="2">
        <v>0</v>
      </c>
      <c r="I3062" s="2">
        <f t="shared" si="47"/>
        <v>0</v>
      </c>
    </row>
    <row r="3063" spans="1:9" x14ac:dyDescent="0.35">
      <c r="A3063" t="s">
        <v>6120</v>
      </c>
      <c r="B3063" t="s">
        <v>6121</v>
      </c>
      <c r="C3063">
        <v>1</v>
      </c>
      <c r="E3063">
        <v>0</v>
      </c>
      <c r="F3063" t="s">
        <v>163</v>
      </c>
      <c r="G3063">
        <v>1</v>
      </c>
      <c r="H3063" s="2">
        <v>4.1690000000000005</v>
      </c>
      <c r="I3063" s="2">
        <f t="shared" si="47"/>
        <v>4.1690000000000005</v>
      </c>
    </row>
    <row r="3064" spans="1:9" x14ac:dyDescent="0.35">
      <c r="A3064" t="s">
        <v>6122</v>
      </c>
      <c r="B3064" t="s">
        <v>6123</v>
      </c>
      <c r="C3064">
        <v>10</v>
      </c>
      <c r="E3064">
        <v>1</v>
      </c>
      <c r="F3064" t="s">
        <v>5402</v>
      </c>
      <c r="G3064">
        <v>11</v>
      </c>
      <c r="H3064" s="2">
        <v>2.4387000000000003</v>
      </c>
      <c r="I3064" s="2">
        <f t="shared" si="47"/>
        <v>26.825700000000005</v>
      </c>
    </row>
    <row r="3065" spans="1:9" x14ac:dyDescent="0.35">
      <c r="A3065" t="s">
        <v>6124</v>
      </c>
      <c r="B3065" t="s">
        <v>6125</v>
      </c>
      <c r="C3065">
        <v>1</v>
      </c>
      <c r="E3065">
        <v>0</v>
      </c>
      <c r="F3065" t="s">
        <v>163</v>
      </c>
      <c r="G3065">
        <v>1</v>
      </c>
      <c r="H3065" s="2">
        <v>5.2833000000000006</v>
      </c>
      <c r="I3065" s="2">
        <f t="shared" si="47"/>
        <v>5.2833000000000006</v>
      </c>
    </row>
    <row r="3066" spans="1:9" x14ac:dyDescent="0.35">
      <c r="A3066" t="s">
        <v>6126</v>
      </c>
      <c r="B3066" t="s">
        <v>6127</v>
      </c>
      <c r="C3066">
        <v>8</v>
      </c>
      <c r="E3066">
        <v>0</v>
      </c>
      <c r="G3066">
        <v>8</v>
      </c>
      <c r="H3066" s="2">
        <v>4.4550000000000001</v>
      </c>
      <c r="I3066" s="2">
        <f t="shared" si="47"/>
        <v>35.64</v>
      </c>
    </row>
    <row r="3067" spans="1:9" x14ac:dyDescent="0.35">
      <c r="A3067" t="s">
        <v>6128</v>
      </c>
      <c r="B3067" t="s">
        <v>6129</v>
      </c>
      <c r="C3067">
        <v>9</v>
      </c>
      <c r="E3067">
        <v>2</v>
      </c>
      <c r="F3067" t="s">
        <v>5402</v>
      </c>
      <c r="G3067">
        <v>11</v>
      </c>
      <c r="H3067" s="2">
        <v>1.0406</v>
      </c>
      <c r="I3067" s="2">
        <f t="shared" si="47"/>
        <v>11.4466</v>
      </c>
    </row>
    <row r="3068" spans="1:9" x14ac:dyDescent="0.35">
      <c r="A3068" t="s">
        <v>6130</v>
      </c>
      <c r="B3068" t="s">
        <v>6131</v>
      </c>
      <c r="C3068">
        <v>12</v>
      </c>
      <c r="E3068">
        <v>0</v>
      </c>
      <c r="F3068" t="s">
        <v>6132</v>
      </c>
      <c r="G3068">
        <v>12</v>
      </c>
      <c r="H3068" s="2">
        <v>0.64900000000000002</v>
      </c>
      <c r="I3068" s="2">
        <f t="shared" si="47"/>
        <v>7.7880000000000003</v>
      </c>
    </row>
    <row r="3069" spans="1:9" x14ac:dyDescent="0.35">
      <c r="A3069" t="s">
        <v>6133</v>
      </c>
      <c r="B3069" t="s">
        <v>6134</v>
      </c>
      <c r="C3069">
        <v>5</v>
      </c>
      <c r="E3069">
        <v>0</v>
      </c>
      <c r="G3069">
        <v>5</v>
      </c>
      <c r="H3069" s="2">
        <v>0.75680000000000003</v>
      </c>
      <c r="I3069" s="2">
        <f t="shared" si="47"/>
        <v>3.7840000000000003</v>
      </c>
    </row>
    <row r="3070" spans="1:9" x14ac:dyDescent="0.35">
      <c r="A3070" t="s">
        <v>6135</v>
      </c>
      <c r="B3070" t="s">
        <v>6136</v>
      </c>
      <c r="C3070">
        <v>40</v>
      </c>
      <c r="E3070">
        <v>9</v>
      </c>
      <c r="G3070">
        <v>49</v>
      </c>
      <c r="H3070" s="2">
        <v>0.59400000000000008</v>
      </c>
      <c r="I3070" s="2">
        <f t="shared" si="47"/>
        <v>29.106000000000005</v>
      </c>
    </row>
    <row r="3071" spans="1:9" x14ac:dyDescent="0.35">
      <c r="A3071" t="s">
        <v>6137</v>
      </c>
      <c r="B3071" t="s">
        <v>6138</v>
      </c>
      <c r="C3071">
        <v>41</v>
      </c>
      <c r="E3071">
        <v>0</v>
      </c>
      <c r="G3071">
        <v>41</v>
      </c>
      <c r="H3071" s="2">
        <v>0.92180000000000006</v>
      </c>
      <c r="I3071" s="2">
        <f t="shared" si="47"/>
        <v>37.793800000000005</v>
      </c>
    </row>
    <row r="3072" spans="1:9" x14ac:dyDescent="0.35">
      <c r="A3072" t="s">
        <v>6139</v>
      </c>
      <c r="B3072" t="s">
        <v>6140</v>
      </c>
      <c r="C3072">
        <v>21</v>
      </c>
      <c r="E3072">
        <v>0</v>
      </c>
      <c r="G3072">
        <v>21</v>
      </c>
      <c r="H3072" s="2">
        <v>0.82610000000000006</v>
      </c>
      <c r="I3072" s="2">
        <f t="shared" si="47"/>
        <v>17.348100000000002</v>
      </c>
    </row>
    <row r="3073" spans="1:9" x14ac:dyDescent="0.35">
      <c r="A3073" t="s">
        <v>6141</v>
      </c>
      <c r="B3073" t="s">
        <v>6142</v>
      </c>
      <c r="C3073">
        <v>24</v>
      </c>
      <c r="E3073">
        <v>5</v>
      </c>
      <c r="F3073" t="s">
        <v>5402</v>
      </c>
      <c r="G3073">
        <v>29</v>
      </c>
      <c r="H3073" s="2">
        <v>2.6356000000000002</v>
      </c>
      <c r="I3073" s="2">
        <f t="shared" si="47"/>
        <v>76.432400000000001</v>
      </c>
    </row>
    <row r="3074" spans="1:9" x14ac:dyDescent="0.35">
      <c r="A3074" t="s">
        <v>6143</v>
      </c>
      <c r="B3074" t="s">
        <v>6144</v>
      </c>
      <c r="C3074">
        <v>3</v>
      </c>
      <c r="E3074">
        <v>2</v>
      </c>
      <c r="F3074" t="s">
        <v>5402</v>
      </c>
      <c r="G3074">
        <v>5</v>
      </c>
      <c r="H3074" s="2">
        <v>0.93390000000000006</v>
      </c>
      <c r="I3074" s="2">
        <f t="shared" ref="I3074:I3137" si="48">G3074*H3074</f>
        <v>4.6695000000000002</v>
      </c>
    </row>
    <row r="3075" spans="1:9" x14ac:dyDescent="0.35">
      <c r="A3075" t="s">
        <v>6145</v>
      </c>
      <c r="B3075" t="s">
        <v>6146</v>
      </c>
      <c r="C3075">
        <v>28</v>
      </c>
      <c r="E3075">
        <v>0</v>
      </c>
      <c r="G3075">
        <v>28</v>
      </c>
      <c r="H3075" s="2">
        <v>0.73480000000000012</v>
      </c>
      <c r="I3075" s="2">
        <f t="shared" si="48"/>
        <v>20.574400000000004</v>
      </c>
    </row>
    <row r="3076" spans="1:9" x14ac:dyDescent="0.35">
      <c r="A3076" t="s">
        <v>6147</v>
      </c>
      <c r="B3076" t="s">
        <v>6148</v>
      </c>
      <c r="C3076">
        <v>22</v>
      </c>
      <c r="E3076">
        <v>0</v>
      </c>
      <c r="G3076">
        <v>22</v>
      </c>
      <c r="H3076" s="2">
        <v>0.73810000000000009</v>
      </c>
      <c r="I3076" s="2">
        <f t="shared" si="48"/>
        <v>16.238200000000003</v>
      </c>
    </row>
    <row r="3077" spans="1:9" x14ac:dyDescent="0.35">
      <c r="A3077" t="s">
        <v>6149</v>
      </c>
      <c r="B3077" t="s">
        <v>6150</v>
      </c>
      <c r="C3077">
        <v>11</v>
      </c>
      <c r="E3077">
        <v>29</v>
      </c>
      <c r="F3077" t="s">
        <v>5402</v>
      </c>
      <c r="G3077">
        <v>40</v>
      </c>
      <c r="H3077" s="2">
        <v>0.58850000000000013</v>
      </c>
      <c r="I3077" s="2">
        <f t="shared" si="48"/>
        <v>23.540000000000006</v>
      </c>
    </row>
    <row r="3078" spans="1:9" x14ac:dyDescent="0.35">
      <c r="A3078" t="s">
        <v>6151</v>
      </c>
      <c r="B3078" t="s">
        <v>6152</v>
      </c>
      <c r="C3078">
        <v>50</v>
      </c>
      <c r="E3078">
        <v>0</v>
      </c>
      <c r="F3078" t="s">
        <v>5402</v>
      </c>
      <c r="G3078">
        <v>50</v>
      </c>
      <c r="H3078" s="2">
        <v>2.8611000000000004</v>
      </c>
      <c r="I3078" s="2">
        <f t="shared" si="48"/>
        <v>143.05500000000001</v>
      </c>
    </row>
    <row r="3079" spans="1:9" x14ac:dyDescent="0.35">
      <c r="A3079" t="s">
        <v>6153</v>
      </c>
      <c r="B3079" t="s">
        <v>6154</v>
      </c>
      <c r="C3079">
        <v>5</v>
      </c>
      <c r="E3079">
        <v>0</v>
      </c>
      <c r="G3079">
        <v>5</v>
      </c>
      <c r="H3079" s="2">
        <v>3.5420000000000007</v>
      </c>
      <c r="I3079" s="2">
        <f t="shared" si="48"/>
        <v>17.710000000000004</v>
      </c>
    </row>
    <row r="3080" spans="1:9" x14ac:dyDescent="0.35">
      <c r="A3080" t="s">
        <v>6155</v>
      </c>
      <c r="B3080" t="s">
        <v>6156</v>
      </c>
      <c r="C3080">
        <v>0</v>
      </c>
      <c r="E3080">
        <v>1</v>
      </c>
      <c r="G3080">
        <v>1</v>
      </c>
      <c r="H3080" s="2">
        <v>1.8612000000000002</v>
      </c>
      <c r="I3080" s="2">
        <f t="shared" si="48"/>
        <v>1.8612000000000002</v>
      </c>
    </row>
    <row r="3081" spans="1:9" x14ac:dyDescent="0.35">
      <c r="A3081" t="s">
        <v>6157</v>
      </c>
      <c r="B3081" t="s">
        <v>6158</v>
      </c>
      <c r="C3081">
        <v>0</v>
      </c>
      <c r="E3081">
        <v>2</v>
      </c>
      <c r="G3081">
        <v>2</v>
      </c>
      <c r="H3081" s="2">
        <v>0</v>
      </c>
      <c r="I3081" s="2">
        <f t="shared" si="48"/>
        <v>0</v>
      </c>
    </row>
    <row r="3082" spans="1:9" x14ac:dyDescent="0.35">
      <c r="A3082" t="s">
        <v>6159</v>
      </c>
      <c r="B3082" t="s">
        <v>6160</v>
      </c>
      <c r="C3082">
        <v>2</v>
      </c>
      <c r="E3082">
        <v>0</v>
      </c>
      <c r="G3082">
        <v>2</v>
      </c>
      <c r="H3082" s="2">
        <v>1.7347000000000001</v>
      </c>
      <c r="I3082" s="2">
        <f t="shared" si="48"/>
        <v>3.4694000000000003</v>
      </c>
    </row>
    <row r="3083" spans="1:9" x14ac:dyDescent="0.35">
      <c r="A3083" t="s">
        <v>6161</v>
      </c>
      <c r="B3083" t="s">
        <v>6162</v>
      </c>
      <c r="C3083">
        <v>4</v>
      </c>
      <c r="E3083">
        <v>2</v>
      </c>
      <c r="G3083">
        <v>6</v>
      </c>
      <c r="H3083" s="2">
        <v>1.7798000000000003</v>
      </c>
      <c r="I3083" s="2">
        <f t="shared" si="48"/>
        <v>10.678800000000003</v>
      </c>
    </row>
    <row r="3084" spans="1:9" x14ac:dyDescent="0.35">
      <c r="A3084" t="s">
        <v>6163</v>
      </c>
      <c r="B3084" t="s">
        <v>6164</v>
      </c>
      <c r="C3084">
        <v>2</v>
      </c>
      <c r="E3084">
        <v>1</v>
      </c>
      <c r="F3084" t="s">
        <v>163</v>
      </c>
      <c r="G3084">
        <v>3</v>
      </c>
      <c r="H3084" s="2">
        <v>2.1384000000000003</v>
      </c>
      <c r="I3084" s="2">
        <f t="shared" si="48"/>
        <v>6.4152000000000005</v>
      </c>
    </row>
    <row r="3085" spans="1:9" x14ac:dyDescent="0.35">
      <c r="A3085" t="s">
        <v>6165</v>
      </c>
      <c r="B3085" t="s">
        <v>6166</v>
      </c>
      <c r="C3085">
        <v>2</v>
      </c>
      <c r="E3085">
        <v>0</v>
      </c>
      <c r="G3085">
        <v>2</v>
      </c>
      <c r="H3085" s="2">
        <v>1.87</v>
      </c>
      <c r="I3085" s="2">
        <f t="shared" si="48"/>
        <v>3.74</v>
      </c>
    </row>
    <row r="3086" spans="1:9" x14ac:dyDescent="0.35">
      <c r="A3086" t="s">
        <v>6167</v>
      </c>
      <c r="B3086" t="s">
        <v>6168</v>
      </c>
      <c r="C3086">
        <v>1</v>
      </c>
      <c r="E3086">
        <v>1</v>
      </c>
      <c r="G3086">
        <v>2</v>
      </c>
      <c r="H3086" s="2">
        <v>2.0482000000000005</v>
      </c>
      <c r="I3086" s="2">
        <f t="shared" si="48"/>
        <v>4.0964000000000009</v>
      </c>
    </row>
    <row r="3087" spans="1:9" x14ac:dyDescent="0.35">
      <c r="A3087" t="s">
        <v>6169</v>
      </c>
      <c r="B3087" t="s">
        <v>6170</v>
      </c>
      <c r="C3087">
        <v>1</v>
      </c>
      <c r="E3087">
        <v>0</v>
      </c>
      <c r="F3087" t="s">
        <v>163</v>
      </c>
      <c r="G3087">
        <v>1</v>
      </c>
      <c r="H3087" s="2">
        <v>2.7390000000000003</v>
      </c>
      <c r="I3087" s="2">
        <f t="shared" si="48"/>
        <v>2.7390000000000003</v>
      </c>
    </row>
    <row r="3088" spans="1:9" x14ac:dyDescent="0.35">
      <c r="A3088" t="s">
        <v>6171</v>
      </c>
      <c r="B3088" t="s">
        <v>6172</v>
      </c>
      <c r="C3088">
        <v>2</v>
      </c>
      <c r="E3088">
        <v>2</v>
      </c>
      <c r="F3088" t="s">
        <v>163</v>
      </c>
      <c r="G3088">
        <v>4</v>
      </c>
      <c r="H3088" s="2">
        <v>2.2660000000000005</v>
      </c>
      <c r="I3088" s="2">
        <f t="shared" si="48"/>
        <v>9.0640000000000018</v>
      </c>
    </row>
    <row r="3089" spans="1:9" x14ac:dyDescent="0.35">
      <c r="A3089" t="s">
        <v>6173</v>
      </c>
      <c r="B3089" t="s">
        <v>6174</v>
      </c>
      <c r="C3089">
        <v>2</v>
      </c>
      <c r="E3089">
        <v>0</v>
      </c>
      <c r="F3089" t="s">
        <v>163</v>
      </c>
      <c r="G3089">
        <v>2</v>
      </c>
      <c r="H3089" s="2">
        <v>2.1593000000000004</v>
      </c>
      <c r="I3089" s="2">
        <f t="shared" si="48"/>
        <v>4.3186000000000009</v>
      </c>
    </row>
    <row r="3090" spans="1:9" x14ac:dyDescent="0.35">
      <c r="A3090" t="s">
        <v>6175</v>
      </c>
      <c r="B3090" t="s">
        <v>6176</v>
      </c>
      <c r="C3090">
        <v>2</v>
      </c>
      <c r="E3090">
        <v>0</v>
      </c>
      <c r="F3090" t="s">
        <v>163</v>
      </c>
      <c r="G3090">
        <v>2</v>
      </c>
      <c r="H3090" s="2">
        <v>2.387</v>
      </c>
      <c r="I3090" s="2">
        <f t="shared" si="48"/>
        <v>4.774</v>
      </c>
    </row>
    <row r="3091" spans="1:9" x14ac:dyDescent="0.35">
      <c r="A3091" t="s">
        <v>6177</v>
      </c>
      <c r="B3091" t="s">
        <v>6178</v>
      </c>
      <c r="C3091">
        <v>1</v>
      </c>
      <c r="E3091">
        <v>1</v>
      </c>
      <c r="G3091">
        <v>2</v>
      </c>
      <c r="H3091" s="2">
        <v>1.8612000000000002</v>
      </c>
      <c r="I3091" s="2">
        <f t="shared" si="48"/>
        <v>3.7224000000000004</v>
      </c>
    </row>
    <row r="3092" spans="1:9" x14ac:dyDescent="0.35">
      <c r="A3092" t="s">
        <v>6179</v>
      </c>
      <c r="B3092" t="s">
        <v>6180</v>
      </c>
      <c r="C3092">
        <v>4</v>
      </c>
      <c r="E3092">
        <v>0</v>
      </c>
      <c r="F3092" t="s">
        <v>188</v>
      </c>
      <c r="G3092">
        <v>4</v>
      </c>
      <c r="H3092" s="2">
        <v>2.6983000000000001</v>
      </c>
      <c r="I3092" s="2">
        <f t="shared" si="48"/>
        <v>10.793200000000001</v>
      </c>
    </row>
    <row r="3093" spans="1:9" x14ac:dyDescent="0.35">
      <c r="A3093" t="s">
        <v>6181</v>
      </c>
      <c r="B3093" t="s">
        <v>6182</v>
      </c>
      <c r="C3093">
        <v>3</v>
      </c>
      <c r="E3093">
        <v>0</v>
      </c>
      <c r="F3093" t="s">
        <v>163</v>
      </c>
      <c r="G3093">
        <v>3</v>
      </c>
      <c r="H3093" s="2">
        <v>3.1790000000000003</v>
      </c>
      <c r="I3093" s="2">
        <f t="shared" si="48"/>
        <v>9.5370000000000008</v>
      </c>
    </row>
    <row r="3094" spans="1:9" x14ac:dyDescent="0.35">
      <c r="A3094" t="s">
        <v>6183</v>
      </c>
      <c r="B3094" t="s">
        <v>6184</v>
      </c>
      <c r="C3094">
        <v>0</v>
      </c>
      <c r="E3094">
        <v>1</v>
      </c>
      <c r="F3094" t="s">
        <v>163</v>
      </c>
      <c r="G3094">
        <v>1</v>
      </c>
      <c r="H3094" s="2">
        <v>10.208</v>
      </c>
      <c r="I3094" s="2">
        <f t="shared" si="48"/>
        <v>10.208</v>
      </c>
    </row>
    <row r="3095" spans="1:9" x14ac:dyDescent="0.35">
      <c r="A3095" t="s">
        <v>6185</v>
      </c>
      <c r="B3095" t="s">
        <v>6186</v>
      </c>
      <c r="C3095">
        <v>1</v>
      </c>
      <c r="E3095">
        <v>0</v>
      </c>
      <c r="G3095">
        <v>1</v>
      </c>
      <c r="H3095" s="2">
        <v>15.821300000000001</v>
      </c>
      <c r="I3095" s="2">
        <f t="shared" si="48"/>
        <v>15.821300000000001</v>
      </c>
    </row>
    <row r="3096" spans="1:9" x14ac:dyDescent="0.35">
      <c r="A3096" t="s">
        <v>6187</v>
      </c>
      <c r="B3096" t="s">
        <v>6188</v>
      </c>
      <c r="C3096">
        <v>1</v>
      </c>
      <c r="E3096">
        <v>0</v>
      </c>
      <c r="G3096">
        <v>1</v>
      </c>
      <c r="H3096" s="2">
        <v>6.9520000000000008</v>
      </c>
      <c r="I3096" s="2">
        <f t="shared" si="48"/>
        <v>6.9520000000000008</v>
      </c>
    </row>
    <row r="3097" spans="1:9" x14ac:dyDescent="0.35">
      <c r="A3097" t="s">
        <v>6189</v>
      </c>
      <c r="B3097" t="s">
        <v>6190</v>
      </c>
      <c r="C3097">
        <v>0</v>
      </c>
      <c r="E3097">
        <v>1</v>
      </c>
      <c r="G3097">
        <v>1</v>
      </c>
      <c r="H3097" s="2">
        <v>8.4480000000000004</v>
      </c>
      <c r="I3097" s="2">
        <f t="shared" si="48"/>
        <v>8.4480000000000004</v>
      </c>
    </row>
    <row r="3098" spans="1:9" x14ac:dyDescent="0.35">
      <c r="A3098" t="s">
        <v>6191</v>
      </c>
      <c r="B3098" t="s">
        <v>6192</v>
      </c>
      <c r="C3098">
        <v>16</v>
      </c>
      <c r="E3098">
        <v>0</v>
      </c>
      <c r="G3098">
        <v>16</v>
      </c>
      <c r="H3098" s="2">
        <v>8.1686000000000014</v>
      </c>
      <c r="I3098" s="2">
        <f t="shared" si="48"/>
        <v>130.69760000000002</v>
      </c>
    </row>
    <row r="3099" spans="1:9" x14ac:dyDescent="0.35">
      <c r="A3099" t="s">
        <v>6193</v>
      </c>
      <c r="B3099" t="s">
        <v>6194</v>
      </c>
      <c r="C3099">
        <v>0</v>
      </c>
      <c r="E3099">
        <v>1</v>
      </c>
      <c r="G3099">
        <v>1</v>
      </c>
      <c r="H3099" s="2">
        <v>0</v>
      </c>
      <c r="I3099" s="2">
        <f t="shared" si="48"/>
        <v>0</v>
      </c>
    </row>
    <row r="3100" spans="1:9" x14ac:dyDescent="0.35">
      <c r="A3100" t="s">
        <v>6195</v>
      </c>
      <c r="B3100" t="s">
        <v>6196</v>
      </c>
      <c r="C3100">
        <v>0</v>
      </c>
      <c r="E3100">
        <v>1</v>
      </c>
      <c r="G3100">
        <v>1</v>
      </c>
      <c r="H3100" s="2">
        <v>15.565000000000001</v>
      </c>
      <c r="I3100" s="2">
        <f t="shared" si="48"/>
        <v>15.565000000000001</v>
      </c>
    </row>
    <row r="3101" spans="1:9" x14ac:dyDescent="0.35">
      <c r="A3101" t="s">
        <v>6197</v>
      </c>
      <c r="B3101" t="s">
        <v>6198</v>
      </c>
      <c r="C3101">
        <v>1</v>
      </c>
      <c r="E3101">
        <v>0</v>
      </c>
      <c r="G3101">
        <v>1</v>
      </c>
      <c r="H3101" s="2">
        <v>6.1875000000000009</v>
      </c>
      <c r="I3101" s="2">
        <f t="shared" si="48"/>
        <v>6.1875000000000009</v>
      </c>
    </row>
    <row r="3102" spans="1:9" x14ac:dyDescent="0.35">
      <c r="A3102" t="s">
        <v>6199</v>
      </c>
      <c r="B3102" t="s">
        <v>6200</v>
      </c>
      <c r="C3102">
        <v>0</v>
      </c>
      <c r="E3102">
        <v>5</v>
      </c>
      <c r="G3102">
        <v>5</v>
      </c>
      <c r="H3102" s="2">
        <v>1.9448000000000001</v>
      </c>
      <c r="I3102" s="2">
        <f t="shared" si="48"/>
        <v>9.7240000000000002</v>
      </c>
    </row>
    <row r="3103" spans="1:9" x14ac:dyDescent="0.35">
      <c r="A3103" t="s">
        <v>6201</v>
      </c>
      <c r="B3103" t="s">
        <v>6202</v>
      </c>
      <c r="C3103">
        <v>150</v>
      </c>
      <c r="E3103">
        <v>0</v>
      </c>
      <c r="F3103" t="s">
        <v>6203</v>
      </c>
      <c r="G3103">
        <v>150</v>
      </c>
      <c r="H3103" s="2">
        <v>0.22000000000000003</v>
      </c>
      <c r="I3103" s="2">
        <f t="shared" si="48"/>
        <v>33.000000000000007</v>
      </c>
    </row>
    <row r="3104" spans="1:9" x14ac:dyDescent="0.35">
      <c r="A3104" t="s">
        <v>6204</v>
      </c>
      <c r="B3104" t="s">
        <v>6205</v>
      </c>
      <c r="C3104">
        <v>178</v>
      </c>
      <c r="E3104">
        <v>0</v>
      </c>
      <c r="F3104" t="s">
        <v>6203</v>
      </c>
      <c r="G3104">
        <v>178</v>
      </c>
      <c r="H3104" s="2">
        <v>0.23100000000000001</v>
      </c>
      <c r="I3104" s="2">
        <f t="shared" si="48"/>
        <v>41.118000000000002</v>
      </c>
    </row>
    <row r="3105" spans="1:9" x14ac:dyDescent="0.35">
      <c r="A3105" t="s">
        <v>6206</v>
      </c>
      <c r="B3105" t="s">
        <v>6207</v>
      </c>
      <c r="C3105">
        <v>10</v>
      </c>
      <c r="E3105">
        <v>0</v>
      </c>
      <c r="G3105">
        <v>10</v>
      </c>
      <c r="H3105" s="2">
        <v>1.837</v>
      </c>
      <c r="I3105" s="2">
        <f t="shared" si="48"/>
        <v>18.37</v>
      </c>
    </row>
    <row r="3106" spans="1:9" x14ac:dyDescent="0.35">
      <c r="A3106" t="s">
        <v>6208</v>
      </c>
      <c r="B3106" t="s">
        <v>6209</v>
      </c>
      <c r="C3106">
        <v>40</v>
      </c>
      <c r="E3106">
        <v>0</v>
      </c>
      <c r="F3106" t="s">
        <v>6203</v>
      </c>
      <c r="G3106">
        <v>40</v>
      </c>
      <c r="H3106" s="2">
        <v>1.1880000000000002</v>
      </c>
      <c r="I3106" s="2">
        <f t="shared" si="48"/>
        <v>47.52000000000001</v>
      </c>
    </row>
    <row r="3107" spans="1:9" x14ac:dyDescent="0.35">
      <c r="A3107" t="s">
        <v>6210</v>
      </c>
      <c r="B3107" t="s">
        <v>6211</v>
      </c>
      <c r="C3107">
        <v>0</v>
      </c>
      <c r="E3107">
        <v>10</v>
      </c>
      <c r="F3107" t="s">
        <v>1889</v>
      </c>
      <c r="G3107">
        <v>10</v>
      </c>
      <c r="H3107" s="2">
        <v>0.92730000000000001</v>
      </c>
      <c r="I3107" s="2">
        <f t="shared" si="48"/>
        <v>9.2729999999999997</v>
      </c>
    </row>
    <row r="3108" spans="1:9" x14ac:dyDescent="0.35">
      <c r="A3108" t="s">
        <v>6212</v>
      </c>
      <c r="B3108" t="s">
        <v>6213</v>
      </c>
      <c r="C3108">
        <v>0</v>
      </c>
      <c r="E3108">
        <v>10</v>
      </c>
      <c r="G3108">
        <v>10</v>
      </c>
      <c r="H3108" s="2">
        <v>0.9405</v>
      </c>
      <c r="I3108" s="2">
        <f t="shared" si="48"/>
        <v>9.4049999999999994</v>
      </c>
    </row>
    <row r="3109" spans="1:9" x14ac:dyDescent="0.35">
      <c r="A3109" t="s">
        <v>6214</v>
      </c>
      <c r="B3109" t="s">
        <v>6215</v>
      </c>
      <c r="C3109">
        <v>0</v>
      </c>
      <c r="E3109">
        <v>10</v>
      </c>
      <c r="G3109">
        <v>10</v>
      </c>
      <c r="H3109" s="2">
        <v>0.97240000000000004</v>
      </c>
      <c r="I3109" s="2">
        <f t="shared" si="48"/>
        <v>9.7240000000000002</v>
      </c>
    </row>
    <row r="3110" spans="1:9" x14ac:dyDescent="0.35">
      <c r="A3110" t="s">
        <v>6216</v>
      </c>
      <c r="B3110" t="s">
        <v>6217</v>
      </c>
      <c r="C3110">
        <v>0</v>
      </c>
      <c r="E3110">
        <v>10</v>
      </c>
      <c r="G3110">
        <v>10</v>
      </c>
      <c r="H3110" s="2">
        <v>1.4498000000000002</v>
      </c>
      <c r="I3110" s="2">
        <f t="shared" si="48"/>
        <v>14.498000000000001</v>
      </c>
    </row>
    <row r="3111" spans="1:9" x14ac:dyDescent="0.35">
      <c r="A3111" t="s">
        <v>6218</v>
      </c>
      <c r="B3111" t="s">
        <v>6219</v>
      </c>
      <c r="C3111">
        <v>0</v>
      </c>
      <c r="E3111">
        <v>10</v>
      </c>
      <c r="F3111" t="s">
        <v>1889</v>
      </c>
      <c r="G3111">
        <v>10</v>
      </c>
      <c r="H3111" s="2">
        <v>0.80740000000000001</v>
      </c>
      <c r="I3111" s="2">
        <f t="shared" si="48"/>
        <v>8.0739999999999998</v>
      </c>
    </row>
    <row r="3112" spans="1:9" x14ac:dyDescent="0.35">
      <c r="A3112" t="s">
        <v>6220</v>
      </c>
      <c r="B3112" t="s">
        <v>6221</v>
      </c>
      <c r="C3112">
        <v>0</v>
      </c>
      <c r="E3112">
        <v>8</v>
      </c>
      <c r="G3112">
        <v>8</v>
      </c>
      <c r="H3112" s="2">
        <v>4.406600000000001</v>
      </c>
      <c r="I3112" s="2">
        <f t="shared" si="48"/>
        <v>35.252800000000008</v>
      </c>
    </row>
    <row r="3113" spans="1:9" x14ac:dyDescent="0.35">
      <c r="A3113" t="s">
        <v>6222</v>
      </c>
      <c r="B3113" t="s">
        <v>6223</v>
      </c>
      <c r="C3113">
        <v>0</v>
      </c>
      <c r="E3113">
        <v>10</v>
      </c>
      <c r="G3113">
        <v>10</v>
      </c>
      <c r="H3113" s="2">
        <v>0.31019999999999998</v>
      </c>
      <c r="I3113" s="2">
        <f t="shared" si="48"/>
        <v>3.1019999999999999</v>
      </c>
    </row>
    <row r="3114" spans="1:9" x14ac:dyDescent="0.35">
      <c r="A3114" t="s">
        <v>6224</v>
      </c>
      <c r="B3114" t="s">
        <v>6225</v>
      </c>
      <c r="C3114">
        <v>0</v>
      </c>
      <c r="E3114">
        <v>10</v>
      </c>
      <c r="G3114">
        <v>10</v>
      </c>
      <c r="H3114" s="2">
        <v>0.24200000000000002</v>
      </c>
      <c r="I3114" s="2">
        <f t="shared" si="48"/>
        <v>2.4200000000000004</v>
      </c>
    </row>
    <row r="3115" spans="1:9" x14ac:dyDescent="0.35">
      <c r="A3115" t="s">
        <v>6226</v>
      </c>
      <c r="B3115" t="s">
        <v>6227</v>
      </c>
      <c r="C3115">
        <v>0</v>
      </c>
      <c r="E3115">
        <v>4</v>
      </c>
      <c r="F3115" t="s">
        <v>4185</v>
      </c>
      <c r="G3115">
        <v>4</v>
      </c>
      <c r="H3115" s="2">
        <v>0.9405</v>
      </c>
      <c r="I3115" s="2">
        <f t="shared" si="48"/>
        <v>3.762</v>
      </c>
    </row>
    <row r="3116" spans="1:9" x14ac:dyDescent="0.35">
      <c r="A3116" t="s">
        <v>6228</v>
      </c>
      <c r="B3116" t="s">
        <v>6229</v>
      </c>
      <c r="C3116">
        <v>0</v>
      </c>
      <c r="E3116">
        <v>10</v>
      </c>
      <c r="G3116">
        <v>10</v>
      </c>
      <c r="H3116" s="2">
        <v>1.1396000000000002</v>
      </c>
      <c r="I3116" s="2">
        <f t="shared" si="48"/>
        <v>11.396000000000001</v>
      </c>
    </row>
    <row r="3117" spans="1:9" x14ac:dyDescent="0.35">
      <c r="A3117" t="s">
        <v>6230</v>
      </c>
      <c r="B3117" t="s">
        <v>6231</v>
      </c>
      <c r="C3117">
        <v>0</v>
      </c>
      <c r="E3117">
        <v>91</v>
      </c>
      <c r="G3117">
        <v>91</v>
      </c>
      <c r="H3117" s="2">
        <v>0.95260000000000011</v>
      </c>
      <c r="I3117" s="2">
        <f t="shared" si="48"/>
        <v>86.686600000000013</v>
      </c>
    </row>
    <row r="3118" spans="1:9" x14ac:dyDescent="0.35">
      <c r="A3118" t="s">
        <v>6232</v>
      </c>
      <c r="B3118" t="s">
        <v>6233</v>
      </c>
      <c r="C3118">
        <v>0</v>
      </c>
      <c r="E3118">
        <v>20</v>
      </c>
      <c r="G3118">
        <v>20</v>
      </c>
      <c r="H3118" s="2">
        <v>0.94710000000000005</v>
      </c>
      <c r="I3118" s="2">
        <f t="shared" si="48"/>
        <v>18.942</v>
      </c>
    </row>
    <row r="3119" spans="1:9" x14ac:dyDescent="0.35">
      <c r="A3119" t="s">
        <v>6234</v>
      </c>
      <c r="B3119" t="s">
        <v>6235</v>
      </c>
      <c r="C3119">
        <v>0</v>
      </c>
      <c r="E3119">
        <v>20</v>
      </c>
      <c r="G3119">
        <v>20</v>
      </c>
      <c r="H3119" s="2">
        <v>0.70510000000000006</v>
      </c>
      <c r="I3119" s="2">
        <f t="shared" si="48"/>
        <v>14.102</v>
      </c>
    </row>
    <row r="3120" spans="1:9" x14ac:dyDescent="0.35">
      <c r="A3120" t="s">
        <v>6236</v>
      </c>
      <c r="B3120" t="s">
        <v>6237</v>
      </c>
      <c r="C3120">
        <v>0</v>
      </c>
      <c r="E3120">
        <v>20</v>
      </c>
      <c r="G3120">
        <v>20</v>
      </c>
      <c r="H3120" s="2">
        <v>0.20130000000000001</v>
      </c>
      <c r="I3120" s="2">
        <f t="shared" si="48"/>
        <v>4.0259999999999998</v>
      </c>
    </row>
    <row r="3121" spans="1:9" x14ac:dyDescent="0.35">
      <c r="A3121" t="s">
        <v>6238</v>
      </c>
      <c r="B3121" t="s">
        <v>6239</v>
      </c>
      <c r="C3121">
        <v>0</v>
      </c>
      <c r="E3121">
        <v>4</v>
      </c>
      <c r="G3121">
        <v>4</v>
      </c>
      <c r="H3121" s="2">
        <v>0.76670000000000005</v>
      </c>
      <c r="I3121" s="2">
        <f t="shared" si="48"/>
        <v>3.0668000000000002</v>
      </c>
    </row>
    <row r="3122" spans="1:9" x14ac:dyDescent="0.35">
      <c r="A3122" t="s">
        <v>6240</v>
      </c>
      <c r="B3122" t="s">
        <v>6241</v>
      </c>
      <c r="C3122">
        <v>0</v>
      </c>
      <c r="E3122">
        <v>4</v>
      </c>
      <c r="G3122">
        <v>4</v>
      </c>
      <c r="H3122" s="2">
        <v>0.86900000000000011</v>
      </c>
      <c r="I3122" s="2">
        <f t="shared" si="48"/>
        <v>3.4760000000000004</v>
      </c>
    </row>
    <row r="3123" spans="1:9" x14ac:dyDescent="0.35">
      <c r="A3123" t="s">
        <v>6242</v>
      </c>
      <c r="B3123" t="s">
        <v>6243</v>
      </c>
      <c r="C3123">
        <v>0</v>
      </c>
      <c r="E3123">
        <v>50</v>
      </c>
      <c r="G3123">
        <v>50</v>
      </c>
      <c r="H3123" s="2">
        <v>0.45430000000000004</v>
      </c>
      <c r="I3123" s="2">
        <f t="shared" si="48"/>
        <v>22.715000000000003</v>
      </c>
    </row>
    <row r="3124" spans="1:9" x14ac:dyDescent="0.35">
      <c r="A3124" t="s">
        <v>6244</v>
      </c>
      <c r="B3124" t="s">
        <v>6245</v>
      </c>
      <c r="C3124">
        <v>0</v>
      </c>
      <c r="E3124">
        <v>1</v>
      </c>
      <c r="G3124">
        <v>1</v>
      </c>
      <c r="H3124" s="2">
        <v>0.66220000000000001</v>
      </c>
      <c r="I3124" s="2">
        <f t="shared" si="48"/>
        <v>0.66220000000000001</v>
      </c>
    </row>
    <row r="3125" spans="1:9" x14ac:dyDescent="0.35">
      <c r="A3125" t="s">
        <v>6246</v>
      </c>
      <c r="B3125" t="s">
        <v>6247</v>
      </c>
      <c r="C3125">
        <v>0</v>
      </c>
      <c r="E3125">
        <v>2</v>
      </c>
      <c r="G3125">
        <v>2</v>
      </c>
      <c r="H3125" s="2">
        <v>0.64239999999999997</v>
      </c>
      <c r="I3125" s="2">
        <f t="shared" si="48"/>
        <v>1.2847999999999999</v>
      </c>
    </row>
    <row r="3126" spans="1:9" x14ac:dyDescent="0.35">
      <c r="A3126" t="s">
        <v>6248</v>
      </c>
      <c r="B3126" t="s">
        <v>6249</v>
      </c>
      <c r="C3126">
        <v>0</v>
      </c>
      <c r="E3126">
        <v>10</v>
      </c>
      <c r="G3126">
        <v>10</v>
      </c>
      <c r="H3126" s="2">
        <v>0.11000000000000001</v>
      </c>
      <c r="I3126" s="2">
        <f t="shared" si="48"/>
        <v>1.1000000000000001</v>
      </c>
    </row>
    <row r="3127" spans="1:9" x14ac:dyDescent="0.35">
      <c r="A3127" t="s">
        <v>6250</v>
      </c>
      <c r="B3127" t="s">
        <v>6251</v>
      </c>
      <c r="C3127">
        <v>0</v>
      </c>
      <c r="E3127">
        <v>10</v>
      </c>
      <c r="G3127">
        <v>10</v>
      </c>
      <c r="H3127" s="2">
        <v>1.0637000000000001</v>
      </c>
      <c r="I3127" s="2">
        <f t="shared" si="48"/>
        <v>10.637</v>
      </c>
    </row>
    <row r="3128" spans="1:9" x14ac:dyDescent="0.35">
      <c r="A3128" t="s">
        <v>6252</v>
      </c>
      <c r="B3128" t="s">
        <v>6253</v>
      </c>
      <c r="C3128">
        <v>0</v>
      </c>
      <c r="E3128">
        <v>40</v>
      </c>
      <c r="G3128">
        <v>40</v>
      </c>
      <c r="H3128" s="2">
        <v>0.40700000000000003</v>
      </c>
      <c r="I3128" s="2">
        <f t="shared" si="48"/>
        <v>16.28</v>
      </c>
    </row>
    <row r="3129" spans="1:9" x14ac:dyDescent="0.35">
      <c r="A3129" t="s">
        <v>6254</v>
      </c>
      <c r="B3129" t="s">
        <v>6255</v>
      </c>
      <c r="C3129">
        <v>0</v>
      </c>
      <c r="E3129">
        <v>18</v>
      </c>
      <c r="F3129" t="s">
        <v>957</v>
      </c>
      <c r="G3129">
        <v>18</v>
      </c>
      <c r="H3129" s="2">
        <v>0.25300000000000006</v>
      </c>
      <c r="I3129" s="2">
        <f t="shared" si="48"/>
        <v>4.5540000000000012</v>
      </c>
    </row>
    <row r="3130" spans="1:9" x14ac:dyDescent="0.35">
      <c r="A3130" t="s">
        <v>6256</v>
      </c>
      <c r="B3130" t="s">
        <v>6257</v>
      </c>
      <c r="C3130">
        <v>0</v>
      </c>
      <c r="E3130">
        <v>26</v>
      </c>
      <c r="G3130">
        <v>26</v>
      </c>
      <c r="H3130" s="2">
        <v>1.6940000000000002</v>
      </c>
      <c r="I3130" s="2">
        <f t="shared" si="48"/>
        <v>44.044000000000004</v>
      </c>
    </row>
    <row r="3131" spans="1:9" x14ac:dyDescent="0.35">
      <c r="A3131" t="s">
        <v>6258</v>
      </c>
      <c r="B3131" t="s">
        <v>6259</v>
      </c>
      <c r="C3131">
        <v>0</v>
      </c>
      <c r="E3131">
        <v>8</v>
      </c>
      <c r="G3131">
        <v>8</v>
      </c>
      <c r="H3131" s="2">
        <v>1.6885000000000001</v>
      </c>
      <c r="I3131" s="2">
        <f t="shared" si="48"/>
        <v>13.508000000000001</v>
      </c>
    </row>
    <row r="3132" spans="1:9" x14ac:dyDescent="0.35">
      <c r="A3132" t="s">
        <v>6260</v>
      </c>
      <c r="B3132" t="s">
        <v>6261</v>
      </c>
      <c r="C3132">
        <v>0</v>
      </c>
      <c r="E3132">
        <v>49</v>
      </c>
      <c r="G3132">
        <v>49</v>
      </c>
      <c r="H3132" s="2">
        <v>0.43230000000000007</v>
      </c>
      <c r="I3132" s="2">
        <f t="shared" si="48"/>
        <v>21.182700000000004</v>
      </c>
    </row>
    <row r="3133" spans="1:9" x14ac:dyDescent="0.35">
      <c r="A3133" t="s">
        <v>6262</v>
      </c>
      <c r="B3133" t="s">
        <v>6263</v>
      </c>
      <c r="C3133">
        <v>0</v>
      </c>
      <c r="E3133">
        <v>10</v>
      </c>
      <c r="G3133">
        <v>10</v>
      </c>
      <c r="H3133" s="2">
        <v>6.6000000000000008E-3</v>
      </c>
      <c r="I3133" s="2">
        <f t="shared" si="48"/>
        <v>6.6000000000000003E-2</v>
      </c>
    </row>
    <row r="3134" spans="1:9" x14ac:dyDescent="0.35">
      <c r="A3134" t="s">
        <v>6264</v>
      </c>
      <c r="B3134" t="s">
        <v>6265</v>
      </c>
      <c r="C3134">
        <v>0</v>
      </c>
      <c r="E3134">
        <v>1</v>
      </c>
      <c r="F3134" t="s">
        <v>6266</v>
      </c>
      <c r="G3134">
        <v>1</v>
      </c>
      <c r="H3134" s="2">
        <v>16.830000000000002</v>
      </c>
      <c r="I3134" s="2">
        <f t="shared" si="48"/>
        <v>16.830000000000002</v>
      </c>
    </row>
    <row r="3135" spans="1:9" x14ac:dyDescent="0.35">
      <c r="A3135" t="s">
        <v>6267</v>
      </c>
      <c r="B3135" t="s">
        <v>6268</v>
      </c>
      <c r="C3135">
        <v>0</v>
      </c>
      <c r="E3135">
        <v>13</v>
      </c>
      <c r="F3135" t="s">
        <v>6266</v>
      </c>
      <c r="G3135">
        <v>13</v>
      </c>
      <c r="H3135" s="2">
        <v>3.8863000000000003</v>
      </c>
      <c r="I3135" s="2">
        <f t="shared" si="48"/>
        <v>50.521900000000002</v>
      </c>
    </row>
    <row r="3136" spans="1:9" x14ac:dyDescent="0.35">
      <c r="A3136" t="s">
        <v>6269</v>
      </c>
      <c r="B3136" t="s">
        <v>6270</v>
      </c>
      <c r="C3136">
        <v>0</v>
      </c>
      <c r="E3136">
        <v>5</v>
      </c>
      <c r="F3136" t="s">
        <v>6266</v>
      </c>
      <c r="G3136">
        <v>5</v>
      </c>
      <c r="H3136" s="2">
        <v>1.5356000000000001</v>
      </c>
      <c r="I3136" s="2">
        <f t="shared" si="48"/>
        <v>7.6780000000000008</v>
      </c>
    </row>
    <row r="3137" spans="1:9" x14ac:dyDescent="0.35">
      <c r="A3137" t="s">
        <v>6271</v>
      </c>
      <c r="B3137" t="s">
        <v>6272</v>
      </c>
      <c r="C3137">
        <v>0</v>
      </c>
      <c r="E3137">
        <v>18</v>
      </c>
      <c r="F3137" t="s">
        <v>6273</v>
      </c>
      <c r="G3137">
        <v>18</v>
      </c>
      <c r="H3137" s="2">
        <v>1.1737</v>
      </c>
      <c r="I3137" s="2">
        <f t="shared" si="48"/>
        <v>21.1266</v>
      </c>
    </row>
    <row r="3138" spans="1:9" x14ac:dyDescent="0.35">
      <c r="A3138" t="s">
        <v>6274</v>
      </c>
      <c r="B3138" t="s">
        <v>6275</v>
      </c>
      <c r="C3138">
        <v>0</v>
      </c>
      <c r="E3138">
        <v>2</v>
      </c>
      <c r="G3138">
        <v>2</v>
      </c>
      <c r="H3138" s="2">
        <v>75.38300000000001</v>
      </c>
      <c r="I3138" s="2">
        <f t="shared" ref="I3138:I3201" si="49">G3138*H3138</f>
        <v>150.76600000000002</v>
      </c>
    </row>
    <row r="3139" spans="1:9" x14ac:dyDescent="0.35">
      <c r="A3139" t="s">
        <v>6276</v>
      </c>
      <c r="B3139" t="s">
        <v>6277</v>
      </c>
      <c r="C3139">
        <v>0</v>
      </c>
      <c r="E3139">
        <v>1</v>
      </c>
      <c r="G3139">
        <v>1</v>
      </c>
      <c r="H3139" s="2">
        <v>35.75</v>
      </c>
      <c r="I3139" s="2">
        <f t="shared" si="49"/>
        <v>35.75</v>
      </c>
    </row>
    <row r="3140" spans="1:9" x14ac:dyDescent="0.35">
      <c r="A3140" t="s">
        <v>6278</v>
      </c>
      <c r="B3140" t="s">
        <v>6279</v>
      </c>
      <c r="C3140">
        <v>6</v>
      </c>
      <c r="E3140">
        <v>0</v>
      </c>
      <c r="G3140">
        <v>6</v>
      </c>
      <c r="H3140" s="2">
        <v>0.33</v>
      </c>
      <c r="I3140" s="2">
        <f t="shared" si="49"/>
        <v>1.98</v>
      </c>
    </row>
    <row r="3141" spans="1:9" x14ac:dyDescent="0.35">
      <c r="A3141" t="s">
        <v>6280</v>
      </c>
      <c r="B3141" t="s">
        <v>6281</v>
      </c>
      <c r="C3141">
        <v>0</v>
      </c>
      <c r="E3141">
        <v>1</v>
      </c>
      <c r="G3141">
        <v>1</v>
      </c>
      <c r="H3141" s="2">
        <v>11.55</v>
      </c>
      <c r="I3141" s="2">
        <f t="shared" si="49"/>
        <v>11.55</v>
      </c>
    </row>
    <row r="3142" spans="1:9" x14ac:dyDescent="0.35">
      <c r="A3142" t="s">
        <v>6282</v>
      </c>
      <c r="B3142" t="s">
        <v>6283</v>
      </c>
      <c r="C3142">
        <v>9</v>
      </c>
      <c r="E3142">
        <v>0</v>
      </c>
      <c r="G3142">
        <v>9</v>
      </c>
      <c r="H3142" s="2">
        <v>7.6725000000000003</v>
      </c>
      <c r="I3142" s="2">
        <f t="shared" si="49"/>
        <v>69.052500000000009</v>
      </c>
    </row>
    <row r="3143" spans="1:9" x14ac:dyDescent="0.35">
      <c r="A3143" t="s">
        <v>6284</v>
      </c>
      <c r="B3143" t="s">
        <v>6285</v>
      </c>
      <c r="C3143">
        <v>0</v>
      </c>
      <c r="E3143">
        <v>18</v>
      </c>
      <c r="G3143">
        <v>18</v>
      </c>
      <c r="H3143" s="2">
        <v>9.2862000000000009</v>
      </c>
      <c r="I3143" s="2">
        <f t="shared" si="49"/>
        <v>167.15160000000003</v>
      </c>
    </row>
    <row r="3144" spans="1:9" x14ac:dyDescent="0.35">
      <c r="A3144" t="s">
        <v>6286</v>
      </c>
      <c r="B3144" t="s">
        <v>6287</v>
      </c>
      <c r="C3144">
        <v>26</v>
      </c>
      <c r="E3144">
        <v>231</v>
      </c>
      <c r="F3144" t="s">
        <v>6288</v>
      </c>
      <c r="G3144">
        <v>257</v>
      </c>
      <c r="H3144" s="2">
        <v>0.25190000000000001</v>
      </c>
      <c r="I3144" s="2">
        <f t="shared" si="49"/>
        <v>64.73830000000001</v>
      </c>
    </row>
    <row r="3145" spans="1:9" x14ac:dyDescent="0.35">
      <c r="A3145" t="s">
        <v>6289</v>
      </c>
      <c r="B3145" t="s">
        <v>6290</v>
      </c>
      <c r="C3145">
        <v>70</v>
      </c>
      <c r="E3145">
        <v>1627</v>
      </c>
      <c r="F3145" t="s">
        <v>6291</v>
      </c>
      <c r="G3145">
        <v>1697</v>
      </c>
      <c r="H3145" s="2">
        <v>0.54560000000000008</v>
      </c>
      <c r="I3145" s="2">
        <f t="shared" si="49"/>
        <v>925.8832000000001</v>
      </c>
    </row>
    <row r="3146" spans="1:9" x14ac:dyDescent="0.35">
      <c r="A3146" t="s">
        <v>6292</v>
      </c>
      <c r="B3146" t="s">
        <v>6293</v>
      </c>
      <c r="C3146">
        <v>0</v>
      </c>
      <c r="E3146">
        <v>0</v>
      </c>
      <c r="F3146" t="s">
        <v>6294</v>
      </c>
      <c r="G3146">
        <v>0</v>
      </c>
      <c r="H3146" s="2">
        <v>0</v>
      </c>
      <c r="I3146" s="2">
        <f t="shared" si="49"/>
        <v>0</v>
      </c>
    </row>
    <row r="3147" spans="1:9" x14ac:dyDescent="0.35">
      <c r="A3147" t="s">
        <v>6295</v>
      </c>
      <c r="B3147" t="s">
        <v>6296</v>
      </c>
      <c r="C3147">
        <v>69</v>
      </c>
      <c r="E3147">
        <v>3431</v>
      </c>
      <c r="F3147" t="s">
        <v>6297</v>
      </c>
      <c r="G3147">
        <v>3500</v>
      </c>
      <c r="H3147" s="2">
        <v>0.26069999999999999</v>
      </c>
      <c r="I3147" s="2">
        <f t="shared" si="49"/>
        <v>912.44999999999993</v>
      </c>
    </row>
    <row r="3148" spans="1:9" x14ac:dyDescent="0.35">
      <c r="A3148" t="s">
        <v>6298</v>
      </c>
      <c r="B3148" t="s">
        <v>6299</v>
      </c>
      <c r="C3148">
        <v>4</v>
      </c>
      <c r="E3148">
        <v>643</v>
      </c>
      <c r="F3148" t="s">
        <v>6300</v>
      </c>
      <c r="G3148">
        <v>647</v>
      </c>
      <c r="H3148" s="2">
        <v>0.21340000000000003</v>
      </c>
      <c r="I3148" s="2">
        <f t="shared" si="49"/>
        <v>138.06980000000001</v>
      </c>
    </row>
    <row r="3149" spans="1:9" x14ac:dyDescent="0.35">
      <c r="A3149" t="s">
        <v>6301</v>
      </c>
      <c r="B3149" t="s">
        <v>6302</v>
      </c>
      <c r="C3149">
        <v>313</v>
      </c>
      <c r="E3149">
        <v>-15</v>
      </c>
      <c r="F3149" t="s">
        <v>6303</v>
      </c>
      <c r="G3149">
        <v>298</v>
      </c>
      <c r="H3149" s="2">
        <v>0.14080000000000001</v>
      </c>
      <c r="I3149" s="2">
        <f t="shared" si="49"/>
        <v>41.958400000000005</v>
      </c>
    </row>
    <row r="3150" spans="1:9" x14ac:dyDescent="0.35">
      <c r="A3150" t="s">
        <v>6304</v>
      </c>
      <c r="B3150" t="s">
        <v>6305</v>
      </c>
      <c r="C3150">
        <v>784</v>
      </c>
      <c r="E3150">
        <v>1922</v>
      </c>
      <c r="F3150" t="s">
        <v>6306</v>
      </c>
      <c r="G3150">
        <v>2706</v>
      </c>
      <c r="H3150" s="2">
        <v>0.15509999999999999</v>
      </c>
      <c r="I3150" s="2">
        <f t="shared" si="49"/>
        <v>419.70059999999995</v>
      </c>
    </row>
    <row r="3151" spans="1:9" x14ac:dyDescent="0.35">
      <c r="A3151" t="s">
        <v>6307</v>
      </c>
      <c r="B3151" t="s">
        <v>6308</v>
      </c>
      <c r="C3151">
        <v>0</v>
      </c>
      <c r="E3151">
        <v>0</v>
      </c>
      <c r="F3151" t="s">
        <v>6309</v>
      </c>
      <c r="G3151">
        <v>0</v>
      </c>
      <c r="H3151" s="2">
        <v>0</v>
      </c>
      <c r="I3151" s="2">
        <f t="shared" si="49"/>
        <v>0</v>
      </c>
    </row>
    <row r="3152" spans="1:9" x14ac:dyDescent="0.35">
      <c r="A3152" t="s">
        <v>6310</v>
      </c>
      <c r="B3152" t="s">
        <v>6311</v>
      </c>
      <c r="C3152">
        <v>145</v>
      </c>
      <c r="E3152">
        <v>2369</v>
      </c>
      <c r="F3152" t="s">
        <v>6312</v>
      </c>
      <c r="G3152">
        <v>2514</v>
      </c>
      <c r="H3152" s="2">
        <v>0.21010000000000001</v>
      </c>
      <c r="I3152" s="2">
        <f t="shared" si="49"/>
        <v>528.19140000000004</v>
      </c>
    </row>
    <row r="3153" spans="1:9" x14ac:dyDescent="0.35">
      <c r="A3153" t="s">
        <v>6313</v>
      </c>
      <c r="B3153" t="s">
        <v>6314</v>
      </c>
      <c r="C3153">
        <v>0</v>
      </c>
      <c r="E3153">
        <v>0</v>
      </c>
      <c r="F3153" t="s">
        <v>6315</v>
      </c>
      <c r="G3153">
        <v>0</v>
      </c>
      <c r="H3153" s="2">
        <v>0</v>
      </c>
      <c r="I3153" s="2">
        <f t="shared" si="49"/>
        <v>0</v>
      </c>
    </row>
    <row r="3154" spans="1:9" x14ac:dyDescent="0.35">
      <c r="A3154" t="s">
        <v>6316</v>
      </c>
      <c r="B3154" t="s">
        <v>6317</v>
      </c>
      <c r="C3154">
        <v>104</v>
      </c>
      <c r="E3154">
        <v>13</v>
      </c>
      <c r="F3154" t="s">
        <v>4657</v>
      </c>
      <c r="G3154">
        <v>117</v>
      </c>
      <c r="H3154" s="2">
        <v>0.85910000000000009</v>
      </c>
      <c r="I3154" s="2">
        <f t="shared" si="49"/>
        <v>100.5147</v>
      </c>
    </row>
    <row r="3155" spans="1:9" x14ac:dyDescent="0.35">
      <c r="A3155" t="s">
        <v>6318</v>
      </c>
      <c r="B3155" t="s">
        <v>6319</v>
      </c>
      <c r="C3155">
        <v>27</v>
      </c>
      <c r="E3155">
        <v>979</v>
      </c>
      <c r="F3155" t="s">
        <v>6320</v>
      </c>
      <c r="G3155">
        <v>1006</v>
      </c>
      <c r="H3155" s="2">
        <v>0.9405</v>
      </c>
      <c r="I3155" s="2">
        <f t="shared" si="49"/>
        <v>946.14300000000003</v>
      </c>
    </row>
    <row r="3156" spans="1:9" x14ac:dyDescent="0.35">
      <c r="A3156" t="s">
        <v>6321</v>
      </c>
      <c r="B3156" t="s">
        <v>6322</v>
      </c>
      <c r="C3156">
        <v>60</v>
      </c>
      <c r="E3156">
        <v>1085</v>
      </c>
      <c r="F3156" t="s">
        <v>6323</v>
      </c>
      <c r="G3156">
        <v>1145</v>
      </c>
      <c r="H3156" s="2">
        <v>0.87230000000000008</v>
      </c>
      <c r="I3156" s="2">
        <f t="shared" si="49"/>
        <v>998.78350000000012</v>
      </c>
    </row>
    <row r="3157" spans="1:9" x14ac:dyDescent="0.35">
      <c r="A3157" t="s">
        <v>6324</v>
      </c>
      <c r="B3157" t="s">
        <v>6325</v>
      </c>
      <c r="C3157">
        <v>74</v>
      </c>
      <c r="E3157">
        <v>933</v>
      </c>
      <c r="F3157" t="s">
        <v>6326</v>
      </c>
      <c r="G3157">
        <v>1007</v>
      </c>
      <c r="H3157" s="2">
        <v>1.034</v>
      </c>
      <c r="I3157" s="2">
        <f t="shared" si="49"/>
        <v>1041.2380000000001</v>
      </c>
    </row>
    <row r="3158" spans="1:9" x14ac:dyDescent="0.35">
      <c r="A3158" t="s">
        <v>6327</v>
      </c>
      <c r="B3158" t="s">
        <v>6328</v>
      </c>
      <c r="C3158">
        <v>20</v>
      </c>
      <c r="E3158">
        <v>491</v>
      </c>
      <c r="F3158" t="s">
        <v>6329</v>
      </c>
      <c r="G3158">
        <v>511</v>
      </c>
      <c r="H3158" s="2">
        <v>1.7490000000000003</v>
      </c>
      <c r="I3158" s="2">
        <f t="shared" si="49"/>
        <v>893.73900000000015</v>
      </c>
    </row>
    <row r="3159" spans="1:9" x14ac:dyDescent="0.35">
      <c r="A3159" t="s">
        <v>6330</v>
      </c>
      <c r="B3159" t="s">
        <v>6331</v>
      </c>
      <c r="C3159">
        <v>19</v>
      </c>
      <c r="E3159">
        <v>138</v>
      </c>
      <c r="F3159" t="s">
        <v>6332</v>
      </c>
      <c r="G3159">
        <v>157</v>
      </c>
      <c r="H3159" s="2">
        <v>1.804</v>
      </c>
      <c r="I3159" s="2">
        <f t="shared" si="49"/>
        <v>283.22800000000001</v>
      </c>
    </row>
    <row r="3160" spans="1:9" x14ac:dyDescent="0.35">
      <c r="A3160" t="s">
        <v>6333</v>
      </c>
      <c r="B3160" t="s">
        <v>6334</v>
      </c>
      <c r="C3160">
        <v>0</v>
      </c>
      <c r="E3160">
        <v>0</v>
      </c>
      <c r="F3160" t="s">
        <v>6335</v>
      </c>
      <c r="G3160">
        <v>0</v>
      </c>
      <c r="H3160" s="2">
        <v>0</v>
      </c>
      <c r="I3160" s="2">
        <f t="shared" si="49"/>
        <v>0</v>
      </c>
    </row>
    <row r="3161" spans="1:9" x14ac:dyDescent="0.35">
      <c r="A3161" t="s">
        <v>6336</v>
      </c>
      <c r="B3161" t="s">
        <v>6337</v>
      </c>
      <c r="C3161">
        <v>75</v>
      </c>
      <c r="E3161">
        <v>6774</v>
      </c>
      <c r="F3161" t="s">
        <v>6338</v>
      </c>
      <c r="G3161">
        <v>6849</v>
      </c>
      <c r="H3161" s="2">
        <v>0.33990000000000004</v>
      </c>
      <c r="I3161" s="2">
        <f t="shared" si="49"/>
        <v>2327.9751000000001</v>
      </c>
    </row>
    <row r="3162" spans="1:9" x14ac:dyDescent="0.35">
      <c r="A3162" t="s">
        <v>6339</v>
      </c>
      <c r="B3162" t="s">
        <v>6340</v>
      </c>
      <c r="C3162">
        <v>0</v>
      </c>
      <c r="E3162">
        <v>0</v>
      </c>
      <c r="F3162" t="s">
        <v>6335</v>
      </c>
      <c r="G3162">
        <v>0</v>
      </c>
      <c r="H3162" s="2">
        <v>0</v>
      </c>
      <c r="I3162" s="2">
        <f t="shared" si="49"/>
        <v>0</v>
      </c>
    </row>
    <row r="3163" spans="1:9" x14ac:dyDescent="0.35">
      <c r="A3163" t="s">
        <v>6341</v>
      </c>
      <c r="B3163" t="s">
        <v>6342</v>
      </c>
      <c r="C3163">
        <v>90</v>
      </c>
      <c r="E3163">
        <v>114</v>
      </c>
      <c r="F3163" t="s">
        <v>6343</v>
      </c>
      <c r="G3163">
        <v>204</v>
      </c>
      <c r="H3163" s="2">
        <v>0.61490000000000011</v>
      </c>
      <c r="I3163" s="2">
        <f t="shared" si="49"/>
        <v>125.43960000000003</v>
      </c>
    </row>
    <row r="3164" spans="1:9" x14ac:dyDescent="0.35">
      <c r="A3164" t="s">
        <v>6344</v>
      </c>
      <c r="B3164" t="s">
        <v>6345</v>
      </c>
      <c r="C3164">
        <v>58</v>
      </c>
      <c r="E3164">
        <v>1085</v>
      </c>
      <c r="F3164" t="s">
        <v>6346</v>
      </c>
      <c r="G3164">
        <v>1143</v>
      </c>
      <c r="H3164" s="2">
        <v>0.85140000000000005</v>
      </c>
      <c r="I3164" s="2">
        <f t="shared" si="49"/>
        <v>973.15020000000004</v>
      </c>
    </row>
    <row r="3165" spans="1:9" x14ac:dyDescent="0.35">
      <c r="A3165" t="s">
        <v>6347</v>
      </c>
      <c r="B3165" t="s">
        <v>6348</v>
      </c>
      <c r="C3165">
        <v>23</v>
      </c>
      <c r="E3165">
        <v>2478</v>
      </c>
      <c r="F3165" t="s">
        <v>6349</v>
      </c>
      <c r="G3165">
        <v>2501</v>
      </c>
      <c r="H3165" s="2">
        <v>0.96690000000000009</v>
      </c>
      <c r="I3165" s="2">
        <f t="shared" si="49"/>
        <v>2418.2169000000004</v>
      </c>
    </row>
    <row r="3166" spans="1:9" x14ac:dyDescent="0.35">
      <c r="A3166" t="s">
        <v>6350</v>
      </c>
      <c r="B3166" t="s">
        <v>6351</v>
      </c>
      <c r="C3166">
        <v>24</v>
      </c>
      <c r="E3166">
        <v>461</v>
      </c>
      <c r="F3166" t="s">
        <v>6329</v>
      </c>
      <c r="G3166">
        <v>485</v>
      </c>
      <c r="H3166" s="2">
        <v>1.7490000000000003</v>
      </c>
      <c r="I3166" s="2">
        <f t="shared" si="49"/>
        <v>848.26500000000021</v>
      </c>
    </row>
    <row r="3167" spans="1:9" x14ac:dyDescent="0.35">
      <c r="A3167" t="s">
        <v>6352</v>
      </c>
      <c r="B3167" t="s">
        <v>6353</v>
      </c>
      <c r="C3167">
        <v>37</v>
      </c>
      <c r="E3167">
        <v>191</v>
      </c>
      <c r="F3167" t="s">
        <v>6354</v>
      </c>
      <c r="G3167">
        <v>228</v>
      </c>
      <c r="H3167" s="2">
        <v>1.4014000000000002</v>
      </c>
      <c r="I3167" s="2">
        <f t="shared" si="49"/>
        <v>319.51920000000007</v>
      </c>
    </row>
    <row r="3168" spans="1:9" x14ac:dyDescent="0.35">
      <c r="A3168" t="s">
        <v>6355</v>
      </c>
      <c r="B3168" t="s">
        <v>6356</v>
      </c>
      <c r="C3168">
        <v>0</v>
      </c>
      <c r="E3168">
        <v>0</v>
      </c>
      <c r="F3168" t="s">
        <v>6357</v>
      </c>
      <c r="G3168">
        <v>0</v>
      </c>
      <c r="H3168" s="2">
        <v>0</v>
      </c>
      <c r="I3168" s="2">
        <f t="shared" si="49"/>
        <v>0</v>
      </c>
    </row>
    <row r="3169" spans="1:9" x14ac:dyDescent="0.35">
      <c r="A3169" t="s">
        <v>6358</v>
      </c>
      <c r="B3169" t="s">
        <v>6359</v>
      </c>
      <c r="C3169">
        <v>24</v>
      </c>
      <c r="E3169">
        <v>3296</v>
      </c>
      <c r="F3169" t="s">
        <v>6360</v>
      </c>
      <c r="G3169">
        <v>3320</v>
      </c>
      <c r="H3169" s="2">
        <v>0.98340000000000005</v>
      </c>
      <c r="I3169" s="2">
        <f t="shared" si="49"/>
        <v>3264.8880000000004</v>
      </c>
    </row>
    <row r="3170" spans="1:9" x14ac:dyDescent="0.35">
      <c r="A3170" t="s">
        <v>6361</v>
      </c>
      <c r="B3170" t="s">
        <v>6362</v>
      </c>
      <c r="C3170">
        <v>119</v>
      </c>
      <c r="E3170">
        <v>261</v>
      </c>
      <c r="F3170" t="s">
        <v>6363</v>
      </c>
      <c r="G3170">
        <v>380</v>
      </c>
      <c r="H3170" s="2">
        <v>7.7000000000000011E-3</v>
      </c>
      <c r="I3170" s="2">
        <f t="shared" si="49"/>
        <v>2.9260000000000006</v>
      </c>
    </row>
    <row r="3171" spans="1:9" x14ac:dyDescent="0.35">
      <c r="A3171" t="s">
        <v>6364</v>
      </c>
      <c r="B3171" t="s">
        <v>6365</v>
      </c>
      <c r="C3171">
        <v>84</v>
      </c>
      <c r="E3171">
        <v>2465</v>
      </c>
      <c r="F3171" t="s">
        <v>6366</v>
      </c>
      <c r="G3171">
        <v>2549</v>
      </c>
      <c r="H3171" s="2">
        <v>0.55000000000000004</v>
      </c>
      <c r="I3171" s="2">
        <f t="shared" si="49"/>
        <v>1401.95</v>
      </c>
    </row>
    <row r="3172" spans="1:9" x14ac:dyDescent="0.35">
      <c r="A3172" t="s">
        <v>6367</v>
      </c>
      <c r="B3172" t="s">
        <v>6368</v>
      </c>
      <c r="C3172">
        <v>40</v>
      </c>
      <c r="E3172">
        <v>1226</v>
      </c>
      <c r="F3172" t="s">
        <v>6326</v>
      </c>
      <c r="G3172">
        <v>1266</v>
      </c>
      <c r="H3172" s="2">
        <v>0.91300000000000003</v>
      </c>
      <c r="I3172" s="2">
        <f t="shared" si="49"/>
        <v>1155.8579999999999</v>
      </c>
    </row>
    <row r="3173" spans="1:9" x14ac:dyDescent="0.35">
      <c r="A3173" t="s">
        <v>6369</v>
      </c>
      <c r="B3173" t="s">
        <v>6370</v>
      </c>
      <c r="C3173">
        <v>104</v>
      </c>
      <c r="E3173">
        <v>3009</v>
      </c>
      <c r="F3173" t="s">
        <v>6371</v>
      </c>
      <c r="G3173">
        <v>3113</v>
      </c>
      <c r="H3173" s="2">
        <v>0.97020000000000006</v>
      </c>
      <c r="I3173" s="2">
        <f t="shared" si="49"/>
        <v>3020.2326000000003</v>
      </c>
    </row>
    <row r="3174" spans="1:9" x14ac:dyDescent="0.35">
      <c r="A3174" t="s">
        <v>6372</v>
      </c>
      <c r="B3174" t="s">
        <v>6373</v>
      </c>
      <c r="C3174">
        <v>10</v>
      </c>
      <c r="E3174">
        <v>483</v>
      </c>
      <c r="F3174" t="s">
        <v>6374</v>
      </c>
      <c r="G3174">
        <v>493</v>
      </c>
      <c r="H3174" s="2">
        <v>1.7490000000000003</v>
      </c>
      <c r="I3174" s="2">
        <f t="shared" si="49"/>
        <v>862.25700000000018</v>
      </c>
    </row>
    <row r="3175" spans="1:9" x14ac:dyDescent="0.35">
      <c r="A3175" t="s">
        <v>6375</v>
      </c>
      <c r="B3175" t="s">
        <v>6376</v>
      </c>
      <c r="C3175">
        <v>14</v>
      </c>
      <c r="E3175">
        <v>105</v>
      </c>
      <c r="F3175" t="s">
        <v>6377</v>
      </c>
      <c r="G3175">
        <v>119</v>
      </c>
      <c r="H3175" s="2">
        <v>1.7831000000000001</v>
      </c>
      <c r="I3175" s="2">
        <f t="shared" si="49"/>
        <v>212.18890000000002</v>
      </c>
    </row>
    <row r="3176" spans="1:9" x14ac:dyDescent="0.35">
      <c r="A3176" t="s">
        <v>6378</v>
      </c>
      <c r="B3176" t="s">
        <v>6379</v>
      </c>
      <c r="C3176">
        <v>45</v>
      </c>
      <c r="E3176">
        <v>490</v>
      </c>
      <c r="F3176" t="s">
        <v>6380</v>
      </c>
      <c r="G3176">
        <v>535</v>
      </c>
      <c r="H3176" s="2">
        <v>0.98120000000000007</v>
      </c>
      <c r="I3176" s="2">
        <f t="shared" si="49"/>
        <v>524.94200000000001</v>
      </c>
    </row>
    <row r="3177" spans="1:9" x14ac:dyDescent="0.35">
      <c r="A3177" t="s">
        <v>6381</v>
      </c>
      <c r="B3177" t="s">
        <v>6382</v>
      </c>
      <c r="C3177">
        <v>116</v>
      </c>
      <c r="E3177">
        <v>1623</v>
      </c>
      <c r="F3177" t="s">
        <v>6383</v>
      </c>
      <c r="G3177">
        <v>1739</v>
      </c>
      <c r="H3177" s="2">
        <v>1.2177</v>
      </c>
      <c r="I3177" s="2">
        <f t="shared" si="49"/>
        <v>2117.5803000000001</v>
      </c>
    </row>
    <row r="3178" spans="1:9" x14ac:dyDescent="0.35">
      <c r="A3178" t="s">
        <v>6384</v>
      </c>
      <c r="B3178" t="s">
        <v>6385</v>
      </c>
      <c r="C3178">
        <v>831</v>
      </c>
      <c r="E3178">
        <v>7439</v>
      </c>
      <c r="F3178" t="s">
        <v>6386</v>
      </c>
      <c r="G3178">
        <v>8270</v>
      </c>
      <c r="H3178" s="2">
        <v>0.12320000000000002</v>
      </c>
      <c r="I3178" s="2">
        <f t="shared" si="49"/>
        <v>1018.8640000000001</v>
      </c>
    </row>
    <row r="3179" spans="1:9" x14ac:dyDescent="0.35">
      <c r="A3179" t="s">
        <v>6387</v>
      </c>
      <c r="B3179" t="s">
        <v>6388</v>
      </c>
      <c r="C3179">
        <v>132</v>
      </c>
      <c r="E3179">
        <v>17950</v>
      </c>
      <c r="F3179" t="s">
        <v>6389</v>
      </c>
      <c r="G3179">
        <v>18082</v>
      </c>
      <c r="H3179" s="2">
        <v>0.30250000000000005</v>
      </c>
      <c r="I3179" s="2">
        <f t="shared" si="49"/>
        <v>5469.8050000000012</v>
      </c>
    </row>
    <row r="3180" spans="1:9" x14ac:dyDescent="0.35">
      <c r="A3180" t="s">
        <v>6390</v>
      </c>
      <c r="B3180" t="s">
        <v>6391</v>
      </c>
      <c r="C3180">
        <v>0</v>
      </c>
      <c r="E3180">
        <v>0</v>
      </c>
      <c r="F3180" t="s">
        <v>6392</v>
      </c>
      <c r="G3180">
        <v>0</v>
      </c>
      <c r="H3180" s="2">
        <v>0</v>
      </c>
      <c r="I3180" s="2">
        <f t="shared" si="49"/>
        <v>0</v>
      </c>
    </row>
    <row r="3181" spans="1:9" x14ac:dyDescent="0.35">
      <c r="A3181" t="s">
        <v>6393</v>
      </c>
      <c r="B3181" t="s">
        <v>6394</v>
      </c>
      <c r="C3181">
        <v>176</v>
      </c>
      <c r="E3181">
        <v>1367</v>
      </c>
      <c r="F3181" t="s">
        <v>6395</v>
      </c>
      <c r="G3181">
        <v>1543</v>
      </c>
      <c r="H3181" s="2">
        <v>0.52580000000000005</v>
      </c>
      <c r="I3181" s="2">
        <f t="shared" si="49"/>
        <v>811.3094000000001</v>
      </c>
    </row>
    <row r="3182" spans="1:9" x14ac:dyDescent="0.35">
      <c r="A3182" t="s">
        <v>6396</v>
      </c>
      <c r="B3182" t="s">
        <v>6397</v>
      </c>
      <c r="C3182">
        <v>112</v>
      </c>
      <c r="E3182">
        <v>633</v>
      </c>
      <c r="F3182" t="s">
        <v>6398</v>
      </c>
      <c r="G3182">
        <v>745</v>
      </c>
      <c r="H3182" s="2">
        <v>0.40590000000000004</v>
      </c>
      <c r="I3182" s="2">
        <f t="shared" si="49"/>
        <v>302.39550000000003</v>
      </c>
    </row>
    <row r="3183" spans="1:9" x14ac:dyDescent="0.35">
      <c r="A3183" t="s">
        <v>6399</v>
      </c>
      <c r="B3183" t="s">
        <v>6400</v>
      </c>
      <c r="C3183">
        <v>100</v>
      </c>
      <c r="E3183">
        <v>1486</v>
      </c>
      <c r="F3183" t="s">
        <v>6401</v>
      </c>
      <c r="G3183">
        <v>1586</v>
      </c>
      <c r="H3183" s="2">
        <v>0.91300000000000003</v>
      </c>
      <c r="I3183" s="2">
        <f t="shared" si="49"/>
        <v>1448.018</v>
      </c>
    </row>
    <row r="3184" spans="1:9" x14ac:dyDescent="0.35">
      <c r="A3184" t="s">
        <v>6402</v>
      </c>
      <c r="B3184" t="s">
        <v>6403</v>
      </c>
      <c r="C3184">
        <v>126</v>
      </c>
      <c r="E3184">
        <v>32</v>
      </c>
      <c r="F3184" t="s">
        <v>5141</v>
      </c>
      <c r="G3184">
        <v>158</v>
      </c>
      <c r="H3184" s="2">
        <v>1.0857000000000001</v>
      </c>
      <c r="I3184" s="2">
        <f t="shared" si="49"/>
        <v>171.54060000000001</v>
      </c>
    </row>
    <row r="3185" spans="1:9" x14ac:dyDescent="0.35">
      <c r="A3185" t="s">
        <v>6404</v>
      </c>
      <c r="B3185" t="s">
        <v>6405</v>
      </c>
      <c r="C3185">
        <v>16</v>
      </c>
      <c r="E3185">
        <v>492</v>
      </c>
      <c r="F3185" t="s">
        <v>6406</v>
      </c>
      <c r="G3185">
        <v>508</v>
      </c>
      <c r="H3185" s="2">
        <v>1.7490000000000003</v>
      </c>
      <c r="I3185" s="2">
        <f t="shared" si="49"/>
        <v>888.49200000000019</v>
      </c>
    </row>
    <row r="3186" spans="1:9" x14ac:dyDescent="0.35">
      <c r="A3186" t="s">
        <v>6407</v>
      </c>
      <c r="B3186" t="s">
        <v>6408</v>
      </c>
      <c r="C3186">
        <v>36</v>
      </c>
      <c r="E3186">
        <v>106</v>
      </c>
      <c r="F3186" t="s">
        <v>6409</v>
      </c>
      <c r="G3186">
        <v>142</v>
      </c>
      <c r="H3186" s="2">
        <v>1.3992000000000002</v>
      </c>
      <c r="I3186" s="2">
        <f t="shared" si="49"/>
        <v>198.68640000000002</v>
      </c>
    </row>
    <row r="3187" spans="1:9" x14ac:dyDescent="0.35">
      <c r="A3187" t="s">
        <v>6410</v>
      </c>
      <c r="B3187" t="s">
        <v>6411</v>
      </c>
      <c r="C3187">
        <v>44</v>
      </c>
      <c r="E3187">
        <v>1020</v>
      </c>
      <c r="F3187" t="s">
        <v>6412</v>
      </c>
      <c r="G3187">
        <v>1064</v>
      </c>
      <c r="H3187" s="2">
        <v>1.2254000000000003</v>
      </c>
      <c r="I3187" s="2">
        <f t="shared" si="49"/>
        <v>1303.8256000000003</v>
      </c>
    </row>
    <row r="3188" spans="1:9" x14ac:dyDescent="0.35">
      <c r="A3188" t="s">
        <v>6413</v>
      </c>
      <c r="B3188" t="s">
        <v>6414</v>
      </c>
      <c r="C3188">
        <v>0</v>
      </c>
      <c r="E3188">
        <v>0</v>
      </c>
      <c r="F3188" t="s">
        <v>6415</v>
      </c>
      <c r="G3188">
        <v>0</v>
      </c>
      <c r="H3188" s="2">
        <v>0</v>
      </c>
      <c r="I3188" s="2">
        <f t="shared" si="49"/>
        <v>0</v>
      </c>
    </row>
    <row r="3189" spans="1:9" x14ac:dyDescent="0.35">
      <c r="A3189" t="s">
        <v>6416</v>
      </c>
      <c r="B3189" t="s">
        <v>6417</v>
      </c>
      <c r="C3189">
        <v>4</v>
      </c>
      <c r="E3189">
        <v>0</v>
      </c>
      <c r="F3189" t="s">
        <v>6418</v>
      </c>
      <c r="G3189">
        <v>4</v>
      </c>
      <c r="H3189" s="2">
        <v>0</v>
      </c>
      <c r="I3189" s="2">
        <f t="shared" si="49"/>
        <v>0</v>
      </c>
    </row>
    <row r="3190" spans="1:9" x14ac:dyDescent="0.35">
      <c r="A3190" t="s">
        <v>6419</v>
      </c>
      <c r="B3190" t="s">
        <v>6420</v>
      </c>
      <c r="C3190">
        <v>69</v>
      </c>
      <c r="E3190">
        <v>3841</v>
      </c>
      <c r="F3190" t="s">
        <v>6421</v>
      </c>
      <c r="G3190">
        <v>3910</v>
      </c>
      <c r="H3190" s="2">
        <v>0.47080000000000005</v>
      </c>
      <c r="I3190" s="2">
        <f t="shared" si="49"/>
        <v>1840.8280000000002</v>
      </c>
    </row>
    <row r="3191" spans="1:9" x14ac:dyDescent="0.35">
      <c r="A3191" t="s">
        <v>6422</v>
      </c>
      <c r="B3191" t="s">
        <v>6423</v>
      </c>
      <c r="C3191">
        <v>78</v>
      </c>
      <c r="E3191">
        <v>81</v>
      </c>
      <c r="F3191" t="s">
        <v>6398</v>
      </c>
      <c r="G3191">
        <v>159</v>
      </c>
      <c r="H3191" s="2">
        <v>0.32450000000000001</v>
      </c>
      <c r="I3191" s="2">
        <f t="shared" si="49"/>
        <v>51.595500000000001</v>
      </c>
    </row>
    <row r="3192" spans="1:9" x14ac:dyDescent="0.35">
      <c r="A3192" t="s">
        <v>6424</v>
      </c>
      <c r="B3192" t="s">
        <v>6425</v>
      </c>
      <c r="C3192">
        <v>30</v>
      </c>
      <c r="E3192">
        <v>1921</v>
      </c>
      <c r="F3192" t="s">
        <v>6426</v>
      </c>
      <c r="G3192">
        <v>1951</v>
      </c>
      <c r="H3192" s="2">
        <v>0.96030000000000004</v>
      </c>
      <c r="I3192" s="2">
        <f t="shared" si="49"/>
        <v>1873.5453</v>
      </c>
    </row>
    <row r="3193" spans="1:9" x14ac:dyDescent="0.35">
      <c r="A3193" t="s">
        <v>6427</v>
      </c>
      <c r="B3193" t="s">
        <v>6428</v>
      </c>
      <c r="C3193">
        <v>18</v>
      </c>
      <c r="E3193">
        <v>285</v>
      </c>
      <c r="F3193" t="s">
        <v>6429</v>
      </c>
      <c r="G3193">
        <v>303</v>
      </c>
      <c r="H3193" s="2">
        <v>1.6192000000000002</v>
      </c>
      <c r="I3193" s="2">
        <f t="shared" si="49"/>
        <v>490.61760000000004</v>
      </c>
    </row>
    <row r="3194" spans="1:9" x14ac:dyDescent="0.35">
      <c r="A3194" t="s">
        <v>6430</v>
      </c>
      <c r="B3194" t="s">
        <v>6431</v>
      </c>
      <c r="C3194">
        <v>88</v>
      </c>
      <c r="E3194">
        <v>453</v>
      </c>
      <c r="F3194" t="s">
        <v>6432</v>
      </c>
      <c r="G3194">
        <v>541</v>
      </c>
      <c r="H3194" s="2">
        <v>0.65229999999999999</v>
      </c>
      <c r="I3194" s="2">
        <f t="shared" si="49"/>
        <v>352.89429999999999</v>
      </c>
    </row>
    <row r="3195" spans="1:9" x14ac:dyDescent="0.35">
      <c r="A3195" t="s">
        <v>6433</v>
      </c>
      <c r="B3195" t="s">
        <v>6434</v>
      </c>
      <c r="C3195">
        <v>38</v>
      </c>
      <c r="E3195">
        <v>114</v>
      </c>
      <c r="F3195" t="s">
        <v>6435</v>
      </c>
      <c r="G3195">
        <v>152</v>
      </c>
      <c r="H3195" s="2">
        <v>7.3700000000000015E-2</v>
      </c>
      <c r="I3195" s="2">
        <f t="shared" si="49"/>
        <v>11.202400000000003</v>
      </c>
    </row>
    <row r="3196" spans="1:9" x14ac:dyDescent="0.35">
      <c r="A3196" t="s">
        <v>6436</v>
      </c>
      <c r="B3196" t="s">
        <v>6437</v>
      </c>
      <c r="C3196">
        <v>9</v>
      </c>
      <c r="E3196">
        <v>0</v>
      </c>
      <c r="F3196" t="s">
        <v>6438</v>
      </c>
      <c r="G3196">
        <v>9</v>
      </c>
      <c r="H3196" s="2">
        <v>0.11000000000000001</v>
      </c>
      <c r="I3196" s="2">
        <f t="shared" si="49"/>
        <v>0.9900000000000001</v>
      </c>
    </row>
    <row r="3197" spans="1:9" x14ac:dyDescent="0.35">
      <c r="A3197" t="s">
        <v>6439</v>
      </c>
      <c r="B3197" t="s">
        <v>6440</v>
      </c>
      <c r="C3197">
        <v>132</v>
      </c>
      <c r="E3197">
        <v>410</v>
      </c>
      <c r="F3197" t="s">
        <v>6441</v>
      </c>
      <c r="G3197">
        <v>542</v>
      </c>
      <c r="H3197" s="2">
        <v>0.25630000000000003</v>
      </c>
      <c r="I3197" s="2">
        <f t="shared" si="49"/>
        <v>138.91460000000001</v>
      </c>
    </row>
    <row r="3198" spans="1:9" x14ac:dyDescent="0.35">
      <c r="A3198" t="s">
        <v>6442</v>
      </c>
      <c r="B3198" t="s">
        <v>6443</v>
      </c>
      <c r="C3198">
        <v>66</v>
      </c>
      <c r="E3198">
        <v>319</v>
      </c>
      <c r="F3198" t="s">
        <v>6444</v>
      </c>
      <c r="G3198">
        <v>385</v>
      </c>
      <c r="H3198" s="2">
        <v>0.3256</v>
      </c>
      <c r="I3198" s="2">
        <f t="shared" si="49"/>
        <v>125.35599999999999</v>
      </c>
    </row>
    <row r="3199" spans="1:9" x14ac:dyDescent="0.35">
      <c r="A3199" t="s">
        <v>6445</v>
      </c>
      <c r="B3199" t="s">
        <v>6446</v>
      </c>
      <c r="C3199">
        <v>79</v>
      </c>
      <c r="E3199">
        <v>1994</v>
      </c>
      <c r="F3199" t="s">
        <v>6447</v>
      </c>
      <c r="G3199">
        <v>2073</v>
      </c>
      <c r="H3199" s="2">
        <v>0.98010000000000008</v>
      </c>
      <c r="I3199" s="2">
        <f t="shared" si="49"/>
        <v>2031.7473000000002</v>
      </c>
    </row>
    <row r="3200" spans="1:9" x14ac:dyDescent="0.35">
      <c r="A3200" t="s">
        <v>6448</v>
      </c>
      <c r="B3200" t="s">
        <v>6449</v>
      </c>
      <c r="C3200">
        <v>24</v>
      </c>
      <c r="E3200">
        <v>491</v>
      </c>
      <c r="F3200" t="s">
        <v>6406</v>
      </c>
      <c r="G3200">
        <v>515</v>
      </c>
      <c r="H3200" s="2">
        <v>1.7490000000000003</v>
      </c>
      <c r="I3200" s="2">
        <f t="shared" si="49"/>
        <v>900.73500000000013</v>
      </c>
    </row>
    <row r="3201" spans="1:9" x14ac:dyDescent="0.35">
      <c r="A3201" t="s">
        <v>6450</v>
      </c>
      <c r="B3201" t="s">
        <v>6451</v>
      </c>
      <c r="C3201">
        <v>40</v>
      </c>
      <c r="E3201">
        <v>364</v>
      </c>
      <c r="F3201" t="s">
        <v>6452</v>
      </c>
      <c r="G3201">
        <v>404</v>
      </c>
      <c r="H3201" s="2">
        <v>1.859</v>
      </c>
      <c r="I3201" s="2">
        <f t="shared" si="49"/>
        <v>751.03599999999994</v>
      </c>
    </row>
    <row r="3202" spans="1:9" x14ac:dyDescent="0.35">
      <c r="A3202" t="s">
        <v>6453</v>
      </c>
      <c r="B3202" t="s">
        <v>6454</v>
      </c>
      <c r="C3202">
        <v>0</v>
      </c>
      <c r="E3202">
        <v>0</v>
      </c>
      <c r="F3202" t="s">
        <v>6455</v>
      </c>
      <c r="G3202">
        <v>0</v>
      </c>
      <c r="H3202" s="2">
        <v>0</v>
      </c>
      <c r="I3202" s="2">
        <f t="shared" ref="I3202:I3265" si="50">G3202*H3202</f>
        <v>0</v>
      </c>
    </row>
    <row r="3203" spans="1:9" x14ac:dyDescent="0.35">
      <c r="A3203" t="s">
        <v>6456</v>
      </c>
      <c r="B3203" t="s">
        <v>6457</v>
      </c>
      <c r="C3203">
        <v>192</v>
      </c>
      <c r="E3203">
        <v>5081</v>
      </c>
      <c r="F3203" t="s">
        <v>6458</v>
      </c>
      <c r="G3203">
        <v>5273</v>
      </c>
      <c r="H3203" s="2">
        <v>0.1353</v>
      </c>
      <c r="I3203" s="2">
        <f t="shared" si="50"/>
        <v>713.43690000000004</v>
      </c>
    </row>
    <row r="3204" spans="1:9" x14ac:dyDescent="0.35">
      <c r="A3204" t="s">
        <v>6459</v>
      </c>
      <c r="B3204" t="s">
        <v>6460</v>
      </c>
      <c r="C3204">
        <v>36</v>
      </c>
      <c r="E3204">
        <v>10</v>
      </c>
      <c r="F3204" t="s">
        <v>6461</v>
      </c>
      <c r="G3204">
        <v>46</v>
      </c>
      <c r="H3204" s="2">
        <v>0.24420000000000003</v>
      </c>
      <c r="I3204" s="2">
        <f t="shared" si="50"/>
        <v>11.233200000000002</v>
      </c>
    </row>
    <row r="3205" spans="1:9" x14ac:dyDescent="0.35">
      <c r="A3205" t="s">
        <v>6460</v>
      </c>
      <c r="B3205" t="s">
        <v>6462</v>
      </c>
      <c r="C3205">
        <v>105</v>
      </c>
      <c r="E3205">
        <v>3380</v>
      </c>
      <c r="F3205" t="s">
        <v>6463</v>
      </c>
      <c r="G3205">
        <v>3485</v>
      </c>
      <c r="H3205" s="2">
        <v>0.41690000000000005</v>
      </c>
      <c r="I3205" s="2">
        <f t="shared" si="50"/>
        <v>1452.8965000000001</v>
      </c>
    </row>
    <row r="3206" spans="1:9" x14ac:dyDescent="0.35">
      <c r="A3206" t="s">
        <v>6464</v>
      </c>
      <c r="B3206" t="s">
        <v>6465</v>
      </c>
      <c r="C3206">
        <v>0</v>
      </c>
      <c r="E3206">
        <v>0</v>
      </c>
      <c r="F3206" t="s">
        <v>6466</v>
      </c>
      <c r="G3206">
        <v>0</v>
      </c>
      <c r="H3206" s="2">
        <v>0</v>
      </c>
      <c r="I3206" s="2">
        <f t="shared" si="50"/>
        <v>0</v>
      </c>
    </row>
    <row r="3207" spans="1:9" x14ac:dyDescent="0.35">
      <c r="A3207" t="s">
        <v>6467</v>
      </c>
      <c r="B3207" t="s">
        <v>6468</v>
      </c>
      <c r="C3207">
        <v>194</v>
      </c>
      <c r="E3207">
        <v>14330</v>
      </c>
      <c r="F3207" t="s">
        <v>6469</v>
      </c>
      <c r="G3207">
        <v>14524</v>
      </c>
      <c r="H3207" s="2">
        <v>0.28160000000000002</v>
      </c>
      <c r="I3207" s="2">
        <f t="shared" si="50"/>
        <v>4089.9584000000004</v>
      </c>
    </row>
    <row r="3208" spans="1:9" x14ac:dyDescent="0.35">
      <c r="A3208" t="s">
        <v>6470</v>
      </c>
      <c r="B3208" t="s">
        <v>6471</v>
      </c>
      <c r="C3208">
        <v>0</v>
      </c>
      <c r="E3208">
        <v>0</v>
      </c>
      <c r="F3208" t="s">
        <v>6472</v>
      </c>
      <c r="G3208">
        <v>0</v>
      </c>
      <c r="H3208" s="2">
        <v>0</v>
      </c>
      <c r="I3208" s="2">
        <f t="shared" si="50"/>
        <v>0</v>
      </c>
    </row>
    <row r="3209" spans="1:9" x14ac:dyDescent="0.35">
      <c r="A3209" t="s">
        <v>6473</v>
      </c>
      <c r="B3209" t="s">
        <v>6474</v>
      </c>
      <c r="C3209">
        <v>0</v>
      </c>
      <c r="E3209">
        <v>0</v>
      </c>
      <c r="F3209" t="s">
        <v>6461</v>
      </c>
      <c r="G3209">
        <v>0</v>
      </c>
      <c r="H3209" s="2">
        <v>0</v>
      </c>
      <c r="I3209" s="2">
        <f t="shared" si="50"/>
        <v>0</v>
      </c>
    </row>
    <row r="3210" spans="1:9" x14ac:dyDescent="0.35">
      <c r="A3210" t="s">
        <v>6475</v>
      </c>
      <c r="B3210" t="s">
        <v>6476</v>
      </c>
      <c r="C3210">
        <v>37</v>
      </c>
      <c r="E3210">
        <v>1104</v>
      </c>
      <c r="F3210" t="s">
        <v>6477</v>
      </c>
      <c r="G3210">
        <v>1141</v>
      </c>
      <c r="H3210" s="2">
        <v>0.61270000000000013</v>
      </c>
      <c r="I3210" s="2">
        <f t="shared" si="50"/>
        <v>699.0907000000002</v>
      </c>
    </row>
    <row r="3211" spans="1:9" x14ac:dyDescent="0.35">
      <c r="A3211" t="s">
        <v>6478</v>
      </c>
      <c r="B3211" t="s">
        <v>6479</v>
      </c>
      <c r="C3211">
        <v>5</v>
      </c>
      <c r="E3211">
        <v>66</v>
      </c>
      <c r="F3211" t="s">
        <v>6480</v>
      </c>
      <c r="G3211">
        <v>71</v>
      </c>
      <c r="H3211" s="2">
        <v>0.1386</v>
      </c>
      <c r="I3211" s="2">
        <f t="shared" si="50"/>
        <v>9.8406000000000002</v>
      </c>
    </row>
    <row r="3212" spans="1:9" x14ac:dyDescent="0.35">
      <c r="A3212" t="s">
        <v>6481</v>
      </c>
      <c r="B3212" t="s">
        <v>6482</v>
      </c>
      <c r="C3212">
        <v>0</v>
      </c>
      <c r="E3212">
        <v>550</v>
      </c>
      <c r="F3212" t="s">
        <v>6483</v>
      </c>
      <c r="G3212">
        <v>550</v>
      </c>
      <c r="H3212" s="2">
        <v>1.1000000000000001E-2</v>
      </c>
      <c r="I3212" s="2">
        <f t="shared" si="50"/>
        <v>6.0500000000000007</v>
      </c>
    </row>
    <row r="3213" spans="1:9" x14ac:dyDescent="0.35">
      <c r="A3213" t="s">
        <v>6484</v>
      </c>
      <c r="B3213" t="s">
        <v>6485</v>
      </c>
      <c r="C3213">
        <v>0</v>
      </c>
      <c r="E3213">
        <v>0</v>
      </c>
      <c r="F3213" t="s">
        <v>6486</v>
      </c>
      <c r="G3213">
        <v>0</v>
      </c>
      <c r="H3213" s="2">
        <v>0</v>
      </c>
      <c r="I3213" s="2">
        <f t="shared" si="50"/>
        <v>0</v>
      </c>
    </row>
    <row r="3214" spans="1:9" x14ac:dyDescent="0.35">
      <c r="A3214" t="s">
        <v>6487</v>
      </c>
      <c r="B3214" t="s">
        <v>6488</v>
      </c>
      <c r="C3214">
        <v>107</v>
      </c>
      <c r="E3214">
        <v>8121</v>
      </c>
      <c r="F3214" t="s">
        <v>6489</v>
      </c>
      <c r="G3214">
        <v>8228</v>
      </c>
      <c r="H3214" s="2">
        <v>0.41690000000000005</v>
      </c>
      <c r="I3214" s="2">
        <f t="shared" si="50"/>
        <v>3430.2532000000006</v>
      </c>
    </row>
    <row r="3215" spans="1:9" x14ac:dyDescent="0.35">
      <c r="A3215" t="s">
        <v>6490</v>
      </c>
      <c r="B3215" t="s">
        <v>6491</v>
      </c>
      <c r="C3215">
        <v>31</v>
      </c>
      <c r="E3215">
        <v>0</v>
      </c>
      <c r="F3215" t="s">
        <v>6492</v>
      </c>
      <c r="G3215">
        <v>31</v>
      </c>
      <c r="H3215" s="2">
        <v>7.9200000000000007E-2</v>
      </c>
      <c r="I3215" s="2">
        <f t="shared" si="50"/>
        <v>2.4552</v>
      </c>
    </row>
    <row r="3216" spans="1:9" x14ac:dyDescent="0.35">
      <c r="A3216" t="s">
        <v>6493</v>
      </c>
      <c r="B3216" t="s">
        <v>6494</v>
      </c>
      <c r="C3216">
        <v>16</v>
      </c>
      <c r="E3216">
        <v>0</v>
      </c>
      <c r="F3216" t="s">
        <v>6492</v>
      </c>
      <c r="G3216">
        <v>16</v>
      </c>
      <c r="H3216" s="2">
        <v>0.17600000000000002</v>
      </c>
      <c r="I3216" s="2">
        <f t="shared" si="50"/>
        <v>2.8160000000000003</v>
      </c>
    </row>
    <row r="3217" spans="1:9" x14ac:dyDescent="0.35">
      <c r="A3217" t="s">
        <v>6495</v>
      </c>
      <c r="B3217" t="s">
        <v>6496</v>
      </c>
      <c r="C3217">
        <v>0</v>
      </c>
      <c r="E3217">
        <v>11</v>
      </c>
      <c r="F3217" t="s">
        <v>6492</v>
      </c>
      <c r="G3217">
        <v>11</v>
      </c>
      <c r="H3217" s="2">
        <v>0.11990000000000001</v>
      </c>
      <c r="I3217" s="2">
        <f t="shared" si="50"/>
        <v>1.3189000000000002</v>
      </c>
    </row>
    <row r="3218" spans="1:9" x14ac:dyDescent="0.35">
      <c r="A3218" t="s">
        <v>6497</v>
      </c>
      <c r="B3218" t="s">
        <v>6498</v>
      </c>
      <c r="C3218">
        <v>246</v>
      </c>
      <c r="E3218">
        <v>3749</v>
      </c>
      <c r="F3218" t="s">
        <v>6499</v>
      </c>
      <c r="G3218">
        <v>3995</v>
      </c>
      <c r="H3218" s="2">
        <v>0.26400000000000001</v>
      </c>
      <c r="I3218" s="2">
        <f t="shared" si="50"/>
        <v>1054.68</v>
      </c>
    </row>
    <row r="3219" spans="1:9" x14ac:dyDescent="0.35">
      <c r="A3219" t="s">
        <v>6500</v>
      </c>
      <c r="B3219" t="s">
        <v>6501</v>
      </c>
      <c r="C3219">
        <v>520</v>
      </c>
      <c r="E3219">
        <v>5599</v>
      </c>
      <c r="F3219" t="s">
        <v>6502</v>
      </c>
      <c r="G3219">
        <v>6119</v>
      </c>
      <c r="H3219" s="2">
        <v>0.27610000000000001</v>
      </c>
      <c r="I3219" s="2">
        <f t="shared" si="50"/>
        <v>1689.4559000000002</v>
      </c>
    </row>
    <row r="3220" spans="1:9" x14ac:dyDescent="0.35">
      <c r="A3220" t="s">
        <v>6503</v>
      </c>
      <c r="B3220" t="s">
        <v>6504</v>
      </c>
      <c r="C3220">
        <v>37</v>
      </c>
      <c r="E3220">
        <v>11863</v>
      </c>
      <c r="F3220" t="s">
        <v>6505</v>
      </c>
      <c r="G3220">
        <v>11900</v>
      </c>
      <c r="H3220" s="2">
        <v>0.23650000000000002</v>
      </c>
      <c r="I3220" s="2">
        <f t="shared" si="50"/>
        <v>2814.3500000000004</v>
      </c>
    </row>
    <row r="3221" spans="1:9" x14ac:dyDescent="0.35">
      <c r="A3221" t="s">
        <v>6506</v>
      </c>
      <c r="B3221" t="s">
        <v>6507</v>
      </c>
      <c r="C3221">
        <v>267</v>
      </c>
      <c r="E3221">
        <v>14005</v>
      </c>
      <c r="F3221" t="s">
        <v>6508</v>
      </c>
      <c r="G3221">
        <v>14272</v>
      </c>
      <c r="H3221" s="2">
        <v>0.17050000000000001</v>
      </c>
      <c r="I3221" s="2">
        <f t="shared" si="50"/>
        <v>2433.3760000000002</v>
      </c>
    </row>
    <row r="3222" spans="1:9" x14ac:dyDescent="0.35">
      <c r="A3222" t="s">
        <v>6509</v>
      </c>
      <c r="B3222" t="s">
        <v>6510</v>
      </c>
      <c r="C3222">
        <v>0</v>
      </c>
      <c r="E3222">
        <v>0</v>
      </c>
      <c r="F3222" t="s">
        <v>6511</v>
      </c>
      <c r="G3222">
        <v>0</v>
      </c>
      <c r="H3222" s="2">
        <v>0</v>
      </c>
      <c r="I3222" s="2">
        <f t="shared" si="50"/>
        <v>0</v>
      </c>
    </row>
    <row r="3223" spans="1:9" x14ac:dyDescent="0.35">
      <c r="A3223" t="s">
        <v>6512</v>
      </c>
      <c r="B3223" t="s">
        <v>6513</v>
      </c>
      <c r="C3223">
        <v>222</v>
      </c>
      <c r="E3223">
        <v>50</v>
      </c>
      <c r="F3223" t="s">
        <v>6514</v>
      </c>
      <c r="G3223">
        <v>272</v>
      </c>
      <c r="H3223" s="2">
        <v>0.2266</v>
      </c>
      <c r="I3223" s="2">
        <f t="shared" si="50"/>
        <v>61.635199999999998</v>
      </c>
    </row>
    <row r="3224" spans="1:9" x14ac:dyDescent="0.35">
      <c r="A3224" t="s">
        <v>6515</v>
      </c>
      <c r="B3224" t="s">
        <v>6516</v>
      </c>
      <c r="C3224">
        <v>240</v>
      </c>
      <c r="E3224">
        <v>778</v>
      </c>
      <c r="F3224" t="s">
        <v>6517</v>
      </c>
      <c r="G3224">
        <v>1018</v>
      </c>
      <c r="H3224" s="2">
        <v>0.40700000000000003</v>
      </c>
      <c r="I3224" s="2">
        <f t="shared" si="50"/>
        <v>414.32600000000002</v>
      </c>
    </row>
    <row r="3225" spans="1:9" x14ac:dyDescent="0.35">
      <c r="A3225" t="s">
        <v>6518</v>
      </c>
      <c r="B3225" t="s">
        <v>6519</v>
      </c>
      <c r="C3225">
        <v>318</v>
      </c>
      <c r="E3225">
        <v>1151</v>
      </c>
      <c r="F3225" t="s">
        <v>6520</v>
      </c>
      <c r="G3225">
        <v>1469</v>
      </c>
      <c r="H3225" s="2">
        <v>0.41140000000000004</v>
      </c>
      <c r="I3225" s="2">
        <f t="shared" si="50"/>
        <v>604.34660000000008</v>
      </c>
    </row>
    <row r="3226" spans="1:9" x14ac:dyDescent="0.35">
      <c r="A3226" t="s">
        <v>6521</v>
      </c>
      <c r="B3226" t="s">
        <v>6522</v>
      </c>
      <c r="C3226">
        <v>0</v>
      </c>
      <c r="E3226">
        <v>46</v>
      </c>
      <c r="G3226">
        <v>46</v>
      </c>
      <c r="H3226" s="2">
        <v>0</v>
      </c>
      <c r="I3226" s="2">
        <f t="shared" si="50"/>
        <v>0</v>
      </c>
    </row>
    <row r="3227" spans="1:9" x14ac:dyDescent="0.35">
      <c r="A3227" t="s">
        <v>6523</v>
      </c>
      <c r="B3227" t="s">
        <v>6524</v>
      </c>
      <c r="C3227">
        <v>6</v>
      </c>
      <c r="E3227">
        <v>0</v>
      </c>
      <c r="F3227" t="s">
        <v>6525</v>
      </c>
      <c r="G3227">
        <v>6</v>
      </c>
      <c r="H3227" s="2">
        <v>0.42240000000000005</v>
      </c>
      <c r="I3227" s="2">
        <f t="shared" si="50"/>
        <v>2.5344000000000002</v>
      </c>
    </row>
    <row r="3228" spans="1:9" x14ac:dyDescent="0.35">
      <c r="A3228" t="s">
        <v>6524</v>
      </c>
      <c r="B3228" t="s">
        <v>6526</v>
      </c>
      <c r="C3228">
        <v>200</v>
      </c>
      <c r="E3228">
        <v>3457</v>
      </c>
      <c r="F3228" t="s">
        <v>6527</v>
      </c>
      <c r="G3228">
        <v>3657</v>
      </c>
      <c r="H3228" s="2">
        <v>0.42570000000000002</v>
      </c>
      <c r="I3228" s="2">
        <f t="shared" si="50"/>
        <v>1556.7849000000001</v>
      </c>
    </row>
    <row r="3229" spans="1:9" x14ac:dyDescent="0.35">
      <c r="A3229" t="s">
        <v>6528</v>
      </c>
      <c r="B3229" t="s">
        <v>6529</v>
      </c>
      <c r="C3229">
        <v>0</v>
      </c>
      <c r="E3229">
        <v>0</v>
      </c>
      <c r="F3229" t="s">
        <v>6520</v>
      </c>
      <c r="G3229">
        <v>0</v>
      </c>
      <c r="H3229" s="2">
        <v>0</v>
      </c>
      <c r="I3229" s="2">
        <f t="shared" si="50"/>
        <v>0</v>
      </c>
    </row>
    <row r="3230" spans="1:9" x14ac:dyDescent="0.35">
      <c r="A3230" t="s">
        <v>6530</v>
      </c>
      <c r="B3230" t="s">
        <v>6531</v>
      </c>
      <c r="C3230">
        <v>69</v>
      </c>
      <c r="E3230">
        <v>779</v>
      </c>
      <c r="F3230" t="s">
        <v>6532</v>
      </c>
      <c r="G3230">
        <v>848</v>
      </c>
      <c r="H3230" s="2">
        <v>2.0196000000000001</v>
      </c>
      <c r="I3230" s="2">
        <f t="shared" si="50"/>
        <v>1712.6208000000001</v>
      </c>
    </row>
    <row r="3231" spans="1:9" x14ac:dyDescent="0.35">
      <c r="A3231" t="s">
        <v>6533</v>
      </c>
      <c r="B3231" t="s">
        <v>6534</v>
      </c>
      <c r="C3231">
        <v>65</v>
      </c>
      <c r="E3231">
        <v>873</v>
      </c>
      <c r="F3231" t="s">
        <v>6535</v>
      </c>
      <c r="G3231">
        <v>938</v>
      </c>
      <c r="H3231" s="2">
        <v>2.0251000000000001</v>
      </c>
      <c r="I3231" s="2">
        <f t="shared" si="50"/>
        <v>1899.5438000000001</v>
      </c>
    </row>
    <row r="3232" spans="1:9" x14ac:dyDescent="0.35">
      <c r="A3232" t="s">
        <v>6536</v>
      </c>
      <c r="B3232" t="s">
        <v>6537</v>
      </c>
      <c r="C3232">
        <v>31</v>
      </c>
      <c r="E3232">
        <v>944</v>
      </c>
      <c r="F3232" t="s">
        <v>6538</v>
      </c>
      <c r="G3232">
        <v>975</v>
      </c>
      <c r="H3232" s="2">
        <v>1.1318999999999999</v>
      </c>
      <c r="I3232" s="2">
        <f t="shared" si="50"/>
        <v>1103.6025</v>
      </c>
    </row>
    <row r="3233" spans="1:9" x14ac:dyDescent="0.35">
      <c r="A3233" t="s">
        <v>6539</v>
      </c>
      <c r="B3233" t="s">
        <v>6540</v>
      </c>
      <c r="C3233">
        <v>0</v>
      </c>
      <c r="E3233">
        <v>0</v>
      </c>
      <c r="F3233" t="s">
        <v>6541</v>
      </c>
      <c r="G3233">
        <v>0</v>
      </c>
      <c r="H3233" s="2">
        <v>0</v>
      </c>
      <c r="I3233" s="2">
        <f t="shared" si="50"/>
        <v>0</v>
      </c>
    </row>
    <row r="3234" spans="1:9" x14ac:dyDescent="0.35">
      <c r="A3234" t="s">
        <v>6542</v>
      </c>
      <c r="B3234" t="s">
        <v>6543</v>
      </c>
      <c r="C3234">
        <v>118</v>
      </c>
      <c r="E3234">
        <v>5071</v>
      </c>
      <c r="F3234" t="s">
        <v>6544</v>
      </c>
      <c r="G3234">
        <v>5189</v>
      </c>
      <c r="H3234" s="2">
        <v>0.56210000000000004</v>
      </c>
      <c r="I3234" s="2">
        <f t="shared" si="50"/>
        <v>2916.7369000000003</v>
      </c>
    </row>
    <row r="3235" spans="1:9" x14ac:dyDescent="0.35">
      <c r="A3235" t="s">
        <v>6545</v>
      </c>
      <c r="B3235" t="s">
        <v>6546</v>
      </c>
      <c r="C3235">
        <v>76</v>
      </c>
      <c r="E3235">
        <v>4889</v>
      </c>
      <c r="F3235" t="s">
        <v>6547</v>
      </c>
      <c r="G3235">
        <v>4965</v>
      </c>
      <c r="H3235" s="2">
        <v>0.38719999999999999</v>
      </c>
      <c r="I3235" s="2">
        <f t="shared" si="50"/>
        <v>1922.4479999999999</v>
      </c>
    </row>
    <row r="3236" spans="1:9" x14ac:dyDescent="0.35">
      <c r="A3236" t="s">
        <v>6548</v>
      </c>
      <c r="B3236" t="s">
        <v>6549</v>
      </c>
      <c r="C3236">
        <v>5</v>
      </c>
      <c r="E3236">
        <v>600</v>
      </c>
      <c r="F3236" t="s">
        <v>6550</v>
      </c>
      <c r="G3236">
        <v>605</v>
      </c>
      <c r="H3236" s="2">
        <v>1.3134000000000001</v>
      </c>
      <c r="I3236" s="2">
        <f t="shared" si="50"/>
        <v>794.60700000000008</v>
      </c>
    </row>
    <row r="3237" spans="1:9" x14ac:dyDescent="0.35">
      <c r="A3237" t="s">
        <v>6551</v>
      </c>
      <c r="B3237" t="s">
        <v>6552</v>
      </c>
      <c r="C3237">
        <v>39</v>
      </c>
      <c r="E3237">
        <v>763</v>
      </c>
      <c r="F3237" t="s">
        <v>6553</v>
      </c>
      <c r="G3237">
        <v>802</v>
      </c>
      <c r="H3237" s="2">
        <v>2.5739999999999998</v>
      </c>
      <c r="I3237" s="2">
        <f t="shared" si="50"/>
        <v>2064.348</v>
      </c>
    </row>
    <row r="3238" spans="1:9" x14ac:dyDescent="0.35">
      <c r="A3238" t="s">
        <v>6554</v>
      </c>
      <c r="B3238" t="e">
        <f>-SENSOR DE HUMOS</f>
        <v>#NAME?</v>
      </c>
      <c r="C3238">
        <v>103</v>
      </c>
      <c r="E3238">
        <v>3112</v>
      </c>
      <c r="F3238" t="s">
        <v>6555</v>
      </c>
      <c r="G3238">
        <v>3215</v>
      </c>
      <c r="H3238" s="2">
        <v>1.7061000000000002</v>
      </c>
      <c r="I3238" s="2">
        <f t="shared" si="50"/>
        <v>5485.1115000000009</v>
      </c>
    </row>
    <row r="3239" spans="1:9" x14ac:dyDescent="0.35">
      <c r="A3239" t="s">
        <v>6556</v>
      </c>
      <c r="B3239" t="e">
        <f>-SENSOR DE MOVIMIENTO EMPOTRABLE CAJETIN</f>
        <v>#NAME?</v>
      </c>
      <c r="C3239">
        <v>119</v>
      </c>
      <c r="E3239">
        <v>1773</v>
      </c>
      <c r="F3239" t="s">
        <v>6557</v>
      </c>
      <c r="G3239">
        <v>1892</v>
      </c>
      <c r="H3239" s="2">
        <v>2.6840000000000002</v>
      </c>
      <c r="I3239" s="2">
        <f t="shared" si="50"/>
        <v>5078.1280000000006</v>
      </c>
    </row>
    <row r="3240" spans="1:9" x14ac:dyDescent="0.35">
      <c r="A3240" t="s">
        <v>6558</v>
      </c>
      <c r="B3240" t="s">
        <v>6559</v>
      </c>
      <c r="C3240">
        <v>128</v>
      </c>
      <c r="E3240">
        <v>1570</v>
      </c>
      <c r="F3240" t="s">
        <v>6560</v>
      </c>
      <c r="G3240">
        <v>1698</v>
      </c>
      <c r="H3240" s="2">
        <v>2.4387000000000003</v>
      </c>
      <c r="I3240" s="2">
        <f t="shared" si="50"/>
        <v>4140.9126000000006</v>
      </c>
    </row>
    <row r="3241" spans="1:9" x14ac:dyDescent="0.35">
      <c r="A3241" t="s">
        <v>6561</v>
      </c>
      <c r="B3241" t="e">
        <f>-DETECTOR DE MOVIMIENTO PARED M.1200W BLANCO</f>
        <v>#NAME?</v>
      </c>
      <c r="C3241">
        <v>48</v>
      </c>
      <c r="E3241">
        <v>1825</v>
      </c>
      <c r="F3241" t="s">
        <v>6562</v>
      </c>
      <c r="G3241">
        <v>1873</v>
      </c>
      <c r="H3241" s="2">
        <v>2.75</v>
      </c>
      <c r="I3241" s="2">
        <f t="shared" si="50"/>
        <v>5150.75</v>
      </c>
    </row>
    <row r="3242" spans="1:9" x14ac:dyDescent="0.35">
      <c r="A3242" t="s">
        <v>6563</v>
      </c>
      <c r="B3242" t="s">
        <v>6564</v>
      </c>
      <c r="C3242">
        <v>79</v>
      </c>
      <c r="E3242">
        <v>758</v>
      </c>
      <c r="F3242" t="s">
        <v>6565</v>
      </c>
      <c r="G3242">
        <v>837</v>
      </c>
      <c r="H3242" s="2">
        <v>2.5344000000000002</v>
      </c>
      <c r="I3242" s="2">
        <f t="shared" si="50"/>
        <v>2121.2928000000002</v>
      </c>
    </row>
    <row r="3243" spans="1:9" x14ac:dyDescent="0.35">
      <c r="A3243" t="s">
        <v>6566</v>
      </c>
      <c r="B3243" t="s">
        <v>6567</v>
      </c>
      <c r="C3243">
        <v>39</v>
      </c>
      <c r="E3243">
        <v>1531</v>
      </c>
      <c r="F3243" t="s">
        <v>6568</v>
      </c>
      <c r="G3243">
        <v>1570</v>
      </c>
      <c r="H3243" s="2">
        <v>2.2825000000000002</v>
      </c>
      <c r="I3243" s="2">
        <f t="shared" si="50"/>
        <v>3583.5250000000001</v>
      </c>
    </row>
    <row r="3244" spans="1:9" x14ac:dyDescent="0.35">
      <c r="A3244" t="s">
        <v>6569</v>
      </c>
      <c r="B3244" t="s">
        <v>6570</v>
      </c>
      <c r="C3244">
        <v>0</v>
      </c>
      <c r="E3244">
        <v>0</v>
      </c>
      <c r="F3244" t="s">
        <v>6571</v>
      </c>
      <c r="G3244">
        <v>0</v>
      </c>
      <c r="H3244" s="2">
        <v>0</v>
      </c>
      <c r="I3244" s="2">
        <f t="shared" si="50"/>
        <v>0</v>
      </c>
    </row>
    <row r="3245" spans="1:9" x14ac:dyDescent="0.35">
      <c r="A3245" t="s">
        <v>6572</v>
      </c>
      <c r="B3245" t="s">
        <v>6573</v>
      </c>
      <c r="C3245">
        <v>81</v>
      </c>
      <c r="E3245">
        <v>3903</v>
      </c>
      <c r="F3245" t="s">
        <v>6574</v>
      </c>
      <c r="G3245">
        <v>3984</v>
      </c>
      <c r="H3245" s="2">
        <v>0.44990000000000002</v>
      </c>
      <c r="I3245" s="2">
        <f t="shared" si="50"/>
        <v>1792.4016000000001</v>
      </c>
    </row>
    <row r="3246" spans="1:9" x14ac:dyDescent="0.35">
      <c r="A3246" t="s">
        <v>6575</v>
      </c>
      <c r="B3246" t="s">
        <v>6576</v>
      </c>
      <c r="C3246">
        <v>10</v>
      </c>
      <c r="E3246">
        <v>1295</v>
      </c>
      <c r="F3246" t="s">
        <v>6577</v>
      </c>
      <c r="G3246">
        <v>1305</v>
      </c>
      <c r="H3246" s="2">
        <v>0.29480000000000006</v>
      </c>
      <c r="I3246" s="2">
        <f t="shared" si="50"/>
        <v>384.71400000000006</v>
      </c>
    </row>
    <row r="3247" spans="1:9" x14ac:dyDescent="0.35">
      <c r="A3247" t="s">
        <v>6578</v>
      </c>
      <c r="B3247" t="s">
        <v>6579</v>
      </c>
      <c r="C3247">
        <v>31</v>
      </c>
      <c r="E3247">
        <v>0</v>
      </c>
      <c r="F3247" t="s">
        <v>6580</v>
      </c>
      <c r="G3247">
        <v>31</v>
      </c>
      <c r="H3247" s="2">
        <v>0.48400000000000004</v>
      </c>
      <c r="I3247" s="2">
        <f t="shared" si="50"/>
        <v>15.004000000000001</v>
      </c>
    </row>
    <row r="3248" spans="1:9" x14ac:dyDescent="0.35">
      <c r="A3248" t="s">
        <v>6581</v>
      </c>
      <c r="B3248" t="s">
        <v>6582</v>
      </c>
      <c r="C3248">
        <v>71</v>
      </c>
      <c r="E3248">
        <v>1053</v>
      </c>
      <c r="F3248" t="s">
        <v>6583</v>
      </c>
      <c r="G3248">
        <v>1124</v>
      </c>
      <c r="H3248" s="2">
        <v>1.8513000000000002</v>
      </c>
      <c r="I3248" s="2">
        <f t="shared" si="50"/>
        <v>2080.8612000000003</v>
      </c>
    </row>
    <row r="3249" spans="1:9" x14ac:dyDescent="0.35">
      <c r="A3249" t="s">
        <v>6584</v>
      </c>
      <c r="B3249" t="s">
        <v>6585</v>
      </c>
      <c r="C3249">
        <v>0</v>
      </c>
      <c r="E3249">
        <v>27</v>
      </c>
      <c r="F3249" t="s">
        <v>6294</v>
      </c>
      <c r="G3249">
        <v>27</v>
      </c>
      <c r="H3249" s="2">
        <v>0.58190000000000008</v>
      </c>
      <c r="I3249" s="2">
        <f t="shared" si="50"/>
        <v>15.711300000000001</v>
      </c>
    </row>
    <row r="3250" spans="1:9" x14ac:dyDescent="0.35">
      <c r="A3250" t="s">
        <v>6586</v>
      </c>
      <c r="B3250" t="s">
        <v>6587</v>
      </c>
      <c r="C3250">
        <v>18</v>
      </c>
      <c r="E3250">
        <v>0</v>
      </c>
      <c r="F3250" t="s">
        <v>6294</v>
      </c>
      <c r="G3250">
        <v>18</v>
      </c>
      <c r="H3250" s="2">
        <v>0</v>
      </c>
      <c r="I3250" s="2">
        <f t="shared" si="50"/>
        <v>0</v>
      </c>
    </row>
    <row r="3251" spans="1:9" x14ac:dyDescent="0.35">
      <c r="A3251" t="s">
        <v>6588</v>
      </c>
      <c r="B3251" t="s">
        <v>6589</v>
      </c>
      <c r="C3251">
        <v>0</v>
      </c>
      <c r="E3251">
        <v>-9</v>
      </c>
      <c r="F3251" t="s">
        <v>6590</v>
      </c>
      <c r="G3251">
        <v>-9</v>
      </c>
      <c r="H3251" s="2">
        <v>0.32890000000000003</v>
      </c>
      <c r="I3251" s="2">
        <f t="shared" si="50"/>
        <v>-2.9601000000000002</v>
      </c>
    </row>
    <row r="3252" spans="1:9" x14ac:dyDescent="0.35">
      <c r="A3252" t="s">
        <v>6591</v>
      </c>
      <c r="B3252" t="s">
        <v>6592</v>
      </c>
      <c r="C3252">
        <v>26</v>
      </c>
      <c r="E3252">
        <v>256</v>
      </c>
      <c r="F3252" t="s">
        <v>6294</v>
      </c>
      <c r="G3252">
        <v>282</v>
      </c>
      <c r="H3252" s="2">
        <v>1.0692000000000002</v>
      </c>
      <c r="I3252" s="2">
        <f t="shared" si="50"/>
        <v>301.51440000000002</v>
      </c>
    </row>
    <row r="3253" spans="1:9" x14ac:dyDescent="0.35">
      <c r="A3253" t="s">
        <v>6593</v>
      </c>
      <c r="B3253" t="s">
        <v>6594</v>
      </c>
      <c r="C3253">
        <v>787</v>
      </c>
      <c r="E3253">
        <v>1631</v>
      </c>
      <c r="F3253" t="s">
        <v>6595</v>
      </c>
      <c r="G3253">
        <v>2418</v>
      </c>
      <c r="H3253" s="2">
        <v>0.86790000000000012</v>
      </c>
      <c r="I3253" s="2">
        <f t="shared" si="50"/>
        <v>2098.5822000000003</v>
      </c>
    </row>
    <row r="3254" spans="1:9" x14ac:dyDescent="0.35">
      <c r="A3254" t="s">
        <v>6596</v>
      </c>
      <c r="B3254" t="s">
        <v>6597</v>
      </c>
      <c r="C3254">
        <v>0</v>
      </c>
      <c r="E3254">
        <v>0</v>
      </c>
      <c r="F3254" t="s">
        <v>6590</v>
      </c>
      <c r="G3254">
        <v>0</v>
      </c>
      <c r="H3254" s="2">
        <v>0</v>
      </c>
      <c r="I3254" s="2">
        <f t="shared" si="50"/>
        <v>0</v>
      </c>
    </row>
    <row r="3255" spans="1:9" x14ac:dyDescent="0.35">
      <c r="A3255" t="s">
        <v>6598</v>
      </c>
      <c r="B3255" t="s">
        <v>6599</v>
      </c>
      <c r="C3255">
        <v>23</v>
      </c>
      <c r="E3255">
        <v>5</v>
      </c>
      <c r="F3255" t="s">
        <v>2039</v>
      </c>
      <c r="G3255">
        <v>28</v>
      </c>
      <c r="H3255" s="2">
        <v>0.43890000000000007</v>
      </c>
      <c r="I3255" s="2">
        <f t="shared" si="50"/>
        <v>12.289200000000001</v>
      </c>
    </row>
    <row r="3256" spans="1:9" x14ac:dyDescent="0.35">
      <c r="A3256" t="s">
        <v>6600</v>
      </c>
      <c r="B3256" t="s">
        <v>6601</v>
      </c>
      <c r="C3256">
        <v>15</v>
      </c>
      <c r="E3256">
        <v>37</v>
      </c>
      <c r="F3256" t="s">
        <v>6590</v>
      </c>
      <c r="G3256">
        <v>52</v>
      </c>
      <c r="H3256" s="2">
        <v>0.5797000000000001</v>
      </c>
      <c r="I3256" s="2">
        <f t="shared" si="50"/>
        <v>30.144400000000005</v>
      </c>
    </row>
    <row r="3257" spans="1:9" x14ac:dyDescent="0.35">
      <c r="A3257" t="s">
        <v>6602</v>
      </c>
      <c r="B3257" t="s">
        <v>6603</v>
      </c>
      <c r="C3257">
        <v>15</v>
      </c>
      <c r="E3257">
        <v>1219</v>
      </c>
      <c r="F3257" t="s">
        <v>6604</v>
      </c>
      <c r="G3257">
        <v>1234</v>
      </c>
      <c r="H3257" s="2">
        <v>2.7049000000000003</v>
      </c>
      <c r="I3257" s="2">
        <f t="shared" si="50"/>
        <v>3337.8466000000003</v>
      </c>
    </row>
    <row r="3258" spans="1:9" x14ac:dyDescent="0.35">
      <c r="A3258" t="s">
        <v>6605</v>
      </c>
      <c r="B3258" t="s">
        <v>6606</v>
      </c>
      <c r="C3258">
        <v>19</v>
      </c>
      <c r="E3258">
        <v>390</v>
      </c>
      <c r="F3258" t="s">
        <v>6607</v>
      </c>
      <c r="G3258">
        <v>409</v>
      </c>
      <c r="H3258" s="2">
        <v>1.8447000000000002</v>
      </c>
      <c r="I3258" s="2">
        <f t="shared" si="50"/>
        <v>754.48230000000012</v>
      </c>
    </row>
    <row r="3259" spans="1:9" x14ac:dyDescent="0.35">
      <c r="A3259" t="s">
        <v>6608</v>
      </c>
      <c r="B3259" t="s">
        <v>6609</v>
      </c>
      <c r="C3259">
        <v>0</v>
      </c>
      <c r="E3259">
        <v>1</v>
      </c>
      <c r="F3259" t="s">
        <v>6610</v>
      </c>
      <c r="G3259">
        <v>1</v>
      </c>
      <c r="H3259" s="2">
        <v>0</v>
      </c>
      <c r="I3259" s="2">
        <f t="shared" si="50"/>
        <v>0</v>
      </c>
    </row>
    <row r="3260" spans="1:9" x14ac:dyDescent="0.35">
      <c r="A3260" t="s">
        <v>6611</v>
      </c>
      <c r="B3260" t="s">
        <v>6612</v>
      </c>
      <c r="C3260">
        <v>0</v>
      </c>
      <c r="E3260">
        <v>1</v>
      </c>
      <c r="F3260" t="s">
        <v>6610</v>
      </c>
      <c r="G3260">
        <v>1</v>
      </c>
      <c r="H3260" s="2">
        <v>2.64</v>
      </c>
      <c r="I3260" s="2">
        <f t="shared" si="50"/>
        <v>2.64</v>
      </c>
    </row>
    <row r="3261" spans="1:9" x14ac:dyDescent="0.35">
      <c r="A3261" t="s">
        <v>6613</v>
      </c>
      <c r="B3261" t="s">
        <v>6614</v>
      </c>
      <c r="C3261">
        <v>49</v>
      </c>
      <c r="E3261">
        <v>85</v>
      </c>
      <c r="F3261" t="s">
        <v>6590</v>
      </c>
      <c r="G3261">
        <v>134</v>
      </c>
      <c r="H3261" s="2">
        <v>0.74580000000000013</v>
      </c>
      <c r="I3261" s="2">
        <f t="shared" si="50"/>
        <v>99.937200000000018</v>
      </c>
    </row>
    <row r="3262" spans="1:9" x14ac:dyDescent="0.35">
      <c r="A3262" t="s">
        <v>6615</v>
      </c>
      <c r="B3262" t="s">
        <v>6616</v>
      </c>
      <c r="C3262">
        <v>4</v>
      </c>
      <c r="E3262">
        <v>307</v>
      </c>
      <c r="F3262" t="s">
        <v>6617</v>
      </c>
      <c r="G3262">
        <v>311</v>
      </c>
      <c r="H3262" s="2">
        <v>8.3600000000000008E-2</v>
      </c>
      <c r="I3262" s="2">
        <f t="shared" si="50"/>
        <v>25.999600000000001</v>
      </c>
    </row>
    <row r="3263" spans="1:9" x14ac:dyDescent="0.35">
      <c r="A3263" t="s">
        <v>6618</v>
      </c>
      <c r="B3263" t="s">
        <v>6619</v>
      </c>
      <c r="C3263">
        <v>40</v>
      </c>
      <c r="E3263">
        <v>520</v>
      </c>
      <c r="F3263" t="s">
        <v>6620</v>
      </c>
      <c r="G3263">
        <v>560</v>
      </c>
      <c r="H3263" s="2">
        <v>9.9000000000000005E-2</v>
      </c>
      <c r="I3263" s="2">
        <f t="shared" si="50"/>
        <v>55.440000000000005</v>
      </c>
    </row>
    <row r="3264" spans="1:9" x14ac:dyDescent="0.35">
      <c r="A3264" t="s">
        <v>6621</v>
      </c>
      <c r="B3264" t="s">
        <v>6622</v>
      </c>
      <c r="C3264">
        <v>29</v>
      </c>
      <c r="E3264">
        <v>2081</v>
      </c>
      <c r="F3264" t="s">
        <v>6617</v>
      </c>
      <c r="G3264">
        <v>2110</v>
      </c>
      <c r="H3264" s="2">
        <v>8.8000000000000009E-2</v>
      </c>
      <c r="I3264" s="2">
        <f t="shared" si="50"/>
        <v>185.68</v>
      </c>
    </row>
    <row r="3265" spans="1:9" x14ac:dyDescent="0.35">
      <c r="A3265" t="s">
        <v>6623</v>
      </c>
      <c r="B3265" t="s">
        <v>6624</v>
      </c>
      <c r="C3265">
        <v>23</v>
      </c>
      <c r="E3265">
        <v>3486</v>
      </c>
      <c r="F3265" t="s">
        <v>6625</v>
      </c>
      <c r="G3265">
        <v>3509</v>
      </c>
      <c r="H3265" s="2">
        <v>0.2046</v>
      </c>
      <c r="I3265" s="2">
        <f t="shared" si="50"/>
        <v>717.94140000000004</v>
      </c>
    </row>
    <row r="3266" spans="1:9" x14ac:dyDescent="0.35">
      <c r="A3266" t="s">
        <v>6626</v>
      </c>
      <c r="B3266" t="s">
        <v>6627</v>
      </c>
      <c r="C3266">
        <v>0</v>
      </c>
      <c r="E3266">
        <v>0</v>
      </c>
      <c r="F3266" t="s">
        <v>6628</v>
      </c>
      <c r="G3266">
        <v>0</v>
      </c>
      <c r="H3266" s="2">
        <v>0</v>
      </c>
      <c r="I3266" s="2">
        <f t="shared" ref="I3266:I3329" si="51">G3266*H3266</f>
        <v>0</v>
      </c>
    </row>
    <row r="3267" spans="1:9" x14ac:dyDescent="0.35">
      <c r="A3267" t="s">
        <v>6629</v>
      </c>
      <c r="B3267" t="s">
        <v>6630</v>
      </c>
      <c r="C3267">
        <v>16</v>
      </c>
      <c r="E3267">
        <v>0</v>
      </c>
      <c r="F3267" t="s">
        <v>6590</v>
      </c>
      <c r="G3267">
        <v>16</v>
      </c>
      <c r="H3267" s="2">
        <v>0.50050000000000006</v>
      </c>
      <c r="I3267" s="2">
        <f t="shared" si="51"/>
        <v>8.0080000000000009</v>
      </c>
    </row>
    <row r="3268" spans="1:9" x14ac:dyDescent="0.35">
      <c r="A3268" t="s">
        <v>6631</v>
      </c>
      <c r="B3268" t="s">
        <v>6632</v>
      </c>
      <c r="C3268">
        <v>0</v>
      </c>
      <c r="E3268">
        <v>20</v>
      </c>
      <c r="F3268" t="s">
        <v>4185</v>
      </c>
      <c r="G3268">
        <v>20</v>
      </c>
      <c r="H3268" s="2">
        <v>0.22440000000000002</v>
      </c>
      <c r="I3268" s="2">
        <f t="shared" si="51"/>
        <v>4.4880000000000004</v>
      </c>
    </row>
    <row r="3269" spans="1:9" x14ac:dyDescent="0.35">
      <c r="A3269" t="s">
        <v>6633</v>
      </c>
      <c r="B3269" t="s">
        <v>6634</v>
      </c>
      <c r="C3269">
        <v>19</v>
      </c>
      <c r="E3269">
        <v>78</v>
      </c>
      <c r="F3269" t="s">
        <v>6590</v>
      </c>
      <c r="G3269">
        <v>97</v>
      </c>
      <c r="H3269" s="2">
        <v>2.4739000000000004</v>
      </c>
      <c r="I3269" s="2">
        <f t="shared" si="51"/>
        <v>239.96830000000006</v>
      </c>
    </row>
    <row r="3270" spans="1:9" x14ac:dyDescent="0.35">
      <c r="A3270" t="s">
        <v>6635</v>
      </c>
      <c r="B3270" t="s">
        <v>6636</v>
      </c>
      <c r="C3270">
        <v>7</v>
      </c>
      <c r="E3270">
        <v>196</v>
      </c>
      <c r="F3270" t="s">
        <v>6590</v>
      </c>
      <c r="G3270">
        <v>203</v>
      </c>
      <c r="H3270" s="2">
        <v>3.0316000000000001</v>
      </c>
      <c r="I3270" s="2">
        <f t="shared" si="51"/>
        <v>615.41480000000001</v>
      </c>
    </row>
    <row r="3271" spans="1:9" x14ac:dyDescent="0.35">
      <c r="A3271" t="s">
        <v>6637</v>
      </c>
      <c r="B3271" t="s">
        <v>6592</v>
      </c>
      <c r="C3271">
        <v>0</v>
      </c>
      <c r="E3271">
        <v>0</v>
      </c>
      <c r="G3271">
        <v>0</v>
      </c>
      <c r="H3271" s="2">
        <v>0</v>
      </c>
      <c r="I3271" s="2">
        <f t="shared" si="51"/>
        <v>0</v>
      </c>
    </row>
    <row r="3272" spans="1:9" x14ac:dyDescent="0.35">
      <c r="A3272" t="s">
        <v>6638</v>
      </c>
      <c r="B3272" t="s">
        <v>6639</v>
      </c>
      <c r="C3272">
        <v>55</v>
      </c>
      <c r="E3272">
        <v>309</v>
      </c>
      <c r="F3272" t="s">
        <v>6590</v>
      </c>
      <c r="G3272">
        <v>364</v>
      </c>
      <c r="H3272" s="2">
        <v>0.77990000000000004</v>
      </c>
      <c r="I3272" s="2">
        <f t="shared" si="51"/>
        <v>283.8836</v>
      </c>
    </row>
    <row r="3273" spans="1:9" x14ac:dyDescent="0.35">
      <c r="A3273" t="s">
        <v>6640</v>
      </c>
      <c r="B3273" t="s">
        <v>6468</v>
      </c>
      <c r="C3273">
        <v>348</v>
      </c>
      <c r="E3273">
        <v>6926</v>
      </c>
      <c r="F3273" t="s">
        <v>6641</v>
      </c>
      <c r="G3273">
        <v>7274</v>
      </c>
      <c r="H3273" s="2">
        <v>0.2772</v>
      </c>
      <c r="I3273" s="2">
        <f t="shared" si="51"/>
        <v>2016.3528000000001</v>
      </c>
    </row>
    <row r="3274" spans="1:9" x14ac:dyDescent="0.35">
      <c r="A3274" t="s">
        <v>6642</v>
      </c>
      <c r="B3274" t="s">
        <v>6643</v>
      </c>
      <c r="C3274">
        <v>0</v>
      </c>
      <c r="E3274">
        <v>0</v>
      </c>
      <c r="F3274" t="s">
        <v>6628</v>
      </c>
      <c r="G3274">
        <v>0</v>
      </c>
      <c r="H3274" s="2">
        <v>0</v>
      </c>
      <c r="I3274" s="2">
        <f t="shared" si="51"/>
        <v>0</v>
      </c>
    </row>
    <row r="3275" spans="1:9" x14ac:dyDescent="0.35">
      <c r="A3275" t="s">
        <v>6644</v>
      </c>
      <c r="B3275" t="s">
        <v>6645</v>
      </c>
      <c r="C3275">
        <v>22</v>
      </c>
      <c r="E3275">
        <v>1010</v>
      </c>
      <c r="F3275" t="s">
        <v>6646</v>
      </c>
      <c r="G3275">
        <v>1032</v>
      </c>
      <c r="H3275" s="2">
        <v>0.34320000000000001</v>
      </c>
      <c r="I3275" s="2">
        <f t="shared" si="51"/>
        <v>354.18240000000003</v>
      </c>
    </row>
    <row r="3276" spans="1:9" x14ac:dyDescent="0.35">
      <c r="A3276" t="s">
        <v>6647</v>
      </c>
      <c r="B3276" t="s">
        <v>6648</v>
      </c>
      <c r="C3276">
        <v>28</v>
      </c>
      <c r="E3276">
        <v>549</v>
      </c>
      <c r="F3276" t="s">
        <v>6649</v>
      </c>
      <c r="G3276">
        <v>577</v>
      </c>
      <c r="H3276" s="2">
        <v>0.46970000000000001</v>
      </c>
      <c r="I3276" s="2">
        <f t="shared" si="51"/>
        <v>271.01690000000002</v>
      </c>
    </row>
    <row r="3277" spans="1:9" x14ac:dyDescent="0.35">
      <c r="A3277" t="s">
        <v>6650</v>
      </c>
      <c r="B3277" t="s">
        <v>6651</v>
      </c>
      <c r="C3277">
        <v>39</v>
      </c>
      <c r="E3277">
        <v>369</v>
      </c>
      <c r="F3277" t="s">
        <v>6652</v>
      </c>
      <c r="G3277">
        <v>408</v>
      </c>
      <c r="H3277" s="2">
        <v>0.42130000000000006</v>
      </c>
      <c r="I3277" s="2">
        <f t="shared" si="51"/>
        <v>171.89040000000003</v>
      </c>
    </row>
    <row r="3278" spans="1:9" x14ac:dyDescent="0.35">
      <c r="A3278" t="s">
        <v>6653</v>
      </c>
      <c r="B3278" t="s">
        <v>6654</v>
      </c>
      <c r="C3278">
        <v>34</v>
      </c>
      <c r="E3278">
        <v>1806</v>
      </c>
      <c r="F3278" t="s">
        <v>6655</v>
      </c>
      <c r="G3278">
        <v>1840</v>
      </c>
      <c r="H3278" s="2">
        <v>0.50050000000000006</v>
      </c>
      <c r="I3278" s="2">
        <f t="shared" si="51"/>
        <v>920.92000000000007</v>
      </c>
    </row>
    <row r="3279" spans="1:9" x14ac:dyDescent="0.35">
      <c r="A3279" t="s">
        <v>6656</v>
      </c>
      <c r="B3279" t="s">
        <v>6657</v>
      </c>
      <c r="C3279">
        <v>13</v>
      </c>
      <c r="E3279">
        <v>0</v>
      </c>
      <c r="F3279" t="s">
        <v>6658</v>
      </c>
      <c r="G3279">
        <v>13</v>
      </c>
      <c r="H3279" s="2">
        <v>0.14300000000000002</v>
      </c>
      <c r="I3279" s="2">
        <f t="shared" si="51"/>
        <v>1.8590000000000002</v>
      </c>
    </row>
    <row r="3280" spans="1:9" x14ac:dyDescent="0.35">
      <c r="A3280" t="s">
        <v>6659</v>
      </c>
      <c r="B3280" t="s">
        <v>6660</v>
      </c>
      <c r="C3280">
        <v>34</v>
      </c>
      <c r="E3280">
        <v>243</v>
      </c>
      <c r="F3280" t="s">
        <v>6661</v>
      </c>
      <c r="G3280">
        <v>277</v>
      </c>
      <c r="H3280" s="2">
        <v>8.5800000000000001E-2</v>
      </c>
      <c r="I3280" s="2">
        <f t="shared" si="51"/>
        <v>23.7666</v>
      </c>
    </row>
    <row r="3281" spans="1:9" x14ac:dyDescent="0.35">
      <c r="A3281" t="s">
        <v>6662</v>
      </c>
      <c r="B3281" t="s">
        <v>6663</v>
      </c>
      <c r="C3281">
        <v>0</v>
      </c>
      <c r="E3281">
        <v>151</v>
      </c>
      <c r="F3281" t="s">
        <v>6664</v>
      </c>
      <c r="G3281">
        <v>151</v>
      </c>
      <c r="H3281" s="2">
        <v>0.31900000000000001</v>
      </c>
      <c r="I3281" s="2">
        <f t="shared" si="51"/>
        <v>48.169000000000004</v>
      </c>
    </row>
    <row r="3282" spans="1:9" x14ac:dyDescent="0.35">
      <c r="A3282" t="s">
        <v>6665</v>
      </c>
      <c r="B3282" t="s">
        <v>6666</v>
      </c>
      <c r="C3282">
        <v>68</v>
      </c>
      <c r="E3282">
        <v>6672</v>
      </c>
      <c r="F3282" t="s">
        <v>6667</v>
      </c>
      <c r="G3282">
        <v>6740</v>
      </c>
      <c r="H3282" s="2">
        <v>2.4178000000000002</v>
      </c>
      <c r="I3282" s="2">
        <f t="shared" si="51"/>
        <v>16295.972000000002</v>
      </c>
    </row>
    <row r="3283" spans="1:9" x14ac:dyDescent="0.35">
      <c r="A3283" t="s">
        <v>6668</v>
      </c>
      <c r="B3283" t="s">
        <v>6669</v>
      </c>
      <c r="C3283">
        <v>4</v>
      </c>
      <c r="E3283">
        <v>355</v>
      </c>
      <c r="F3283" t="s">
        <v>6670</v>
      </c>
      <c r="G3283">
        <v>359</v>
      </c>
      <c r="H3283" s="2">
        <v>3.0305</v>
      </c>
      <c r="I3283" s="2">
        <f t="shared" si="51"/>
        <v>1087.9494999999999</v>
      </c>
    </row>
    <row r="3284" spans="1:9" x14ac:dyDescent="0.35">
      <c r="A3284" t="s">
        <v>6671</v>
      </c>
      <c r="B3284" t="s">
        <v>6672</v>
      </c>
      <c r="C3284">
        <v>15</v>
      </c>
      <c r="E3284">
        <v>999</v>
      </c>
      <c r="F3284" t="s">
        <v>6673</v>
      </c>
      <c r="G3284">
        <v>1014</v>
      </c>
      <c r="H3284" s="2">
        <v>1.9778000000000002</v>
      </c>
      <c r="I3284" s="2">
        <f t="shared" si="51"/>
        <v>2005.4892000000002</v>
      </c>
    </row>
    <row r="3285" spans="1:9" x14ac:dyDescent="0.35">
      <c r="A3285" t="s">
        <v>6674</v>
      </c>
      <c r="B3285" t="s">
        <v>6675</v>
      </c>
      <c r="C3285">
        <v>6</v>
      </c>
      <c r="E3285">
        <v>915</v>
      </c>
      <c r="F3285" t="s">
        <v>6676</v>
      </c>
      <c r="G3285">
        <v>921</v>
      </c>
      <c r="H3285" s="2">
        <v>1.9756000000000002</v>
      </c>
      <c r="I3285" s="2">
        <f t="shared" si="51"/>
        <v>1819.5276000000001</v>
      </c>
    </row>
    <row r="3286" spans="1:9" x14ac:dyDescent="0.35">
      <c r="A3286" t="s">
        <v>6677</v>
      </c>
      <c r="B3286" t="s">
        <v>6678</v>
      </c>
      <c r="C3286">
        <v>10</v>
      </c>
      <c r="E3286">
        <v>904</v>
      </c>
      <c r="F3286" t="s">
        <v>6673</v>
      </c>
      <c r="G3286">
        <v>914</v>
      </c>
      <c r="H3286" s="2">
        <v>0.4642</v>
      </c>
      <c r="I3286" s="2">
        <f t="shared" si="51"/>
        <v>424.27879999999999</v>
      </c>
    </row>
    <row r="3287" spans="1:9" x14ac:dyDescent="0.35">
      <c r="A3287" t="s">
        <v>6679</v>
      </c>
      <c r="B3287" t="s">
        <v>6680</v>
      </c>
      <c r="C3287">
        <v>22</v>
      </c>
      <c r="E3287">
        <v>1703</v>
      </c>
      <c r="F3287" t="s">
        <v>6681</v>
      </c>
      <c r="G3287">
        <v>1725</v>
      </c>
      <c r="H3287" s="2">
        <v>0.9900000000000001</v>
      </c>
      <c r="I3287" s="2">
        <f t="shared" si="51"/>
        <v>1707.7500000000002</v>
      </c>
    </row>
    <row r="3288" spans="1:9" x14ac:dyDescent="0.35">
      <c r="A3288" t="s">
        <v>6682</v>
      </c>
      <c r="B3288" t="s">
        <v>6683</v>
      </c>
      <c r="C3288">
        <v>28</v>
      </c>
      <c r="E3288">
        <v>671</v>
      </c>
      <c r="F3288" t="s">
        <v>135</v>
      </c>
      <c r="G3288">
        <v>699</v>
      </c>
      <c r="H3288" s="2">
        <v>0.15509999999999999</v>
      </c>
      <c r="I3288" s="2">
        <f t="shared" si="51"/>
        <v>108.41489999999999</v>
      </c>
    </row>
    <row r="3289" spans="1:9" x14ac:dyDescent="0.35">
      <c r="A3289" t="s">
        <v>6684</v>
      </c>
      <c r="B3289" t="s">
        <v>6685</v>
      </c>
      <c r="C3289">
        <v>65</v>
      </c>
      <c r="E3289">
        <v>3092</v>
      </c>
      <c r="F3289" t="s">
        <v>6686</v>
      </c>
      <c r="G3289">
        <v>3157</v>
      </c>
      <c r="H3289" s="2">
        <v>0.58300000000000007</v>
      </c>
      <c r="I3289" s="2">
        <f t="shared" si="51"/>
        <v>1840.5310000000002</v>
      </c>
    </row>
    <row r="3290" spans="1:9" x14ac:dyDescent="0.35">
      <c r="A3290" t="s">
        <v>6687</v>
      </c>
      <c r="B3290" t="s">
        <v>6688</v>
      </c>
      <c r="C3290">
        <v>44</v>
      </c>
      <c r="E3290">
        <v>1802</v>
      </c>
      <c r="F3290" t="s">
        <v>6689</v>
      </c>
      <c r="G3290">
        <v>1846</v>
      </c>
      <c r="H3290" s="2">
        <v>0.60610000000000008</v>
      </c>
      <c r="I3290" s="2">
        <f t="shared" si="51"/>
        <v>1118.8606000000002</v>
      </c>
    </row>
    <row r="3291" spans="1:9" x14ac:dyDescent="0.35">
      <c r="A3291" t="s">
        <v>6690</v>
      </c>
      <c r="B3291" t="s">
        <v>6691</v>
      </c>
      <c r="C3291">
        <v>27</v>
      </c>
      <c r="E3291">
        <v>500</v>
      </c>
      <c r="F3291" t="s">
        <v>6692</v>
      </c>
      <c r="G3291">
        <v>527</v>
      </c>
      <c r="H3291" s="2">
        <v>1.9778000000000002</v>
      </c>
      <c r="I3291" s="2">
        <f t="shared" si="51"/>
        <v>1042.3006</v>
      </c>
    </row>
    <row r="3292" spans="1:9" x14ac:dyDescent="0.35">
      <c r="A3292" t="s">
        <v>6693</v>
      </c>
      <c r="B3292" t="s">
        <v>6694</v>
      </c>
      <c r="C3292">
        <v>70</v>
      </c>
      <c r="E3292">
        <v>999</v>
      </c>
      <c r="F3292" t="s">
        <v>6695</v>
      </c>
      <c r="G3292">
        <v>1069</v>
      </c>
      <c r="H3292" s="2">
        <v>3.2098000000000004</v>
      </c>
      <c r="I3292" s="2">
        <f t="shared" si="51"/>
        <v>3431.2762000000002</v>
      </c>
    </row>
    <row r="3293" spans="1:9" x14ac:dyDescent="0.35">
      <c r="A3293" t="s">
        <v>6696</v>
      </c>
      <c r="B3293" t="e">
        <f>-SENSOR DE MOVIMIENTO CON ALARMA</f>
        <v>#NAME?</v>
      </c>
      <c r="C3293">
        <v>24</v>
      </c>
      <c r="E3293">
        <v>1888</v>
      </c>
      <c r="F3293" t="s">
        <v>6697</v>
      </c>
      <c r="G3293">
        <v>1912</v>
      </c>
      <c r="H3293" s="2">
        <v>2.6268000000000002</v>
      </c>
      <c r="I3293" s="2">
        <f t="shared" si="51"/>
        <v>5022.4416000000001</v>
      </c>
    </row>
    <row r="3294" spans="1:9" x14ac:dyDescent="0.35">
      <c r="A3294" t="s">
        <v>6698</v>
      </c>
      <c r="B3294" t="s">
        <v>6699</v>
      </c>
      <c r="C3294">
        <v>1519</v>
      </c>
      <c r="E3294">
        <v>53219</v>
      </c>
      <c r="F3294" t="s">
        <v>6700</v>
      </c>
      <c r="G3294">
        <v>54738</v>
      </c>
      <c r="H3294" s="2">
        <v>8.6900000000000005E-2</v>
      </c>
      <c r="I3294" s="2">
        <f t="shared" si="51"/>
        <v>4756.7322000000004</v>
      </c>
    </row>
    <row r="3295" spans="1:9" x14ac:dyDescent="0.35">
      <c r="A3295" t="s">
        <v>6701</v>
      </c>
      <c r="B3295" t="s">
        <v>6702</v>
      </c>
      <c r="C3295">
        <v>18</v>
      </c>
      <c r="E3295">
        <v>0</v>
      </c>
      <c r="F3295" t="s">
        <v>6703</v>
      </c>
      <c r="G3295">
        <v>18</v>
      </c>
      <c r="H3295" s="2">
        <v>2.0944000000000003</v>
      </c>
      <c r="I3295" s="2">
        <f t="shared" si="51"/>
        <v>37.699200000000005</v>
      </c>
    </row>
    <row r="3296" spans="1:9" x14ac:dyDescent="0.35">
      <c r="A3296" t="s">
        <v>6704</v>
      </c>
      <c r="B3296" t="s">
        <v>6705</v>
      </c>
      <c r="C3296">
        <v>9</v>
      </c>
      <c r="E3296">
        <v>4755</v>
      </c>
      <c r="F3296" t="s">
        <v>6706</v>
      </c>
      <c r="G3296">
        <v>4764</v>
      </c>
      <c r="H3296" s="2">
        <v>0.49720000000000003</v>
      </c>
      <c r="I3296" s="2">
        <f t="shared" si="51"/>
        <v>2368.6608000000001</v>
      </c>
    </row>
    <row r="3297" spans="1:9" x14ac:dyDescent="0.35">
      <c r="A3297" t="s">
        <v>6707</v>
      </c>
      <c r="B3297" t="s">
        <v>6708</v>
      </c>
      <c r="C3297">
        <v>90</v>
      </c>
      <c r="E3297">
        <v>776</v>
      </c>
      <c r="F3297" t="s">
        <v>6709</v>
      </c>
      <c r="G3297">
        <v>866</v>
      </c>
      <c r="H3297" s="2">
        <v>1.8766</v>
      </c>
      <c r="I3297" s="2">
        <f t="shared" si="51"/>
        <v>1625.1356000000001</v>
      </c>
    </row>
    <row r="3298" spans="1:9" x14ac:dyDescent="0.35">
      <c r="A3298" t="s">
        <v>6710</v>
      </c>
      <c r="B3298" t="s">
        <v>6711</v>
      </c>
      <c r="C3298">
        <v>24</v>
      </c>
      <c r="E3298">
        <v>3250</v>
      </c>
      <c r="F3298" t="s">
        <v>6712</v>
      </c>
      <c r="G3298">
        <v>3274</v>
      </c>
      <c r="H3298" s="2">
        <v>1.0527</v>
      </c>
      <c r="I3298" s="2">
        <f t="shared" si="51"/>
        <v>3446.5398</v>
      </c>
    </row>
    <row r="3299" spans="1:9" x14ac:dyDescent="0.35">
      <c r="A3299" t="s">
        <v>6713</v>
      </c>
      <c r="B3299" t="s">
        <v>6714</v>
      </c>
      <c r="C3299">
        <v>252</v>
      </c>
      <c r="E3299">
        <v>7748</v>
      </c>
      <c r="F3299" t="s">
        <v>6715</v>
      </c>
      <c r="G3299">
        <v>8000</v>
      </c>
      <c r="H3299" s="2">
        <v>0.13970000000000002</v>
      </c>
      <c r="I3299" s="2">
        <f t="shared" si="51"/>
        <v>1117.6000000000001</v>
      </c>
    </row>
    <row r="3300" spans="1:9" x14ac:dyDescent="0.35">
      <c r="A3300" t="s">
        <v>6716</v>
      </c>
      <c r="B3300" t="s">
        <v>6717</v>
      </c>
      <c r="C3300">
        <v>366</v>
      </c>
      <c r="E3300">
        <v>3815</v>
      </c>
      <c r="F3300" t="s">
        <v>6718</v>
      </c>
      <c r="G3300">
        <v>4181</v>
      </c>
      <c r="H3300" s="2">
        <v>0.15840000000000001</v>
      </c>
      <c r="I3300" s="2">
        <f t="shared" si="51"/>
        <v>662.27040000000011</v>
      </c>
    </row>
    <row r="3301" spans="1:9" x14ac:dyDescent="0.35">
      <c r="A3301" t="s">
        <v>6719</v>
      </c>
      <c r="B3301" t="s">
        <v>6720</v>
      </c>
      <c r="C3301">
        <v>300</v>
      </c>
      <c r="E3301">
        <v>2616</v>
      </c>
      <c r="F3301" t="s">
        <v>6721</v>
      </c>
      <c r="G3301">
        <v>2916</v>
      </c>
      <c r="H3301" s="2">
        <v>0.3982</v>
      </c>
      <c r="I3301" s="2">
        <f t="shared" si="51"/>
        <v>1161.1512</v>
      </c>
    </row>
    <row r="3302" spans="1:9" x14ac:dyDescent="0.35">
      <c r="A3302" t="s">
        <v>6722</v>
      </c>
      <c r="B3302" t="s">
        <v>6723</v>
      </c>
      <c r="C3302">
        <v>188</v>
      </c>
      <c r="E3302">
        <v>6240</v>
      </c>
      <c r="F3302" t="s">
        <v>6724</v>
      </c>
      <c r="G3302">
        <v>6428</v>
      </c>
      <c r="H3302" s="2">
        <v>0.14960000000000001</v>
      </c>
      <c r="I3302" s="2">
        <f t="shared" si="51"/>
        <v>961.62880000000007</v>
      </c>
    </row>
    <row r="3303" spans="1:9" x14ac:dyDescent="0.35">
      <c r="A3303" t="s">
        <v>6725</v>
      </c>
      <c r="B3303" t="s">
        <v>6726</v>
      </c>
      <c r="C3303">
        <v>58</v>
      </c>
      <c r="E3303">
        <v>1924</v>
      </c>
      <c r="F3303" t="s">
        <v>6727</v>
      </c>
      <c r="G3303">
        <v>1982</v>
      </c>
      <c r="H3303" s="2">
        <v>0.67760000000000009</v>
      </c>
      <c r="I3303" s="2">
        <f t="shared" si="51"/>
        <v>1343.0032000000001</v>
      </c>
    </row>
    <row r="3304" spans="1:9" x14ac:dyDescent="0.35">
      <c r="A3304" t="s">
        <v>6728</v>
      </c>
      <c r="B3304" t="s">
        <v>6729</v>
      </c>
      <c r="C3304">
        <v>127</v>
      </c>
      <c r="E3304">
        <v>2684</v>
      </c>
      <c r="F3304" t="s">
        <v>6730</v>
      </c>
      <c r="G3304">
        <v>2811</v>
      </c>
      <c r="H3304" s="2">
        <v>0.25630000000000003</v>
      </c>
      <c r="I3304" s="2">
        <f t="shared" si="51"/>
        <v>720.4593000000001</v>
      </c>
    </row>
    <row r="3305" spans="1:9" x14ac:dyDescent="0.35">
      <c r="A3305" t="s">
        <v>6731</v>
      </c>
      <c r="B3305" t="s">
        <v>6732</v>
      </c>
      <c r="C3305">
        <v>180</v>
      </c>
      <c r="E3305">
        <v>495</v>
      </c>
      <c r="F3305" t="s">
        <v>6733</v>
      </c>
      <c r="G3305">
        <v>675</v>
      </c>
      <c r="H3305" s="2">
        <v>0.15840000000000001</v>
      </c>
      <c r="I3305" s="2">
        <f t="shared" si="51"/>
        <v>106.92</v>
      </c>
    </row>
    <row r="3306" spans="1:9" x14ac:dyDescent="0.35">
      <c r="A3306" t="s">
        <v>6734</v>
      </c>
      <c r="B3306" t="s">
        <v>6735</v>
      </c>
      <c r="C3306">
        <v>0</v>
      </c>
      <c r="E3306">
        <v>0</v>
      </c>
      <c r="F3306" t="s">
        <v>6736</v>
      </c>
      <c r="G3306">
        <v>0</v>
      </c>
      <c r="H3306" s="2">
        <v>0</v>
      </c>
      <c r="I3306" s="2">
        <f t="shared" si="51"/>
        <v>0</v>
      </c>
    </row>
    <row r="3307" spans="1:9" x14ac:dyDescent="0.35">
      <c r="A3307" t="s">
        <v>6737</v>
      </c>
      <c r="B3307" t="s">
        <v>6738</v>
      </c>
      <c r="C3307">
        <v>142</v>
      </c>
      <c r="E3307">
        <v>2463</v>
      </c>
      <c r="F3307" t="s">
        <v>6733</v>
      </c>
      <c r="G3307">
        <v>2605</v>
      </c>
      <c r="H3307" s="2">
        <v>0.15840000000000001</v>
      </c>
      <c r="I3307" s="2">
        <f t="shared" si="51"/>
        <v>412.63200000000006</v>
      </c>
    </row>
    <row r="3308" spans="1:9" x14ac:dyDescent="0.35">
      <c r="A3308" t="s">
        <v>6739</v>
      </c>
      <c r="B3308" t="s">
        <v>6740</v>
      </c>
      <c r="C3308">
        <v>0</v>
      </c>
      <c r="E3308">
        <v>0</v>
      </c>
      <c r="F3308" t="s">
        <v>6741</v>
      </c>
      <c r="G3308">
        <v>0</v>
      </c>
      <c r="H3308" s="2">
        <v>0</v>
      </c>
      <c r="I3308" s="2">
        <f t="shared" si="51"/>
        <v>0</v>
      </c>
    </row>
    <row r="3309" spans="1:9" x14ac:dyDescent="0.35">
      <c r="A3309" t="s">
        <v>6742</v>
      </c>
      <c r="B3309" t="s">
        <v>6743</v>
      </c>
      <c r="C3309">
        <v>26</v>
      </c>
      <c r="E3309">
        <v>1130</v>
      </c>
      <c r="F3309" t="s">
        <v>6744</v>
      </c>
      <c r="G3309">
        <v>1156</v>
      </c>
      <c r="H3309" s="2">
        <v>1.8149999999999999</v>
      </c>
      <c r="I3309" s="2">
        <f t="shared" si="51"/>
        <v>2098.14</v>
      </c>
    </row>
    <row r="3310" spans="1:9" x14ac:dyDescent="0.35">
      <c r="A3310" t="s">
        <v>6745</v>
      </c>
      <c r="B3310" t="s">
        <v>6746</v>
      </c>
      <c r="C3310">
        <v>20</v>
      </c>
      <c r="E3310">
        <v>290</v>
      </c>
      <c r="F3310" t="s">
        <v>6736</v>
      </c>
      <c r="G3310">
        <v>310</v>
      </c>
      <c r="H3310" s="2">
        <v>2.0999000000000003</v>
      </c>
      <c r="I3310" s="2">
        <f t="shared" si="51"/>
        <v>650.96900000000005</v>
      </c>
    </row>
    <row r="3311" spans="1:9" x14ac:dyDescent="0.35">
      <c r="A3311" t="s">
        <v>6747</v>
      </c>
      <c r="B3311" t="s">
        <v>6748</v>
      </c>
      <c r="C3311">
        <v>3</v>
      </c>
      <c r="E3311">
        <v>-1</v>
      </c>
      <c r="F3311" t="s">
        <v>6749</v>
      </c>
      <c r="G3311">
        <v>2</v>
      </c>
      <c r="H3311" s="2">
        <v>3.2692000000000001</v>
      </c>
      <c r="I3311" s="2">
        <f t="shared" si="51"/>
        <v>6.5384000000000002</v>
      </c>
    </row>
    <row r="3312" spans="1:9" x14ac:dyDescent="0.35">
      <c r="A3312" t="s">
        <v>6750</v>
      </c>
      <c r="B3312" t="s">
        <v>6751</v>
      </c>
      <c r="C3312">
        <v>12</v>
      </c>
      <c r="E3312">
        <v>803</v>
      </c>
      <c r="F3312" t="s">
        <v>6752</v>
      </c>
      <c r="G3312">
        <v>815</v>
      </c>
      <c r="H3312" s="2">
        <v>4.2988</v>
      </c>
      <c r="I3312" s="2">
        <f t="shared" si="51"/>
        <v>3503.5219999999999</v>
      </c>
    </row>
    <row r="3313" spans="1:9" x14ac:dyDescent="0.35">
      <c r="A3313" t="s">
        <v>6753</v>
      </c>
      <c r="B3313" t="s">
        <v>6754</v>
      </c>
      <c r="C3313">
        <v>0</v>
      </c>
      <c r="E3313">
        <v>0</v>
      </c>
      <c r="F3313" t="s">
        <v>6755</v>
      </c>
      <c r="G3313">
        <v>0</v>
      </c>
      <c r="H3313" s="2">
        <v>0</v>
      </c>
      <c r="I3313" s="2">
        <f t="shared" si="51"/>
        <v>0</v>
      </c>
    </row>
    <row r="3314" spans="1:9" x14ac:dyDescent="0.35">
      <c r="A3314" t="s">
        <v>6756</v>
      </c>
      <c r="B3314" t="s">
        <v>6757</v>
      </c>
      <c r="C3314">
        <v>149</v>
      </c>
      <c r="E3314">
        <v>1604</v>
      </c>
      <c r="F3314" t="s">
        <v>6758</v>
      </c>
      <c r="G3314">
        <v>1753</v>
      </c>
      <c r="H3314" s="2">
        <v>0.42460000000000003</v>
      </c>
      <c r="I3314" s="2">
        <f t="shared" si="51"/>
        <v>744.32380000000001</v>
      </c>
    </row>
    <row r="3315" spans="1:9" x14ac:dyDescent="0.35">
      <c r="A3315" t="s">
        <v>6759</v>
      </c>
      <c r="B3315" t="s">
        <v>6760</v>
      </c>
      <c r="C3315">
        <v>142</v>
      </c>
      <c r="E3315">
        <v>917</v>
      </c>
      <c r="F3315" t="s">
        <v>6761</v>
      </c>
      <c r="G3315">
        <v>1059</v>
      </c>
      <c r="H3315" s="2">
        <v>9.4600000000000004E-2</v>
      </c>
      <c r="I3315" s="2">
        <f t="shared" si="51"/>
        <v>100.18140000000001</v>
      </c>
    </row>
    <row r="3316" spans="1:9" x14ac:dyDescent="0.35">
      <c r="A3316" t="s">
        <v>6762</v>
      </c>
      <c r="B3316" t="s">
        <v>6763</v>
      </c>
      <c r="C3316">
        <v>0</v>
      </c>
      <c r="E3316">
        <v>0</v>
      </c>
      <c r="F3316" t="s">
        <v>6761</v>
      </c>
      <c r="G3316">
        <v>0</v>
      </c>
      <c r="H3316" s="2">
        <v>0</v>
      </c>
      <c r="I3316" s="2">
        <f t="shared" si="51"/>
        <v>0</v>
      </c>
    </row>
    <row r="3317" spans="1:9" x14ac:dyDescent="0.35">
      <c r="A3317" t="s">
        <v>6764</v>
      </c>
      <c r="B3317" t="s">
        <v>6765</v>
      </c>
      <c r="C3317">
        <v>698</v>
      </c>
      <c r="E3317">
        <v>3994</v>
      </c>
      <c r="F3317" t="s">
        <v>6761</v>
      </c>
      <c r="G3317">
        <v>4692</v>
      </c>
      <c r="H3317" s="2">
        <v>0.1573</v>
      </c>
      <c r="I3317" s="2">
        <f t="shared" si="51"/>
        <v>738.05160000000001</v>
      </c>
    </row>
    <row r="3318" spans="1:9" x14ac:dyDescent="0.35">
      <c r="A3318" t="s">
        <v>6766</v>
      </c>
      <c r="B3318" t="s">
        <v>6767</v>
      </c>
      <c r="C3318">
        <v>237</v>
      </c>
      <c r="E3318">
        <v>25</v>
      </c>
      <c r="F3318" t="s">
        <v>6768</v>
      </c>
      <c r="G3318">
        <v>262</v>
      </c>
      <c r="H3318" s="2">
        <v>0.39269999999999999</v>
      </c>
      <c r="I3318" s="2">
        <f t="shared" si="51"/>
        <v>102.8874</v>
      </c>
    </row>
    <row r="3319" spans="1:9" x14ac:dyDescent="0.35">
      <c r="A3319" t="s">
        <v>6769</v>
      </c>
      <c r="B3319" t="s">
        <v>6770</v>
      </c>
      <c r="C3319">
        <v>0</v>
      </c>
      <c r="E3319">
        <v>0</v>
      </c>
      <c r="F3319" t="s">
        <v>6761</v>
      </c>
      <c r="G3319">
        <v>0</v>
      </c>
      <c r="H3319" s="2">
        <v>0</v>
      </c>
      <c r="I3319" s="2">
        <f t="shared" si="51"/>
        <v>0</v>
      </c>
    </row>
    <row r="3320" spans="1:9" x14ac:dyDescent="0.35">
      <c r="A3320" t="s">
        <v>6771</v>
      </c>
      <c r="B3320" t="s">
        <v>6772</v>
      </c>
      <c r="C3320">
        <v>8</v>
      </c>
      <c r="E3320">
        <v>780</v>
      </c>
      <c r="F3320" t="s">
        <v>6773</v>
      </c>
      <c r="G3320">
        <v>788</v>
      </c>
      <c r="H3320" s="2">
        <v>1.5609000000000002</v>
      </c>
      <c r="I3320" s="2">
        <f t="shared" si="51"/>
        <v>1229.9892000000002</v>
      </c>
    </row>
    <row r="3321" spans="1:9" x14ac:dyDescent="0.35">
      <c r="A3321" t="s">
        <v>6774</v>
      </c>
      <c r="B3321" t="s">
        <v>6775</v>
      </c>
      <c r="C3321">
        <v>1</v>
      </c>
      <c r="E3321">
        <v>1</v>
      </c>
      <c r="F3321" t="s">
        <v>6776</v>
      </c>
      <c r="G3321">
        <v>2</v>
      </c>
      <c r="H3321" s="2">
        <v>15.353800000000001</v>
      </c>
      <c r="I3321" s="2">
        <f t="shared" si="51"/>
        <v>30.707600000000003</v>
      </c>
    </row>
    <row r="3322" spans="1:9" x14ac:dyDescent="0.35">
      <c r="A3322" t="s">
        <v>6777</v>
      </c>
      <c r="B3322" t="s">
        <v>6778</v>
      </c>
      <c r="C3322">
        <v>52</v>
      </c>
      <c r="E3322">
        <v>529</v>
      </c>
      <c r="F3322" t="s">
        <v>6779</v>
      </c>
      <c r="G3322">
        <v>581</v>
      </c>
      <c r="H3322" s="2">
        <v>0.73370000000000013</v>
      </c>
      <c r="I3322" s="2">
        <f t="shared" si="51"/>
        <v>426.27970000000005</v>
      </c>
    </row>
    <row r="3323" spans="1:9" x14ac:dyDescent="0.35">
      <c r="A3323" t="s">
        <v>6780</v>
      </c>
      <c r="B3323" t="s">
        <v>6781</v>
      </c>
      <c r="C3323">
        <v>2</v>
      </c>
      <c r="E3323">
        <v>1</v>
      </c>
      <c r="G3323">
        <v>3</v>
      </c>
      <c r="H3323" s="2">
        <v>9.5920000000000023</v>
      </c>
      <c r="I3323" s="2">
        <f t="shared" si="51"/>
        <v>28.776000000000007</v>
      </c>
    </row>
    <row r="3324" spans="1:9" x14ac:dyDescent="0.35">
      <c r="A3324" t="s">
        <v>6782</v>
      </c>
      <c r="B3324" t="s">
        <v>6783</v>
      </c>
      <c r="C3324">
        <v>27</v>
      </c>
      <c r="E3324">
        <v>771</v>
      </c>
      <c r="F3324" t="s">
        <v>6784</v>
      </c>
      <c r="G3324">
        <v>798</v>
      </c>
      <c r="H3324" s="2">
        <v>1.7919</v>
      </c>
      <c r="I3324" s="2">
        <f t="shared" si="51"/>
        <v>1429.9362000000001</v>
      </c>
    </row>
    <row r="3325" spans="1:9" x14ac:dyDescent="0.35">
      <c r="A3325" t="s">
        <v>6785</v>
      </c>
      <c r="B3325" t="s">
        <v>6786</v>
      </c>
      <c r="C3325">
        <v>9</v>
      </c>
      <c r="E3325">
        <v>1446</v>
      </c>
      <c r="F3325" t="s">
        <v>6787</v>
      </c>
      <c r="G3325">
        <v>1455</v>
      </c>
      <c r="H3325" s="2">
        <v>3.6905000000000001</v>
      </c>
      <c r="I3325" s="2">
        <f t="shared" si="51"/>
        <v>5369.6774999999998</v>
      </c>
    </row>
    <row r="3326" spans="1:9" x14ac:dyDescent="0.35">
      <c r="A3326" t="s">
        <v>6788</v>
      </c>
      <c r="B3326" t="s">
        <v>6789</v>
      </c>
      <c r="C3326">
        <v>1189</v>
      </c>
      <c r="E3326">
        <v>21089</v>
      </c>
      <c r="F3326" t="s">
        <v>6790</v>
      </c>
      <c r="G3326">
        <v>22278</v>
      </c>
      <c r="H3326" s="2">
        <v>3.5200000000000002E-2</v>
      </c>
      <c r="I3326" s="2">
        <f t="shared" si="51"/>
        <v>784.18560000000002</v>
      </c>
    </row>
    <row r="3327" spans="1:9" x14ac:dyDescent="0.35">
      <c r="A3327" t="s">
        <v>6791</v>
      </c>
      <c r="B3327" t="s">
        <v>6792</v>
      </c>
      <c r="C3327">
        <v>19</v>
      </c>
      <c r="E3327">
        <v>658</v>
      </c>
      <c r="F3327" t="s">
        <v>6793</v>
      </c>
      <c r="G3327">
        <v>677</v>
      </c>
      <c r="H3327" s="2">
        <v>0.50160000000000005</v>
      </c>
      <c r="I3327" s="2">
        <f t="shared" si="51"/>
        <v>339.58320000000003</v>
      </c>
    </row>
    <row r="3328" spans="1:9" x14ac:dyDescent="0.35">
      <c r="A3328" t="s">
        <v>6794</v>
      </c>
      <c r="B3328" t="s">
        <v>6795</v>
      </c>
      <c r="C3328">
        <v>0</v>
      </c>
      <c r="E3328">
        <v>-4</v>
      </c>
      <c r="F3328" t="s">
        <v>6796</v>
      </c>
      <c r="G3328">
        <v>-4</v>
      </c>
      <c r="H3328" s="2">
        <v>0.63029999999999997</v>
      </c>
      <c r="I3328" s="2">
        <f t="shared" si="51"/>
        <v>-2.5211999999999999</v>
      </c>
    </row>
    <row r="3329" spans="1:9" x14ac:dyDescent="0.35">
      <c r="A3329" t="s">
        <v>6797</v>
      </c>
      <c r="B3329" t="s">
        <v>6798</v>
      </c>
      <c r="C3329">
        <v>26</v>
      </c>
      <c r="E3329">
        <v>1089</v>
      </c>
      <c r="F3329" t="s">
        <v>6799</v>
      </c>
      <c r="G3329">
        <v>1115</v>
      </c>
      <c r="H3329" s="2">
        <v>0.66220000000000001</v>
      </c>
      <c r="I3329" s="2">
        <f t="shared" si="51"/>
        <v>738.35300000000007</v>
      </c>
    </row>
    <row r="3330" spans="1:9" x14ac:dyDescent="0.35">
      <c r="A3330" t="s">
        <v>6800</v>
      </c>
      <c r="B3330" t="s">
        <v>6801</v>
      </c>
      <c r="C3330">
        <v>32</v>
      </c>
      <c r="E3330">
        <v>83</v>
      </c>
      <c r="F3330" t="s">
        <v>6802</v>
      </c>
      <c r="G3330">
        <v>115</v>
      </c>
      <c r="H3330" s="2">
        <v>0.89210000000000012</v>
      </c>
      <c r="I3330" s="2">
        <f t="shared" ref="I3330:I3393" si="52">G3330*H3330</f>
        <v>102.59150000000001</v>
      </c>
    </row>
    <row r="3331" spans="1:9" x14ac:dyDescent="0.35">
      <c r="A3331" t="s">
        <v>6803</v>
      </c>
      <c r="B3331" t="s">
        <v>6804</v>
      </c>
      <c r="C3331">
        <v>8</v>
      </c>
      <c r="E3331">
        <v>255</v>
      </c>
      <c r="F3331" t="s">
        <v>6805</v>
      </c>
      <c r="G3331">
        <v>263</v>
      </c>
      <c r="H3331" s="2">
        <v>1.0274000000000001</v>
      </c>
      <c r="I3331" s="2">
        <f t="shared" si="52"/>
        <v>270.20620000000002</v>
      </c>
    </row>
    <row r="3332" spans="1:9" x14ac:dyDescent="0.35">
      <c r="A3332" t="s">
        <v>6806</v>
      </c>
      <c r="B3332" t="s">
        <v>6807</v>
      </c>
      <c r="C3332">
        <v>43</v>
      </c>
      <c r="E3332">
        <v>730</v>
      </c>
      <c r="F3332" t="s">
        <v>6808</v>
      </c>
      <c r="G3332">
        <v>773</v>
      </c>
      <c r="H3332" s="2">
        <v>1.1671</v>
      </c>
      <c r="I3332" s="2">
        <f t="shared" si="52"/>
        <v>902.16830000000004</v>
      </c>
    </row>
    <row r="3333" spans="1:9" x14ac:dyDescent="0.35">
      <c r="A3333" t="s">
        <v>6809</v>
      </c>
      <c r="B3333" t="s">
        <v>6810</v>
      </c>
      <c r="C3333">
        <v>23</v>
      </c>
      <c r="E3333">
        <v>0</v>
      </c>
      <c r="F3333" t="s">
        <v>6811</v>
      </c>
      <c r="G3333">
        <v>23</v>
      </c>
      <c r="H3333" s="2">
        <v>2.2660000000000005</v>
      </c>
      <c r="I3333" s="2">
        <f t="shared" si="52"/>
        <v>52.118000000000009</v>
      </c>
    </row>
    <row r="3334" spans="1:9" x14ac:dyDescent="0.35">
      <c r="A3334" t="s">
        <v>6812</v>
      </c>
      <c r="B3334" t="s">
        <v>6813</v>
      </c>
      <c r="C3334">
        <v>0</v>
      </c>
      <c r="E3334">
        <v>267</v>
      </c>
      <c r="F3334" t="s">
        <v>6811</v>
      </c>
      <c r="G3334">
        <v>267</v>
      </c>
      <c r="H3334" s="2">
        <v>1.2342000000000002</v>
      </c>
      <c r="I3334" s="2">
        <f t="shared" si="52"/>
        <v>329.53140000000008</v>
      </c>
    </row>
    <row r="3335" spans="1:9" x14ac:dyDescent="0.35">
      <c r="A3335" t="s">
        <v>6814</v>
      </c>
      <c r="B3335" t="s">
        <v>6815</v>
      </c>
      <c r="C3335">
        <v>18</v>
      </c>
      <c r="E3335">
        <v>1067</v>
      </c>
      <c r="F3335" t="s">
        <v>6816</v>
      </c>
      <c r="G3335">
        <v>1085</v>
      </c>
      <c r="H3335" s="2">
        <v>1.2385999999999999</v>
      </c>
      <c r="I3335" s="2">
        <f t="shared" si="52"/>
        <v>1343.8809999999999</v>
      </c>
    </row>
    <row r="3336" spans="1:9" x14ac:dyDescent="0.35">
      <c r="A3336" t="s">
        <v>6817</v>
      </c>
      <c r="B3336" t="s">
        <v>6818</v>
      </c>
      <c r="C3336">
        <v>12</v>
      </c>
      <c r="E3336">
        <v>2453</v>
      </c>
      <c r="F3336" t="s">
        <v>6819</v>
      </c>
      <c r="G3336">
        <v>2465</v>
      </c>
      <c r="H3336" s="2">
        <v>0.93500000000000005</v>
      </c>
      <c r="I3336" s="2">
        <f t="shared" si="52"/>
        <v>2304.7750000000001</v>
      </c>
    </row>
    <row r="3337" spans="1:9" x14ac:dyDescent="0.35">
      <c r="A3337" t="s">
        <v>6820</v>
      </c>
      <c r="B3337" t="s">
        <v>6821</v>
      </c>
      <c r="C3337">
        <v>98</v>
      </c>
      <c r="E3337">
        <v>2874</v>
      </c>
      <c r="F3337" t="s">
        <v>6822</v>
      </c>
      <c r="G3337">
        <v>2972</v>
      </c>
      <c r="H3337" s="2">
        <v>0.37510000000000004</v>
      </c>
      <c r="I3337" s="2">
        <f t="shared" si="52"/>
        <v>1114.7972000000002</v>
      </c>
    </row>
    <row r="3338" spans="1:9" x14ac:dyDescent="0.35">
      <c r="A3338" t="s">
        <v>6823</v>
      </c>
      <c r="B3338" t="s">
        <v>6824</v>
      </c>
      <c r="C3338">
        <v>50</v>
      </c>
      <c r="E3338">
        <v>481</v>
      </c>
      <c r="F3338" t="s">
        <v>6825</v>
      </c>
      <c r="G3338">
        <v>531</v>
      </c>
      <c r="H3338" s="2">
        <v>1.0384</v>
      </c>
      <c r="I3338" s="2">
        <f t="shared" si="52"/>
        <v>551.3904</v>
      </c>
    </row>
    <row r="3339" spans="1:9" x14ac:dyDescent="0.35">
      <c r="A3339" t="s">
        <v>6826</v>
      </c>
      <c r="B3339" t="s">
        <v>6827</v>
      </c>
      <c r="C3339">
        <v>36</v>
      </c>
      <c r="E3339">
        <v>1020</v>
      </c>
      <c r="F3339" t="s">
        <v>6828</v>
      </c>
      <c r="G3339">
        <v>1056</v>
      </c>
      <c r="H3339" s="2">
        <v>1.2892000000000001</v>
      </c>
      <c r="I3339" s="2">
        <f t="shared" si="52"/>
        <v>1361.3952000000002</v>
      </c>
    </row>
    <row r="3340" spans="1:9" x14ac:dyDescent="0.35">
      <c r="A3340" t="s">
        <v>6829</v>
      </c>
      <c r="B3340" t="s">
        <v>6830</v>
      </c>
      <c r="C3340">
        <v>0</v>
      </c>
      <c r="E3340">
        <v>2</v>
      </c>
      <c r="F3340" t="s">
        <v>6831</v>
      </c>
      <c r="G3340">
        <v>2</v>
      </c>
      <c r="H3340" s="2">
        <v>0.31130000000000002</v>
      </c>
      <c r="I3340" s="2">
        <f t="shared" si="52"/>
        <v>0.62260000000000004</v>
      </c>
    </row>
    <row r="3341" spans="1:9" x14ac:dyDescent="0.35">
      <c r="A3341" t="s">
        <v>6832</v>
      </c>
      <c r="B3341" t="s">
        <v>6833</v>
      </c>
      <c r="C3341">
        <v>0</v>
      </c>
      <c r="E3341">
        <v>100</v>
      </c>
      <c r="F3341" t="s">
        <v>6834</v>
      </c>
      <c r="G3341">
        <v>100</v>
      </c>
      <c r="H3341" s="2">
        <v>0.1144</v>
      </c>
      <c r="I3341" s="2">
        <f t="shared" si="52"/>
        <v>11.44</v>
      </c>
    </row>
    <row r="3342" spans="1:9" x14ac:dyDescent="0.35">
      <c r="A3342" t="s">
        <v>6835</v>
      </c>
      <c r="B3342" t="s">
        <v>6836</v>
      </c>
      <c r="C3342">
        <v>0</v>
      </c>
      <c r="E3342">
        <v>136</v>
      </c>
      <c r="F3342" t="s">
        <v>6837</v>
      </c>
      <c r="G3342">
        <v>136</v>
      </c>
      <c r="H3342" s="2">
        <v>0.27610000000000001</v>
      </c>
      <c r="I3342" s="2">
        <f t="shared" si="52"/>
        <v>37.549599999999998</v>
      </c>
    </row>
    <row r="3343" spans="1:9" x14ac:dyDescent="0.35">
      <c r="A3343" t="s">
        <v>6838</v>
      </c>
      <c r="B3343" t="s">
        <v>6839</v>
      </c>
      <c r="C3343">
        <v>5</v>
      </c>
      <c r="E3343">
        <v>52</v>
      </c>
      <c r="F3343" t="s">
        <v>6837</v>
      </c>
      <c r="G3343">
        <v>57</v>
      </c>
      <c r="H3343" s="2">
        <v>0.27500000000000002</v>
      </c>
      <c r="I3343" s="2">
        <f t="shared" si="52"/>
        <v>15.675000000000001</v>
      </c>
    </row>
    <row r="3344" spans="1:9" x14ac:dyDescent="0.35">
      <c r="A3344" t="s">
        <v>6840</v>
      </c>
      <c r="B3344" t="s">
        <v>6841</v>
      </c>
      <c r="C3344">
        <v>0</v>
      </c>
      <c r="E3344">
        <v>7</v>
      </c>
      <c r="F3344" t="s">
        <v>6768</v>
      </c>
      <c r="G3344">
        <v>7</v>
      </c>
      <c r="H3344" s="2">
        <v>4.0095000000000001</v>
      </c>
      <c r="I3344" s="2">
        <f t="shared" si="52"/>
        <v>28.066500000000001</v>
      </c>
    </row>
    <row r="3345" spans="1:9" x14ac:dyDescent="0.35">
      <c r="A3345" t="s">
        <v>6842</v>
      </c>
      <c r="B3345" t="s">
        <v>6843</v>
      </c>
      <c r="C3345">
        <v>0</v>
      </c>
      <c r="E3345">
        <v>0</v>
      </c>
      <c r="G3345">
        <v>0</v>
      </c>
      <c r="H3345" s="2">
        <v>0</v>
      </c>
      <c r="I3345" s="2">
        <f t="shared" si="52"/>
        <v>0</v>
      </c>
    </row>
    <row r="3346" spans="1:9" x14ac:dyDescent="0.35">
      <c r="A3346" t="s">
        <v>6844</v>
      </c>
      <c r="B3346" t="s">
        <v>6845</v>
      </c>
      <c r="C3346">
        <v>26</v>
      </c>
      <c r="E3346">
        <v>318</v>
      </c>
      <c r="F3346" t="s">
        <v>6846</v>
      </c>
      <c r="G3346">
        <v>344</v>
      </c>
      <c r="H3346" s="2">
        <v>0.36410000000000003</v>
      </c>
      <c r="I3346" s="2">
        <f t="shared" si="52"/>
        <v>125.25040000000001</v>
      </c>
    </row>
    <row r="3347" spans="1:9" x14ac:dyDescent="0.35">
      <c r="A3347" t="s">
        <v>6847</v>
      </c>
      <c r="B3347" t="s">
        <v>6848</v>
      </c>
      <c r="C3347">
        <v>0</v>
      </c>
      <c r="E3347">
        <v>1</v>
      </c>
      <c r="F3347" t="s">
        <v>3534</v>
      </c>
      <c r="G3347">
        <v>1</v>
      </c>
      <c r="H3347" s="2">
        <v>2.1021000000000001</v>
      </c>
      <c r="I3347" s="2">
        <f t="shared" si="52"/>
        <v>2.1021000000000001</v>
      </c>
    </row>
    <row r="3348" spans="1:9" x14ac:dyDescent="0.35">
      <c r="A3348" t="s">
        <v>6849</v>
      </c>
      <c r="B3348" t="s">
        <v>6850</v>
      </c>
      <c r="C3348">
        <v>1</v>
      </c>
      <c r="E3348">
        <v>40</v>
      </c>
      <c r="F3348" t="s">
        <v>6768</v>
      </c>
      <c r="G3348">
        <v>41</v>
      </c>
      <c r="H3348" s="2">
        <v>1.4333</v>
      </c>
      <c r="I3348" s="2">
        <f t="shared" si="52"/>
        <v>58.765300000000003</v>
      </c>
    </row>
    <row r="3349" spans="1:9" x14ac:dyDescent="0.35">
      <c r="A3349" t="s">
        <v>6851</v>
      </c>
      <c r="B3349" t="s">
        <v>6852</v>
      </c>
      <c r="C3349">
        <v>5</v>
      </c>
      <c r="E3349">
        <v>0</v>
      </c>
      <c r="F3349" t="s">
        <v>6768</v>
      </c>
      <c r="G3349">
        <v>5</v>
      </c>
      <c r="H3349" s="2">
        <v>1.5433000000000001</v>
      </c>
      <c r="I3349" s="2">
        <f t="shared" si="52"/>
        <v>7.7165000000000008</v>
      </c>
    </row>
    <row r="3350" spans="1:9" x14ac:dyDescent="0.35">
      <c r="A3350" t="s">
        <v>6853</v>
      </c>
      <c r="B3350" t="s">
        <v>6854</v>
      </c>
      <c r="C3350">
        <v>0</v>
      </c>
      <c r="E3350">
        <v>0</v>
      </c>
      <c r="F3350" t="s">
        <v>6768</v>
      </c>
      <c r="G3350">
        <v>0</v>
      </c>
      <c r="H3350" s="2">
        <v>0</v>
      </c>
      <c r="I3350" s="2">
        <f t="shared" si="52"/>
        <v>0</v>
      </c>
    </row>
    <row r="3351" spans="1:9" x14ac:dyDescent="0.35">
      <c r="A3351" t="s">
        <v>6855</v>
      </c>
      <c r="B3351" t="s">
        <v>6856</v>
      </c>
      <c r="C3351">
        <v>0</v>
      </c>
      <c r="E3351">
        <v>49</v>
      </c>
      <c r="F3351" t="s">
        <v>6768</v>
      </c>
      <c r="G3351">
        <v>49</v>
      </c>
      <c r="H3351" s="2">
        <v>1.5367000000000002</v>
      </c>
      <c r="I3351" s="2">
        <f t="shared" si="52"/>
        <v>75.298300000000012</v>
      </c>
    </row>
    <row r="3352" spans="1:9" x14ac:dyDescent="0.35">
      <c r="A3352" t="s">
        <v>6857</v>
      </c>
      <c r="B3352" t="s">
        <v>6858</v>
      </c>
      <c r="C3352">
        <v>0</v>
      </c>
      <c r="E3352">
        <v>1</v>
      </c>
      <c r="F3352" t="s">
        <v>6768</v>
      </c>
      <c r="G3352">
        <v>1</v>
      </c>
      <c r="H3352" s="2">
        <v>2.0350000000000001</v>
      </c>
      <c r="I3352" s="2">
        <f t="shared" si="52"/>
        <v>2.0350000000000001</v>
      </c>
    </row>
    <row r="3353" spans="1:9" x14ac:dyDescent="0.35">
      <c r="A3353" t="s">
        <v>6859</v>
      </c>
      <c r="B3353" t="s">
        <v>6860</v>
      </c>
      <c r="C3353">
        <v>0</v>
      </c>
      <c r="E3353">
        <v>12</v>
      </c>
      <c r="F3353" t="s">
        <v>6768</v>
      </c>
      <c r="G3353">
        <v>12</v>
      </c>
      <c r="H3353" s="2">
        <v>1.837</v>
      </c>
      <c r="I3353" s="2">
        <f t="shared" si="52"/>
        <v>22.044</v>
      </c>
    </row>
    <row r="3354" spans="1:9" x14ac:dyDescent="0.35">
      <c r="A3354" t="s">
        <v>6861</v>
      </c>
      <c r="B3354" t="s">
        <v>6862</v>
      </c>
      <c r="C3354">
        <v>1</v>
      </c>
      <c r="E3354">
        <v>3</v>
      </c>
      <c r="F3354" t="s">
        <v>6768</v>
      </c>
      <c r="G3354">
        <v>4</v>
      </c>
      <c r="H3354" s="2">
        <v>3.3902000000000001</v>
      </c>
      <c r="I3354" s="2">
        <f t="shared" si="52"/>
        <v>13.5608</v>
      </c>
    </row>
    <row r="3355" spans="1:9" x14ac:dyDescent="0.35">
      <c r="A3355" t="s">
        <v>6863</v>
      </c>
      <c r="B3355" t="s">
        <v>6864</v>
      </c>
      <c r="C3355">
        <v>2</v>
      </c>
      <c r="E3355">
        <v>0</v>
      </c>
      <c r="F3355" t="s">
        <v>2069</v>
      </c>
      <c r="G3355">
        <v>2</v>
      </c>
      <c r="H3355" s="2">
        <v>4.5518000000000001</v>
      </c>
      <c r="I3355" s="2">
        <f t="shared" si="52"/>
        <v>9.1036000000000001</v>
      </c>
    </row>
    <row r="3356" spans="1:9" x14ac:dyDescent="0.35">
      <c r="A3356" t="s">
        <v>6865</v>
      </c>
      <c r="B3356" t="s">
        <v>6866</v>
      </c>
      <c r="C3356">
        <v>82</v>
      </c>
      <c r="E3356">
        <v>1789</v>
      </c>
      <c r="F3356" t="s">
        <v>6867</v>
      </c>
      <c r="G3356">
        <v>1871</v>
      </c>
      <c r="H3356" s="2">
        <v>0.5181</v>
      </c>
      <c r="I3356" s="2">
        <f t="shared" si="52"/>
        <v>969.36509999999998</v>
      </c>
    </row>
    <row r="3357" spans="1:9" x14ac:dyDescent="0.35">
      <c r="A3357" t="s">
        <v>6868</v>
      </c>
      <c r="B3357" t="s">
        <v>6869</v>
      </c>
      <c r="C3357">
        <v>0</v>
      </c>
      <c r="E3357">
        <v>68</v>
      </c>
      <c r="F3357" t="s">
        <v>6776</v>
      </c>
      <c r="G3357">
        <v>68</v>
      </c>
      <c r="H3357" s="2">
        <v>0.93830000000000002</v>
      </c>
      <c r="I3357" s="2">
        <f t="shared" si="52"/>
        <v>63.804400000000001</v>
      </c>
    </row>
    <row r="3358" spans="1:9" x14ac:dyDescent="0.35">
      <c r="A3358" t="s">
        <v>6870</v>
      </c>
      <c r="B3358" t="s">
        <v>6871</v>
      </c>
      <c r="C3358">
        <v>0</v>
      </c>
      <c r="E3358">
        <v>11</v>
      </c>
      <c r="F3358" t="s">
        <v>6776</v>
      </c>
      <c r="G3358">
        <v>11</v>
      </c>
      <c r="H3358" s="2">
        <v>1.0582</v>
      </c>
      <c r="I3358" s="2">
        <f t="shared" si="52"/>
        <v>11.6402</v>
      </c>
    </row>
    <row r="3359" spans="1:9" x14ac:dyDescent="0.35">
      <c r="A3359" t="s">
        <v>6872</v>
      </c>
      <c r="B3359" t="s">
        <v>6873</v>
      </c>
      <c r="C3359">
        <v>0</v>
      </c>
      <c r="E3359">
        <v>2</v>
      </c>
      <c r="F3359" t="s">
        <v>6776</v>
      </c>
      <c r="G3359">
        <v>2</v>
      </c>
      <c r="H3359" s="2">
        <v>1.5509999999999999</v>
      </c>
      <c r="I3359" s="2">
        <f t="shared" si="52"/>
        <v>3.1019999999999999</v>
      </c>
    </row>
    <row r="3360" spans="1:9" x14ac:dyDescent="0.35">
      <c r="A3360" t="s">
        <v>6874</v>
      </c>
      <c r="B3360" t="s">
        <v>6875</v>
      </c>
      <c r="C3360">
        <v>0</v>
      </c>
      <c r="E3360">
        <v>10</v>
      </c>
      <c r="F3360" t="s">
        <v>6776</v>
      </c>
      <c r="G3360">
        <v>10</v>
      </c>
      <c r="H3360" s="2">
        <v>2.2528000000000001</v>
      </c>
      <c r="I3360" s="2">
        <f t="shared" si="52"/>
        <v>22.528000000000002</v>
      </c>
    </row>
    <row r="3361" spans="1:9" x14ac:dyDescent="0.35">
      <c r="A3361" t="s">
        <v>6876</v>
      </c>
      <c r="B3361" t="s">
        <v>6877</v>
      </c>
      <c r="C3361">
        <v>3</v>
      </c>
      <c r="E3361">
        <v>16</v>
      </c>
      <c r="F3361" t="s">
        <v>6776</v>
      </c>
      <c r="G3361">
        <v>19</v>
      </c>
      <c r="H3361" s="2">
        <v>2.3232000000000004</v>
      </c>
      <c r="I3361" s="2">
        <f t="shared" si="52"/>
        <v>44.140800000000006</v>
      </c>
    </row>
    <row r="3362" spans="1:9" x14ac:dyDescent="0.35">
      <c r="A3362" t="s">
        <v>6878</v>
      </c>
      <c r="B3362" t="s">
        <v>6879</v>
      </c>
      <c r="C3362">
        <v>34</v>
      </c>
      <c r="E3362">
        <v>39</v>
      </c>
      <c r="F3362" t="s">
        <v>6776</v>
      </c>
      <c r="G3362">
        <v>73</v>
      </c>
      <c r="H3362" s="2">
        <v>0.17820000000000003</v>
      </c>
      <c r="I3362" s="2">
        <f t="shared" si="52"/>
        <v>13.008600000000001</v>
      </c>
    </row>
    <row r="3363" spans="1:9" x14ac:dyDescent="0.35">
      <c r="A3363" t="s">
        <v>6880</v>
      </c>
      <c r="B3363" t="s">
        <v>6881</v>
      </c>
      <c r="C3363">
        <v>10</v>
      </c>
      <c r="E3363">
        <v>1</v>
      </c>
      <c r="F3363" t="s">
        <v>6776</v>
      </c>
      <c r="G3363">
        <v>11</v>
      </c>
      <c r="H3363" s="2">
        <v>2.9700000000000001E-2</v>
      </c>
      <c r="I3363" s="2">
        <f t="shared" si="52"/>
        <v>0.32669999999999999</v>
      </c>
    </row>
    <row r="3364" spans="1:9" x14ac:dyDescent="0.35">
      <c r="A3364" t="s">
        <v>6882</v>
      </c>
      <c r="B3364" t="s">
        <v>6883</v>
      </c>
      <c r="C3364">
        <v>49</v>
      </c>
      <c r="E3364">
        <v>43</v>
      </c>
      <c r="F3364" t="s">
        <v>6884</v>
      </c>
      <c r="G3364">
        <v>92</v>
      </c>
      <c r="H3364" s="2">
        <v>0.30580000000000007</v>
      </c>
      <c r="I3364" s="2">
        <f t="shared" si="52"/>
        <v>28.133600000000008</v>
      </c>
    </row>
    <row r="3365" spans="1:9" x14ac:dyDescent="0.35">
      <c r="A3365" t="s">
        <v>6885</v>
      </c>
      <c r="B3365" t="s">
        <v>6886</v>
      </c>
      <c r="C3365">
        <v>0</v>
      </c>
      <c r="E3365">
        <v>34</v>
      </c>
      <c r="F3365" t="s">
        <v>6768</v>
      </c>
      <c r="G3365">
        <v>34</v>
      </c>
      <c r="H3365" s="2">
        <v>4.8565000000000005</v>
      </c>
      <c r="I3365" s="2">
        <f t="shared" si="52"/>
        <v>165.12100000000001</v>
      </c>
    </row>
    <row r="3366" spans="1:9" x14ac:dyDescent="0.35">
      <c r="A3366" t="s">
        <v>6887</v>
      </c>
      <c r="B3366" t="s">
        <v>6888</v>
      </c>
      <c r="C3366">
        <v>4</v>
      </c>
      <c r="E3366">
        <v>1554</v>
      </c>
      <c r="F3366" t="s">
        <v>6889</v>
      </c>
      <c r="G3366">
        <v>1558</v>
      </c>
      <c r="H3366" s="2">
        <v>2.1186000000000003</v>
      </c>
      <c r="I3366" s="2">
        <f t="shared" si="52"/>
        <v>3300.7788000000005</v>
      </c>
    </row>
    <row r="3367" spans="1:9" x14ac:dyDescent="0.35">
      <c r="A3367" t="s">
        <v>6890</v>
      </c>
      <c r="B3367" t="s">
        <v>6891</v>
      </c>
      <c r="C3367">
        <v>10</v>
      </c>
      <c r="E3367">
        <v>402</v>
      </c>
      <c r="F3367" t="s">
        <v>6892</v>
      </c>
      <c r="G3367">
        <v>412</v>
      </c>
      <c r="H3367" s="2">
        <v>1.9305000000000001</v>
      </c>
      <c r="I3367" s="2">
        <f t="shared" si="52"/>
        <v>795.3660000000001</v>
      </c>
    </row>
    <row r="3368" spans="1:9" x14ac:dyDescent="0.35">
      <c r="A3368" t="s">
        <v>6893</v>
      </c>
      <c r="B3368" t="s">
        <v>6894</v>
      </c>
      <c r="C3368">
        <v>6</v>
      </c>
      <c r="E3368">
        <v>11</v>
      </c>
      <c r="F3368" t="s">
        <v>6895</v>
      </c>
      <c r="G3368">
        <v>17</v>
      </c>
      <c r="H3368" s="2">
        <v>4.3494000000000002</v>
      </c>
      <c r="I3368" s="2">
        <f t="shared" si="52"/>
        <v>73.939800000000005</v>
      </c>
    </row>
    <row r="3369" spans="1:9" x14ac:dyDescent="0.35">
      <c r="A3369" t="s">
        <v>6896</v>
      </c>
      <c r="B3369" t="s">
        <v>6897</v>
      </c>
      <c r="C3369">
        <v>16</v>
      </c>
      <c r="E3369">
        <v>42</v>
      </c>
      <c r="F3369" t="s">
        <v>6898</v>
      </c>
      <c r="G3369">
        <v>58</v>
      </c>
      <c r="H3369" s="2">
        <v>1.6720000000000002</v>
      </c>
      <c r="I3369" s="2">
        <f t="shared" si="52"/>
        <v>96.976000000000013</v>
      </c>
    </row>
    <row r="3370" spans="1:9" x14ac:dyDescent="0.35">
      <c r="A3370" t="s">
        <v>6899</v>
      </c>
      <c r="B3370" t="s">
        <v>6900</v>
      </c>
      <c r="C3370">
        <v>24</v>
      </c>
      <c r="E3370">
        <v>161</v>
      </c>
      <c r="F3370" t="s">
        <v>6895</v>
      </c>
      <c r="G3370">
        <v>185</v>
      </c>
      <c r="H3370" s="2">
        <v>1.0527</v>
      </c>
      <c r="I3370" s="2">
        <f t="shared" si="52"/>
        <v>194.74949999999998</v>
      </c>
    </row>
    <row r="3371" spans="1:9" x14ac:dyDescent="0.35">
      <c r="A3371" t="s">
        <v>6901</v>
      </c>
      <c r="B3371" t="s">
        <v>6902</v>
      </c>
      <c r="C3371">
        <v>-1</v>
      </c>
      <c r="E3371">
        <v>0</v>
      </c>
      <c r="F3371" t="s">
        <v>6903</v>
      </c>
      <c r="G3371">
        <v>-1</v>
      </c>
      <c r="H3371" s="2">
        <v>0.20130000000000001</v>
      </c>
      <c r="I3371" s="2">
        <f t="shared" si="52"/>
        <v>-0.20130000000000001</v>
      </c>
    </row>
    <row r="3372" spans="1:9" x14ac:dyDescent="0.35">
      <c r="A3372" t="s">
        <v>6904</v>
      </c>
      <c r="B3372" t="s">
        <v>6905</v>
      </c>
      <c r="C3372">
        <v>42</v>
      </c>
      <c r="E3372">
        <v>397</v>
      </c>
      <c r="F3372" t="s">
        <v>6903</v>
      </c>
      <c r="G3372">
        <v>439</v>
      </c>
      <c r="H3372" s="2">
        <v>0.19800000000000001</v>
      </c>
      <c r="I3372" s="2">
        <f t="shared" si="52"/>
        <v>86.921999999999997</v>
      </c>
    </row>
    <row r="3373" spans="1:9" x14ac:dyDescent="0.35">
      <c r="A3373" t="s">
        <v>6906</v>
      </c>
      <c r="B3373" t="s">
        <v>6907</v>
      </c>
      <c r="C3373">
        <v>0</v>
      </c>
      <c r="E3373">
        <v>0</v>
      </c>
      <c r="F3373" t="s">
        <v>6898</v>
      </c>
      <c r="G3373">
        <v>0</v>
      </c>
      <c r="H3373" s="2">
        <v>0</v>
      </c>
      <c r="I3373" s="2">
        <f t="shared" si="52"/>
        <v>0</v>
      </c>
    </row>
    <row r="3374" spans="1:9" x14ac:dyDescent="0.35">
      <c r="A3374" t="s">
        <v>6908</v>
      </c>
      <c r="B3374" t="s">
        <v>6909</v>
      </c>
      <c r="C3374">
        <v>0</v>
      </c>
      <c r="E3374">
        <v>0</v>
      </c>
      <c r="F3374" t="s">
        <v>6898</v>
      </c>
      <c r="G3374">
        <v>0</v>
      </c>
      <c r="H3374" s="2">
        <v>0</v>
      </c>
      <c r="I3374" s="2">
        <f t="shared" si="52"/>
        <v>0</v>
      </c>
    </row>
    <row r="3375" spans="1:9" x14ac:dyDescent="0.35">
      <c r="A3375" t="s">
        <v>6910</v>
      </c>
      <c r="B3375" t="s">
        <v>6911</v>
      </c>
      <c r="C3375">
        <v>37</v>
      </c>
      <c r="E3375">
        <v>91</v>
      </c>
      <c r="F3375" t="s">
        <v>6912</v>
      </c>
      <c r="G3375">
        <v>128</v>
      </c>
      <c r="H3375" s="2">
        <v>9.2444000000000006</v>
      </c>
      <c r="I3375" s="2">
        <f t="shared" si="52"/>
        <v>1183.2832000000001</v>
      </c>
    </row>
    <row r="3376" spans="1:9" x14ac:dyDescent="0.35">
      <c r="A3376" t="s">
        <v>6913</v>
      </c>
      <c r="B3376" t="s">
        <v>6914</v>
      </c>
      <c r="C3376">
        <v>0</v>
      </c>
      <c r="E3376">
        <v>27</v>
      </c>
      <c r="F3376" t="s">
        <v>3534</v>
      </c>
      <c r="G3376">
        <v>27</v>
      </c>
      <c r="H3376" s="2">
        <v>5.9620000000000006</v>
      </c>
      <c r="I3376" s="2">
        <f t="shared" si="52"/>
        <v>160.97400000000002</v>
      </c>
    </row>
    <row r="3377" spans="1:9" x14ac:dyDescent="0.35">
      <c r="A3377" t="s">
        <v>6915</v>
      </c>
      <c r="B3377" t="s">
        <v>6916</v>
      </c>
      <c r="C3377">
        <v>0</v>
      </c>
      <c r="E3377">
        <v>1</v>
      </c>
      <c r="F3377" t="s">
        <v>6898</v>
      </c>
      <c r="G3377">
        <v>1</v>
      </c>
      <c r="H3377" s="2">
        <v>1.9855</v>
      </c>
      <c r="I3377" s="2">
        <f t="shared" si="52"/>
        <v>1.9855</v>
      </c>
    </row>
    <row r="3378" spans="1:9" x14ac:dyDescent="0.35">
      <c r="A3378" t="s">
        <v>6917</v>
      </c>
      <c r="B3378" t="s">
        <v>6918</v>
      </c>
      <c r="C3378">
        <v>0</v>
      </c>
      <c r="E3378">
        <v>0</v>
      </c>
      <c r="F3378" t="s">
        <v>6898</v>
      </c>
      <c r="G3378">
        <v>0</v>
      </c>
      <c r="H3378" s="2">
        <v>0</v>
      </c>
      <c r="I3378" s="2">
        <f t="shared" si="52"/>
        <v>0</v>
      </c>
    </row>
    <row r="3379" spans="1:9" x14ac:dyDescent="0.35">
      <c r="A3379" t="s">
        <v>6919</v>
      </c>
      <c r="B3379" t="s">
        <v>6920</v>
      </c>
      <c r="C3379">
        <v>19</v>
      </c>
      <c r="E3379">
        <v>288</v>
      </c>
      <c r="F3379" t="s">
        <v>6921</v>
      </c>
      <c r="G3379">
        <v>307</v>
      </c>
      <c r="H3379" s="2">
        <v>0.81070000000000009</v>
      </c>
      <c r="I3379" s="2">
        <f t="shared" si="52"/>
        <v>248.88490000000002</v>
      </c>
    </row>
    <row r="3380" spans="1:9" x14ac:dyDescent="0.35">
      <c r="A3380" t="s">
        <v>6922</v>
      </c>
      <c r="B3380" t="s">
        <v>6923</v>
      </c>
      <c r="C3380">
        <v>18</v>
      </c>
      <c r="E3380">
        <v>283</v>
      </c>
      <c r="F3380" t="s">
        <v>6924</v>
      </c>
      <c r="G3380">
        <v>301</v>
      </c>
      <c r="H3380" s="2">
        <v>1.4443000000000001</v>
      </c>
      <c r="I3380" s="2">
        <f t="shared" si="52"/>
        <v>434.73430000000002</v>
      </c>
    </row>
    <row r="3381" spans="1:9" x14ac:dyDescent="0.35">
      <c r="A3381" t="s">
        <v>6925</v>
      </c>
      <c r="B3381" t="s">
        <v>6926</v>
      </c>
      <c r="C3381">
        <v>0</v>
      </c>
      <c r="E3381">
        <v>0</v>
      </c>
      <c r="F3381" t="s">
        <v>6927</v>
      </c>
      <c r="G3381">
        <v>0</v>
      </c>
      <c r="H3381" s="2">
        <v>0</v>
      </c>
      <c r="I3381" s="2">
        <f t="shared" si="52"/>
        <v>0</v>
      </c>
    </row>
    <row r="3382" spans="1:9" x14ac:dyDescent="0.35">
      <c r="A3382" t="s">
        <v>6928</v>
      </c>
      <c r="B3382" t="s">
        <v>6929</v>
      </c>
      <c r="C3382">
        <v>0</v>
      </c>
      <c r="E3382">
        <v>4</v>
      </c>
      <c r="F3382" t="s">
        <v>6927</v>
      </c>
      <c r="G3382">
        <v>4</v>
      </c>
      <c r="H3382" s="2">
        <v>2.7258000000000004</v>
      </c>
      <c r="I3382" s="2">
        <f t="shared" si="52"/>
        <v>10.903200000000002</v>
      </c>
    </row>
    <row r="3383" spans="1:9" x14ac:dyDescent="0.35">
      <c r="A3383" t="s">
        <v>6930</v>
      </c>
      <c r="B3383" t="s">
        <v>6931</v>
      </c>
      <c r="C3383">
        <v>0</v>
      </c>
      <c r="E3383">
        <v>0</v>
      </c>
      <c r="F3383" t="s">
        <v>6932</v>
      </c>
      <c r="G3383">
        <v>0</v>
      </c>
      <c r="H3383" s="2">
        <v>0</v>
      </c>
      <c r="I3383" s="2">
        <f t="shared" si="52"/>
        <v>0</v>
      </c>
    </row>
    <row r="3384" spans="1:9" x14ac:dyDescent="0.35">
      <c r="A3384" t="s">
        <v>6933</v>
      </c>
      <c r="B3384" t="s">
        <v>6934</v>
      </c>
      <c r="C3384">
        <v>9</v>
      </c>
      <c r="E3384">
        <v>6</v>
      </c>
      <c r="F3384" t="s">
        <v>2088</v>
      </c>
      <c r="G3384">
        <v>15</v>
      </c>
      <c r="H3384" s="2">
        <v>9.123400000000002</v>
      </c>
      <c r="I3384" s="2">
        <f t="shared" si="52"/>
        <v>136.85100000000003</v>
      </c>
    </row>
    <row r="3385" spans="1:9" x14ac:dyDescent="0.35">
      <c r="A3385" t="s">
        <v>6935</v>
      </c>
      <c r="B3385" t="s">
        <v>6936</v>
      </c>
      <c r="C3385">
        <v>0</v>
      </c>
      <c r="E3385">
        <v>5</v>
      </c>
      <c r="F3385" t="s">
        <v>6927</v>
      </c>
      <c r="G3385">
        <v>5</v>
      </c>
      <c r="H3385" s="2">
        <v>2.8336000000000001</v>
      </c>
      <c r="I3385" s="2">
        <f t="shared" si="52"/>
        <v>14.168000000000001</v>
      </c>
    </row>
    <row r="3386" spans="1:9" x14ac:dyDescent="0.35">
      <c r="A3386" t="s">
        <v>6937</v>
      </c>
      <c r="B3386" t="s">
        <v>6938</v>
      </c>
      <c r="C3386">
        <v>0</v>
      </c>
      <c r="E3386">
        <v>2</v>
      </c>
      <c r="F3386" t="s">
        <v>6927</v>
      </c>
      <c r="G3386">
        <v>2</v>
      </c>
      <c r="H3386" s="2">
        <v>3.6190000000000002</v>
      </c>
      <c r="I3386" s="2">
        <f t="shared" si="52"/>
        <v>7.2380000000000004</v>
      </c>
    </row>
    <row r="3387" spans="1:9" x14ac:dyDescent="0.35">
      <c r="A3387" t="s">
        <v>6939</v>
      </c>
      <c r="B3387" t="s">
        <v>6940</v>
      </c>
      <c r="C3387">
        <v>0</v>
      </c>
      <c r="E3387">
        <v>0</v>
      </c>
      <c r="F3387" t="s">
        <v>6927</v>
      </c>
      <c r="G3387">
        <v>0</v>
      </c>
      <c r="H3387" s="2">
        <v>0</v>
      </c>
      <c r="I3387" s="2">
        <f t="shared" si="52"/>
        <v>0</v>
      </c>
    </row>
    <row r="3388" spans="1:9" x14ac:dyDescent="0.35">
      <c r="A3388" t="s">
        <v>6941</v>
      </c>
      <c r="B3388" t="s">
        <v>6942</v>
      </c>
      <c r="C3388">
        <v>0</v>
      </c>
      <c r="E3388">
        <v>2</v>
      </c>
      <c r="F3388" t="s">
        <v>6943</v>
      </c>
      <c r="G3388">
        <v>2</v>
      </c>
      <c r="H3388" s="2">
        <v>25.153700000000004</v>
      </c>
      <c r="I3388" s="2">
        <f t="shared" si="52"/>
        <v>50.307400000000008</v>
      </c>
    </row>
    <row r="3389" spans="1:9" x14ac:dyDescent="0.35">
      <c r="A3389" t="s">
        <v>6944</v>
      </c>
      <c r="B3389" t="s">
        <v>6945</v>
      </c>
      <c r="C3389">
        <v>6</v>
      </c>
      <c r="E3389">
        <v>5</v>
      </c>
      <c r="F3389" t="s">
        <v>6946</v>
      </c>
      <c r="G3389">
        <v>11</v>
      </c>
      <c r="H3389" s="2">
        <v>2.8996000000000004</v>
      </c>
      <c r="I3389" s="2">
        <f t="shared" si="52"/>
        <v>31.895600000000005</v>
      </c>
    </row>
    <row r="3390" spans="1:9" x14ac:dyDescent="0.35">
      <c r="A3390" t="s">
        <v>6947</v>
      </c>
      <c r="B3390" t="s">
        <v>6948</v>
      </c>
      <c r="C3390">
        <v>1</v>
      </c>
      <c r="E3390">
        <v>1</v>
      </c>
      <c r="F3390" t="s">
        <v>6927</v>
      </c>
      <c r="G3390">
        <v>2</v>
      </c>
      <c r="H3390" s="2">
        <v>3.5563000000000002</v>
      </c>
      <c r="I3390" s="2">
        <f t="shared" si="52"/>
        <v>7.1126000000000005</v>
      </c>
    </row>
    <row r="3391" spans="1:9" x14ac:dyDescent="0.35">
      <c r="A3391" t="s">
        <v>6949</v>
      </c>
      <c r="B3391" t="s">
        <v>6950</v>
      </c>
      <c r="C3391">
        <v>12</v>
      </c>
      <c r="E3391">
        <v>47</v>
      </c>
      <c r="F3391" t="s">
        <v>6927</v>
      </c>
      <c r="G3391">
        <v>59</v>
      </c>
      <c r="H3391" s="2">
        <v>2.8204000000000002</v>
      </c>
      <c r="I3391" s="2">
        <f t="shared" si="52"/>
        <v>166.40360000000001</v>
      </c>
    </row>
    <row r="3392" spans="1:9" x14ac:dyDescent="0.35">
      <c r="A3392" t="s">
        <v>6951</v>
      </c>
      <c r="B3392" t="s">
        <v>6952</v>
      </c>
      <c r="C3392">
        <v>0</v>
      </c>
      <c r="E3392">
        <v>39</v>
      </c>
      <c r="F3392" t="s">
        <v>6927</v>
      </c>
      <c r="G3392">
        <v>39</v>
      </c>
      <c r="H3392" s="2">
        <v>2.8380000000000005</v>
      </c>
      <c r="I3392" s="2">
        <f t="shared" si="52"/>
        <v>110.68200000000002</v>
      </c>
    </row>
    <row r="3393" spans="1:9" x14ac:dyDescent="0.35">
      <c r="A3393" t="s">
        <v>6953</v>
      </c>
      <c r="B3393" t="s">
        <v>6954</v>
      </c>
      <c r="C3393">
        <v>1</v>
      </c>
      <c r="E3393">
        <v>0</v>
      </c>
      <c r="F3393" t="s">
        <v>6943</v>
      </c>
      <c r="G3393">
        <v>1</v>
      </c>
      <c r="H3393" s="2">
        <v>18.326000000000001</v>
      </c>
      <c r="I3393" s="2">
        <f t="shared" si="52"/>
        <v>18.326000000000001</v>
      </c>
    </row>
    <row r="3394" spans="1:9" x14ac:dyDescent="0.35">
      <c r="A3394" t="s">
        <v>6955</v>
      </c>
      <c r="B3394" t="s">
        <v>6956</v>
      </c>
      <c r="C3394">
        <v>11</v>
      </c>
      <c r="E3394">
        <v>63</v>
      </c>
      <c r="F3394" t="s">
        <v>6927</v>
      </c>
      <c r="G3394">
        <v>74</v>
      </c>
      <c r="H3394" s="2">
        <v>4.0722000000000005</v>
      </c>
      <c r="I3394" s="2">
        <f t="shared" ref="I3394:I3457" si="53">G3394*H3394</f>
        <v>301.34280000000001</v>
      </c>
    </row>
    <row r="3395" spans="1:9" x14ac:dyDescent="0.35">
      <c r="A3395" t="s">
        <v>6957</v>
      </c>
      <c r="B3395" t="s">
        <v>6958</v>
      </c>
      <c r="C3395">
        <v>1</v>
      </c>
      <c r="E3395">
        <v>0</v>
      </c>
      <c r="F3395" t="s">
        <v>2088</v>
      </c>
      <c r="G3395">
        <v>1</v>
      </c>
      <c r="H3395" s="2">
        <v>20.888999999999999</v>
      </c>
      <c r="I3395" s="2">
        <f t="shared" si="53"/>
        <v>20.888999999999999</v>
      </c>
    </row>
    <row r="3396" spans="1:9" x14ac:dyDescent="0.35">
      <c r="A3396" t="s">
        <v>6959</v>
      </c>
      <c r="B3396" t="s">
        <v>6960</v>
      </c>
      <c r="C3396">
        <v>0</v>
      </c>
      <c r="E3396">
        <v>33</v>
      </c>
      <c r="F3396" t="s">
        <v>6961</v>
      </c>
      <c r="G3396">
        <v>33</v>
      </c>
      <c r="H3396" s="2">
        <v>4.1151000000000009</v>
      </c>
      <c r="I3396" s="2">
        <f t="shared" si="53"/>
        <v>135.79830000000004</v>
      </c>
    </row>
    <row r="3397" spans="1:9" x14ac:dyDescent="0.35">
      <c r="A3397" t="s">
        <v>6962</v>
      </c>
      <c r="B3397" t="s">
        <v>6963</v>
      </c>
      <c r="C3397">
        <v>3</v>
      </c>
      <c r="E3397">
        <v>111</v>
      </c>
      <c r="F3397" t="s">
        <v>6961</v>
      </c>
      <c r="G3397">
        <v>114</v>
      </c>
      <c r="H3397" s="2">
        <v>3.7312000000000003</v>
      </c>
      <c r="I3397" s="2">
        <f t="shared" si="53"/>
        <v>425.35680000000002</v>
      </c>
    </row>
    <row r="3398" spans="1:9" x14ac:dyDescent="0.35">
      <c r="A3398" t="s">
        <v>6964</v>
      </c>
      <c r="B3398" t="s">
        <v>6965</v>
      </c>
      <c r="C3398">
        <v>0</v>
      </c>
      <c r="E3398">
        <v>53</v>
      </c>
      <c r="F3398" t="s">
        <v>6961</v>
      </c>
      <c r="G3398">
        <v>53</v>
      </c>
      <c r="H3398" s="2">
        <v>3.7499000000000002</v>
      </c>
      <c r="I3398" s="2">
        <f t="shared" si="53"/>
        <v>198.74470000000002</v>
      </c>
    </row>
    <row r="3399" spans="1:9" x14ac:dyDescent="0.35">
      <c r="A3399" t="s">
        <v>6966</v>
      </c>
      <c r="B3399" t="s">
        <v>6967</v>
      </c>
      <c r="C3399">
        <v>0</v>
      </c>
      <c r="E3399">
        <v>37</v>
      </c>
      <c r="F3399" t="s">
        <v>6961</v>
      </c>
      <c r="G3399">
        <v>37</v>
      </c>
      <c r="H3399" s="2">
        <v>4.0282</v>
      </c>
      <c r="I3399" s="2">
        <f t="shared" si="53"/>
        <v>149.04339999999999</v>
      </c>
    </row>
    <row r="3400" spans="1:9" x14ac:dyDescent="0.35">
      <c r="A3400" t="s">
        <v>6968</v>
      </c>
      <c r="B3400" t="s">
        <v>6969</v>
      </c>
      <c r="C3400">
        <v>3</v>
      </c>
      <c r="E3400">
        <v>0</v>
      </c>
      <c r="F3400" t="s">
        <v>6970</v>
      </c>
      <c r="G3400">
        <v>3</v>
      </c>
      <c r="H3400" s="2">
        <v>1.2419</v>
      </c>
      <c r="I3400" s="2">
        <f t="shared" si="53"/>
        <v>3.7256999999999998</v>
      </c>
    </row>
    <row r="3401" spans="1:9" x14ac:dyDescent="0.35">
      <c r="A3401" t="s">
        <v>6971</v>
      </c>
      <c r="B3401" t="s">
        <v>6972</v>
      </c>
      <c r="C3401">
        <v>7</v>
      </c>
      <c r="E3401">
        <v>37</v>
      </c>
      <c r="F3401" t="s">
        <v>6973</v>
      </c>
      <c r="G3401">
        <v>44</v>
      </c>
      <c r="H3401" s="2">
        <v>1.6610000000000003</v>
      </c>
      <c r="I3401" s="2">
        <f t="shared" si="53"/>
        <v>73.084000000000017</v>
      </c>
    </row>
    <row r="3402" spans="1:9" x14ac:dyDescent="0.35">
      <c r="A3402" t="s">
        <v>6974</v>
      </c>
      <c r="B3402" t="s">
        <v>6975</v>
      </c>
      <c r="C3402">
        <v>10</v>
      </c>
      <c r="E3402">
        <v>1873</v>
      </c>
      <c r="F3402" t="s">
        <v>6976</v>
      </c>
      <c r="G3402">
        <v>1883</v>
      </c>
      <c r="H3402" s="2">
        <v>2.1076000000000001</v>
      </c>
      <c r="I3402" s="2">
        <f t="shared" si="53"/>
        <v>3968.6108000000004</v>
      </c>
    </row>
    <row r="3403" spans="1:9" x14ac:dyDescent="0.35">
      <c r="A3403" t="s">
        <v>6977</v>
      </c>
      <c r="B3403" t="s">
        <v>6978</v>
      </c>
      <c r="C3403">
        <v>5</v>
      </c>
      <c r="E3403">
        <v>643</v>
      </c>
      <c r="F3403" t="s">
        <v>6979</v>
      </c>
      <c r="G3403">
        <v>648</v>
      </c>
      <c r="H3403" s="2">
        <v>2.1868000000000003</v>
      </c>
      <c r="I3403" s="2">
        <f t="shared" si="53"/>
        <v>1417.0464000000002</v>
      </c>
    </row>
    <row r="3404" spans="1:9" x14ac:dyDescent="0.35">
      <c r="A3404" t="s">
        <v>6980</v>
      </c>
      <c r="B3404" t="s">
        <v>6981</v>
      </c>
      <c r="C3404">
        <v>168</v>
      </c>
      <c r="E3404">
        <v>0</v>
      </c>
      <c r="F3404" t="s">
        <v>6776</v>
      </c>
      <c r="G3404">
        <v>168</v>
      </c>
      <c r="H3404" s="2">
        <v>1.2210000000000003</v>
      </c>
      <c r="I3404" s="2">
        <f t="shared" si="53"/>
        <v>205.12800000000004</v>
      </c>
    </row>
    <row r="3405" spans="1:9" x14ac:dyDescent="0.35">
      <c r="A3405" t="s">
        <v>6982</v>
      </c>
      <c r="B3405" t="s">
        <v>6843</v>
      </c>
      <c r="C3405">
        <v>0</v>
      </c>
      <c r="E3405">
        <v>0</v>
      </c>
      <c r="G3405">
        <v>0</v>
      </c>
      <c r="H3405" s="2">
        <v>0</v>
      </c>
      <c r="I3405" s="2">
        <f t="shared" si="53"/>
        <v>0</v>
      </c>
    </row>
    <row r="3406" spans="1:9" x14ac:dyDescent="0.35">
      <c r="A3406" t="s">
        <v>6983</v>
      </c>
      <c r="B3406" t="s">
        <v>6984</v>
      </c>
      <c r="C3406">
        <v>120</v>
      </c>
      <c r="E3406">
        <v>251</v>
      </c>
      <c r="F3406" t="s">
        <v>6776</v>
      </c>
      <c r="G3406">
        <v>371</v>
      </c>
      <c r="H3406" s="2">
        <v>0.25190000000000001</v>
      </c>
      <c r="I3406" s="2">
        <f t="shared" si="53"/>
        <v>93.454900000000009</v>
      </c>
    </row>
    <row r="3407" spans="1:9" x14ac:dyDescent="0.35">
      <c r="A3407" t="s">
        <v>6985</v>
      </c>
      <c r="B3407" t="s">
        <v>6986</v>
      </c>
      <c r="C3407">
        <v>1</v>
      </c>
      <c r="E3407">
        <v>25</v>
      </c>
      <c r="F3407" t="s">
        <v>6987</v>
      </c>
      <c r="G3407">
        <v>26</v>
      </c>
      <c r="H3407" s="2">
        <v>0.69630000000000003</v>
      </c>
      <c r="I3407" s="2">
        <f t="shared" si="53"/>
        <v>18.1038</v>
      </c>
    </row>
    <row r="3408" spans="1:9" x14ac:dyDescent="0.35">
      <c r="A3408" t="s">
        <v>6988</v>
      </c>
      <c r="B3408" t="s">
        <v>6989</v>
      </c>
      <c r="C3408">
        <v>5</v>
      </c>
      <c r="E3408">
        <v>0</v>
      </c>
      <c r="F3408" t="s">
        <v>2106</v>
      </c>
      <c r="G3408">
        <v>5</v>
      </c>
      <c r="H3408" s="2">
        <v>0.77</v>
      </c>
      <c r="I3408" s="2">
        <f t="shared" si="53"/>
        <v>3.85</v>
      </c>
    </row>
    <row r="3409" spans="1:9" x14ac:dyDescent="0.35">
      <c r="A3409" t="s">
        <v>6990</v>
      </c>
      <c r="B3409" t="s">
        <v>6991</v>
      </c>
      <c r="C3409">
        <v>8</v>
      </c>
      <c r="E3409">
        <v>0</v>
      </c>
      <c r="F3409" t="s">
        <v>2106</v>
      </c>
      <c r="G3409">
        <v>8</v>
      </c>
      <c r="H3409" s="2">
        <v>1.5620000000000001</v>
      </c>
      <c r="I3409" s="2">
        <f t="shared" si="53"/>
        <v>12.496</v>
      </c>
    </row>
    <row r="3410" spans="1:9" x14ac:dyDescent="0.35">
      <c r="A3410" t="s">
        <v>6992</v>
      </c>
      <c r="B3410" t="s">
        <v>6993</v>
      </c>
      <c r="C3410">
        <v>6</v>
      </c>
      <c r="E3410">
        <v>0</v>
      </c>
      <c r="F3410" t="s">
        <v>6994</v>
      </c>
      <c r="G3410">
        <v>6</v>
      </c>
      <c r="H3410" s="2">
        <v>3.5530000000000004</v>
      </c>
      <c r="I3410" s="2">
        <f t="shared" si="53"/>
        <v>21.318000000000001</v>
      </c>
    </row>
    <row r="3411" spans="1:9" x14ac:dyDescent="0.35">
      <c r="A3411" t="s">
        <v>6995</v>
      </c>
      <c r="B3411" t="s">
        <v>6996</v>
      </c>
      <c r="C3411">
        <v>0</v>
      </c>
      <c r="E3411">
        <v>5</v>
      </c>
      <c r="F3411" t="s">
        <v>6997</v>
      </c>
      <c r="G3411">
        <v>5</v>
      </c>
      <c r="H3411" s="2">
        <v>23.609300000000005</v>
      </c>
      <c r="I3411" s="2">
        <f t="shared" si="53"/>
        <v>118.04650000000002</v>
      </c>
    </row>
    <row r="3412" spans="1:9" x14ac:dyDescent="0.35">
      <c r="A3412" t="s">
        <v>6998</v>
      </c>
      <c r="B3412" t="s">
        <v>6999</v>
      </c>
      <c r="C3412">
        <v>0</v>
      </c>
      <c r="E3412">
        <v>1327</v>
      </c>
      <c r="F3412" t="s">
        <v>6266</v>
      </c>
      <c r="G3412">
        <v>1327</v>
      </c>
      <c r="H3412" s="2">
        <v>6.6000000000000008E-3</v>
      </c>
      <c r="I3412" s="2">
        <f t="shared" si="53"/>
        <v>8.7582000000000004</v>
      </c>
    </row>
    <row r="3413" spans="1:9" x14ac:dyDescent="0.35">
      <c r="A3413" t="s">
        <v>7000</v>
      </c>
      <c r="B3413" t="s">
        <v>6296</v>
      </c>
      <c r="C3413">
        <v>18</v>
      </c>
      <c r="E3413">
        <v>81</v>
      </c>
      <c r="F3413" t="s">
        <v>1981</v>
      </c>
      <c r="G3413">
        <v>99</v>
      </c>
      <c r="H3413" s="2">
        <v>0.27940000000000004</v>
      </c>
      <c r="I3413" s="2">
        <f t="shared" si="53"/>
        <v>27.660600000000002</v>
      </c>
    </row>
    <row r="3414" spans="1:9" x14ac:dyDescent="0.35">
      <c r="A3414" t="s">
        <v>7001</v>
      </c>
      <c r="B3414" t="s">
        <v>7002</v>
      </c>
      <c r="C3414">
        <v>33</v>
      </c>
      <c r="E3414">
        <v>29</v>
      </c>
      <c r="F3414" t="s">
        <v>7003</v>
      </c>
      <c r="G3414">
        <v>62</v>
      </c>
      <c r="H3414" s="2">
        <v>0.57090000000000007</v>
      </c>
      <c r="I3414" s="2">
        <f t="shared" si="53"/>
        <v>35.395800000000001</v>
      </c>
    </row>
    <row r="3415" spans="1:9" x14ac:dyDescent="0.35">
      <c r="A3415" t="s">
        <v>7004</v>
      </c>
      <c r="B3415" t="s">
        <v>7005</v>
      </c>
      <c r="C3415">
        <v>0</v>
      </c>
      <c r="E3415">
        <v>1</v>
      </c>
      <c r="F3415" t="s">
        <v>6903</v>
      </c>
      <c r="G3415">
        <v>1</v>
      </c>
      <c r="H3415" s="2">
        <v>9.2510000000000012</v>
      </c>
      <c r="I3415" s="2">
        <f t="shared" si="53"/>
        <v>9.2510000000000012</v>
      </c>
    </row>
    <row r="3416" spans="1:9" x14ac:dyDescent="0.35">
      <c r="A3416" t="s">
        <v>7006</v>
      </c>
      <c r="B3416" t="s">
        <v>7007</v>
      </c>
      <c r="C3416">
        <v>22</v>
      </c>
      <c r="E3416">
        <v>273</v>
      </c>
      <c r="F3416" t="s">
        <v>7008</v>
      </c>
      <c r="G3416">
        <v>295</v>
      </c>
      <c r="H3416" s="2">
        <v>0.22000000000000003</v>
      </c>
      <c r="I3416" s="2">
        <f t="shared" si="53"/>
        <v>64.900000000000006</v>
      </c>
    </row>
    <row r="3417" spans="1:9" x14ac:dyDescent="0.35">
      <c r="A3417" t="s">
        <v>7009</v>
      </c>
      <c r="B3417" t="s">
        <v>7010</v>
      </c>
      <c r="C3417">
        <v>39</v>
      </c>
      <c r="E3417">
        <v>456</v>
      </c>
      <c r="F3417" t="s">
        <v>7011</v>
      </c>
      <c r="G3417">
        <v>495</v>
      </c>
      <c r="H3417" s="2">
        <v>0.28380000000000005</v>
      </c>
      <c r="I3417" s="2">
        <f t="shared" si="53"/>
        <v>140.48100000000002</v>
      </c>
    </row>
    <row r="3418" spans="1:9" x14ac:dyDescent="0.35">
      <c r="A3418" t="s">
        <v>7012</v>
      </c>
      <c r="B3418" t="s">
        <v>7013</v>
      </c>
      <c r="C3418">
        <v>0</v>
      </c>
      <c r="E3418">
        <v>0</v>
      </c>
      <c r="F3418" t="s">
        <v>7014</v>
      </c>
      <c r="G3418">
        <v>0</v>
      </c>
      <c r="H3418" s="2">
        <v>0</v>
      </c>
      <c r="I3418" s="2">
        <f t="shared" si="53"/>
        <v>0</v>
      </c>
    </row>
    <row r="3419" spans="1:9" x14ac:dyDescent="0.35">
      <c r="A3419" t="s">
        <v>7015</v>
      </c>
      <c r="B3419" t="s">
        <v>7016</v>
      </c>
      <c r="C3419">
        <v>0</v>
      </c>
      <c r="E3419">
        <v>0</v>
      </c>
      <c r="F3419" t="s">
        <v>7017</v>
      </c>
      <c r="G3419">
        <v>0</v>
      </c>
      <c r="H3419" s="2">
        <v>0</v>
      </c>
      <c r="I3419" s="2">
        <f t="shared" si="53"/>
        <v>0</v>
      </c>
    </row>
    <row r="3420" spans="1:9" x14ac:dyDescent="0.35">
      <c r="A3420" t="s">
        <v>7018</v>
      </c>
      <c r="B3420" t="s">
        <v>7019</v>
      </c>
      <c r="C3420">
        <v>0</v>
      </c>
      <c r="E3420">
        <v>156</v>
      </c>
      <c r="F3420" t="s">
        <v>3960</v>
      </c>
      <c r="G3420">
        <v>156</v>
      </c>
      <c r="H3420" s="2">
        <v>1.1000000000000001E-2</v>
      </c>
      <c r="I3420" s="2">
        <f t="shared" si="53"/>
        <v>1.7160000000000002</v>
      </c>
    </row>
    <row r="3421" spans="1:9" x14ac:dyDescent="0.35">
      <c r="A3421" t="s">
        <v>7020</v>
      </c>
      <c r="B3421" t="s">
        <v>7021</v>
      </c>
      <c r="C3421">
        <v>26</v>
      </c>
      <c r="E3421">
        <v>0</v>
      </c>
      <c r="F3421" t="s">
        <v>7022</v>
      </c>
      <c r="G3421">
        <v>26</v>
      </c>
      <c r="H3421" s="2">
        <v>1.2375</v>
      </c>
      <c r="I3421" s="2">
        <f t="shared" si="53"/>
        <v>32.175000000000004</v>
      </c>
    </row>
    <row r="3422" spans="1:9" x14ac:dyDescent="0.35">
      <c r="A3422" t="s">
        <v>7023</v>
      </c>
      <c r="B3422" t="s">
        <v>7019</v>
      </c>
      <c r="C3422">
        <v>0</v>
      </c>
      <c r="E3422">
        <v>293</v>
      </c>
      <c r="G3422">
        <v>293</v>
      </c>
      <c r="H3422" s="2">
        <v>1.1000000000000001E-2</v>
      </c>
      <c r="I3422" s="2">
        <f t="shared" si="53"/>
        <v>3.2230000000000003</v>
      </c>
    </row>
    <row r="3423" spans="1:9" x14ac:dyDescent="0.35">
      <c r="A3423" t="s">
        <v>7024</v>
      </c>
      <c r="B3423" t="s">
        <v>7025</v>
      </c>
      <c r="C3423">
        <v>10</v>
      </c>
      <c r="E3423">
        <v>155</v>
      </c>
      <c r="F3423" t="s">
        <v>6987</v>
      </c>
      <c r="G3423">
        <v>165</v>
      </c>
      <c r="H3423" s="2">
        <v>1.4894000000000003</v>
      </c>
      <c r="I3423" s="2">
        <f t="shared" si="53"/>
        <v>245.75100000000003</v>
      </c>
    </row>
    <row r="3424" spans="1:9" x14ac:dyDescent="0.35">
      <c r="A3424" t="s">
        <v>7026</v>
      </c>
      <c r="B3424" t="s">
        <v>7027</v>
      </c>
      <c r="C3424">
        <v>9</v>
      </c>
      <c r="E3424">
        <v>103</v>
      </c>
      <c r="F3424" t="s">
        <v>7028</v>
      </c>
      <c r="G3424">
        <v>112</v>
      </c>
      <c r="H3424" s="2">
        <v>0.89539999999999997</v>
      </c>
      <c r="I3424" s="2">
        <f t="shared" si="53"/>
        <v>100.28479999999999</v>
      </c>
    </row>
    <row r="3425" spans="1:9" x14ac:dyDescent="0.35">
      <c r="A3425" t="s">
        <v>7029</v>
      </c>
      <c r="B3425" t="s">
        <v>7030</v>
      </c>
      <c r="C3425">
        <v>26</v>
      </c>
      <c r="E3425">
        <v>27</v>
      </c>
      <c r="F3425" t="s">
        <v>7031</v>
      </c>
      <c r="G3425">
        <v>53</v>
      </c>
      <c r="H3425" s="2">
        <v>2.3298000000000001</v>
      </c>
      <c r="I3425" s="2">
        <f t="shared" si="53"/>
        <v>123.4794</v>
      </c>
    </row>
    <row r="3426" spans="1:9" x14ac:dyDescent="0.35">
      <c r="A3426" t="s">
        <v>7032</v>
      </c>
      <c r="B3426" t="s">
        <v>7033</v>
      </c>
      <c r="C3426">
        <v>82</v>
      </c>
      <c r="E3426">
        <v>119</v>
      </c>
      <c r="F3426" t="s">
        <v>7034</v>
      </c>
      <c r="G3426">
        <v>201</v>
      </c>
      <c r="H3426" s="2">
        <v>0.18590000000000004</v>
      </c>
      <c r="I3426" s="2">
        <f t="shared" si="53"/>
        <v>37.365900000000011</v>
      </c>
    </row>
    <row r="3427" spans="1:9" x14ac:dyDescent="0.35">
      <c r="A3427" t="s">
        <v>7035</v>
      </c>
      <c r="B3427" t="s">
        <v>7036</v>
      </c>
      <c r="C3427">
        <v>1</v>
      </c>
      <c r="E3427">
        <v>36</v>
      </c>
      <c r="G3427">
        <v>37</v>
      </c>
      <c r="H3427" s="2">
        <v>2.5630000000000002</v>
      </c>
      <c r="I3427" s="2">
        <f t="shared" si="53"/>
        <v>94.831000000000003</v>
      </c>
    </row>
    <row r="3428" spans="1:9" x14ac:dyDescent="0.35">
      <c r="A3428" t="s">
        <v>7037</v>
      </c>
      <c r="B3428" t="s">
        <v>7038</v>
      </c>
      <c r="C3428">
        <v>10</v>
      </c>
      <c r="E3428">
        <v>53</v>
      </c>
      <c r="F3428" t="s">
        <v>6987</v>
      </c>
      <c r="G3428">
        <v>63</v>
      </c>
      <c r="H3428" s="2">
        <v>0.18040000000000003</v>
      </c>
      <c r="I3428" s="2">
        <f t="shared" si="53"/>
        <v>11.365200000000002</v>
      </c>
    </row>
    <row r="3429" spans="1:9" x14ac:dyDescent="0.35">
      <c r="A3429" t="s">
        <v>7039</v>
      </c>
      <c r="B3429" t="s">
        <v>7040</v>
      </c>
      <c r="C3429">
        <v>2</v>
      </c>
      <c r="E3429">
        <v>52</v>
      </c>
      <c r="G3429">
        <v>54</v>
      </c>
      <c r="H3429" s="2">
        <v>2.6796000000000002</v>
      </c>
      <c r="I3429" s="2">
        <f t="shared" si="53"/>
        <v>144.69840000000002</v>
      </c>
    </row>
    <row r="3430" spans="1:9" x14ac:dyDescent="0.35">
      <c r="A3430" t="s">
        <v>7041</v>
      </c>
      <c r="B3430" t="s">
        <v>7042</v>
      </c>
      <c r="C3430">
        <v>4</v>
      </c>
      <c r="E3430">
        <v>0</v>
      </c>
      <c r="F3430" t="s">
        <v>2088</v>
      </c>
      <c r="G3430">
        <v>4</v>
      </c>
      <c r="H3430" s="2">
        <v>2.2000000000000002</v>
      </c>
      <c r="I3430" s="2">
        <f t="shared" si="53"/>
        <v>8.8000000000000007</v>
      </c>
    </row>
    <row r="3431" spans="1:9" x14ac:dyDescent="0.35">
      <c r="A3431" t="s">
        <v>7043</v>
      </c>
      <c r="B3431" t="s">
        <v>7044</v>
      </c>
      <c r="C3431">
        <v>0</v>
      </c>
      <c r="E3431">
        <v>1</v>
      </c>
      <c r="F3431" t="s">
        <v>6903</v>
      </c>
      <c r="G3431">
        <v>1</v>
      </c>
      <c r="H3431" s="2">
        <v>3.9050000000000002</v>
      </c>
      <c r="I3431" s="2">
        <f t="shared" si="53"/>
        <v>3.9050000000000002</v>
      </c>
    </row>
    <row r="3432" spans="1:9" x14ac:dyDescent="0.35">
      <c r="A3432" t="s">
        <v>7045</v>
      </c>
      <c r="B3432" t="s">
        <v>7046</v>
      </c>
      <c r="C3432">
        <v>1</v>
      </c>
      <c r="E3432">
        <v>0</v>
      </c>
      <c r="F3432" t="s">
        <v>7017</v>
      </c>
      <c r="G3432">
        <v>1</v>
      </c>
      <c r="H3432" s="2">
        <v>20.955000000000002</v>
      </c>
      <c r="I3432" s="2">
        <f t="shared" si="53"/>
        <v>20.955000000000002</v>
      </c>
    </row>
    <row r="3433" spans="1:9" x14ac:dyDescent="0.35">
      <c r="A3433" t="s">
        <v>7047</v>
      </c>
      <c r="B3433" t="s">
        <v>7048</v>
      </c>
      <c r="C3433">
        <v>24</v>
      </c>
      <c r="E3433">
        <v>170</v>
      </c>
      <c r="F3433" t="s">
        <v>7034</v>
      </c>
      <c r="G3433">
        <v>194</v>
      </c>
      <c r="H3433" s="2">
        <v>0.26840000000000003</v>
      </c>
      <c r="I3433" s="2">
        <f t="shared" si="53"/>
        <v>52.069600000000008</v>
      </c>
    </row>
    <row r="3434" spans="1:9" x14ac:dyDescent="0.35">
      <c r="A3434" t="s">
        <v>7049</v>
      </c>
      <c r="B3434" t="s">
        <v>7050</v>
      </c>
      <c r="C3434">
        <v>2</v>
      </c>
      <c r="E3434">
        <v>1258</v>
      </c>
      <c r="F3434" t="s">
        <v>7051</v>
      </c>
      <c r="G3434">
        <v>1260</v>
      </c>
      <c r="H3434" s="2">
        <v>0.32230000000000003</v>
      </c>
      <c r="I3434" s="2">
        <f t="shared" si="53"/>
        <v>406.09800000000001</v>
      </c>
    </row>
    <row r="3435" spans="1:9" x14ac:dyDescent="0.35">
      <c r="A3435" t="s">
        <v>7052</v>
      </c>
      <c r="B3435" t="s">
        <v>7053</v>
      </c>
      <c r="C3435">
        <v>8</v>
      </c>
      <c r="E3435">
        <v>5</v>
      </c>
      <c r="F3435" t="s">
        <v>107</v>
      </c>
      <c r="G3435">
        <v>13</v>
      </c>
      <c r="H3435" s="2">
        <v>4.0546000000000006</v>
      </c>
      <c r="I3435" s="2">
        <f t="shared" si="53"/>
        <v>52.709800000000008</v>
      </c>
    </row>
    <row r="3436" spans="1:9" x14ac:dyDescent="0.35">
      <c r="A3436" t="s">
        <v>7054</v>
      </c>
      <c r="B3436" t="s">
        <v>7055</v>
      </c>
      <c r="C3436">
        <v>0</v>
      </c>
      <c r="E3436">
        <v>0</v>
      </c>
      <c r="F3436" t="s">
        <v>107</v>
      </c>
      <c r="G3436">
        <v>0</v>
      </c>
      <c r="H3436" s="2">
        <v>0</v>
      </c>
      <c r="I3436" s="2">
        <f t="shared" si="53"/>
        <v>0</v>
      </c>
    </row>
    <row r="3437" spans="1:9" x14ac:dyDescent="0.35">
      <c r="A3437" t="s">
        <v>7056</v>
      </c>
      <c r="B3437" t="s">
        <v>7057</v>
      </c>
      <c r="C3437">
        <v>0</v>
      </c>
      <c r="E3437">
        <v>17</v>
      </c>
      <c r="F3437" t="s">
        <v>6776</v>
      </c>
      <c r="G3437">
        <v>17</v>
      </c>
      <c r="H3437" s="2">
        <v>6.6000000000000008E-3</v>
      </c>
      <c r="I3437" s="2">
        <f t="shared" si="53"/>
        <v>0.11220000000000001</v>
      </c>
    </row>
    <row r="3438" spans="1:9" x14ac:dyDescent="0.35">
      <c r="A3438" t="s">
        <v>7058</v>
      </c>
      <c r="B3438" t="s">
        <v>7059</v>
      </c>
      <c r="C3438">
        <v>1</v>
      </c>
      <c r="E3438">
        <v>0</v>
      </c>
      <c r="F3438" t="s">
        <v>107</v>
      </c>
      <c r="G3438">
        <v>1</v>
      </c>
      <c r="H3438" s="2">
        <v>1.1000000000000001</v>
      </c>
      <c r="I3438" s="2">
        <f t="shared" si="53"/>
        <v>1.1000000000000001</v>
      </c>
    </row>
    <row r="3439" spans="1:9" x14ac:dyDescent="0.35">
      <c r="A3439" t="s">
        <v>7060</v>
      </c>
      <c r="B3439" t="s">
        <v>7061</v>
      </c>
      <c r="C3439">
        <v>229</v>
      </c>
      <c r="E3439">
        <v>9978</v>
      </c>
      <c r="F3439" t="s">
        <v>6291</v>
      </c>
      <c r="G3439">
        <v>10207</v>
      </c>
      <c r="H3439" s="2">
        <v>0.26180000000000003</v>
      </c>
      <c r="I3439" s="2">
        <f t="shared" si="53"/>
        <v>2672.1926000000003</v>
      </c>
    </row>
    <row r="3440" spans="1:9" x14ac:dyDescent="0.35">
      <c r="A3440" t="s">
        <v>7062</v>
      </c>
      <c r="B3440" t="s">
        <v>6417</v>
      </c>
      <c r="C3440">
        <v>24</v>
      </c>
      <c r="E3440">
        <v>43</v>
      </c>
      <c r="F3440" t="s">
        <v>7063</v>
      </c>
      <c r="G3440">
        <v>67</v>
      </c>
      <c r="H3440" s="2">
        <v>0.41690000000000005</v>
      </c>
      <c r="I3440" s="2">
        <f t="shared" si="53"/>
        <v>27.932300000000005</v>
      </c>
    </row>
    <row r="3441" spans="1:9" x14ac:dyDescent="0.35">
      <c r="A3441" t="s">
        <v>7064</v>
      </c>
      <c r="B3441" t="s">
        <v>7065</v>
      </c>
      <c r="C3441">
        <v>64</v>
      </c>
      <c r="E3441">
        <v>4900</v>
      </c>
      <c r="F3441" t="s">
        <v>7066</v>
      </c>
      <c r="G3441">
        <v>4964</v>
      </c>
      <c r="H3441" s="2">
        <v>1.5070000000000003</v>
      </c>
      <c r="I3441" s="2">
        <f t="shared" si="53"/>
        <v>7480.7480000000014</v>
      </c>
    </row>
    <row r="3442" spans="1:9" x14ac:dyDescent="0.35">
      <c r="A3442" t="s">
        <v>7067</v>
      </c>
      <c r="B3442" t="s">
        <v>7068</v>
      </c>
      <c r="C3442">
        <v>35</v>
      </c>
      <c r="E3442">
        <v>2378</v>
      </c>
      <c r="F3442" t="s">
        <v>7069</v>
      </c>
      <c r="G3442">
        <v>2413</v>
      </c>
      <c r="H3442" s="2">
        <v>1.8557000000000001</v>
      </c>
      <c r="I3442" s="2">
        <f t="shared" si="53"/>
        <v>4477.8041000000003</v>
      </c>
    </row>
    <row r="3443" spans="1:9" x14ac:dyDescent="0.35">
      <c r="A3443" t="s">
        <v>7070</v>
      </c>
      <c r="B3443" t="s">
        <v>7071</v>
      </c>
      <c r="C3443">
        <v>34</v>
      </c>
      <c r="E3443">
        <v>319</v>
      </c>
      <c r="F3443" t="s">
        <v>7072</v>
      </c>
      <c r="G3443">
        <v>353</v>
      </c>
      <c r="H3443" s="2">
        <v>1.2232000000000003</v>
      </c>
      <c r="I3443" s="2">
        <f t="shared" si="53"/>
        <v>431.78960000000012</v>
      </c>
    </row>
    <row r="3444" spans="1:9" x14ac:dyDescent="0.35">
      <c r="A3444" t="s">
        <v>7073</v>
      </c>
      <c r="B3444" t="s">
        <v>7074</v>
      </c>
      <c r="C3444">
        <v>92</v>
      </c>
      <c r="E3444">
        <v>1919</v>
      </c>
      <c r="F3444" t="s">
        <v>7075</v>
      </c>
      <c r="G3444">
        <v>2011</v>
      </c>
      <c r="H3444" s="2">
        <v>1.5323000000000002</v>
      </c>
      <c r="I3444" s="2">
        <f t="shared" si="53"/>
        <v>3081.4553000000005</v>
      </c>
    </row>
    <row r="3445" spans="1:9" x14ac:dyDescent="0.35">
      <c r="A3445" t="s">
        <v>7076</v>
      </c>
      <c r="B3445" t="s">
        <v>7077</v>
      </c>
      <c r="C3445">
        <v>0</v>
      </c>
      <c r="E3445">
        <v>19</v>
      </c>
      <c r="F3445" t="s">
        <v>7078</v>
      </c>
      <c r="G3445">
        <v>19</v>
      </c>
      <c r="H3445" s="2">
        <v>1.7468000000000001</v>
      </c>
      <c r="I3445" s="2">
        <f t="shared" si="53"/>
        <v>33.1892</v>
      </c>
    </row>
    <row r="3446" spans="1:9" x14ac:dyDescent="0.35">
      <c r="A3446" t="s">
        <v>7079</v>
      </c>
      <c r="B3446" t="s">
        <v>7080</v>
      </c>
      <c r="C3446">
        <v>1</v>
      </c>
      <c r="E3446">
        <v>0</v>
      </c>
      <c r="F3446" t="s">
        <v>2088</v>
      </c>
      <c r="G3446">
        <v>1</v>
      </c>
      <c r="H3446" s="2">
        <v>4.7300000000000004</v>
      </c>
      <c r="I3446" s="2">
        <f t="shared" si="53"/>
        <v>4.7300000000000004</v>
      </c>
    </row>
    <row r="3447" spans="1:9" x14ac:dyDescent="0.35">
      <c r="A3447" t="s">
        <v>7081</v>
      </c>
      <c r="B3447" t="s">
        <v>7082</v>
      </c>
      <c r="C3447">
        <v>8</v>
      </c>
      <c r="E3447">
        <v>46</v>
      </c>
      <c r="F3447" t="s">
        <v>7083</v>
      </c>
      <c r="G3447">
        <v>54</v>
      </c>
      <c r="H3447" s="2">
        <v>1.1528</v>
      </c>
      <c r="I3447" s="2">
        <f t="shared" si="53"/>
        <v>62.251200000000004</v>
      </c>
    </row>
    <row r="3448" spans="1:9" x14ac:dyDescent="0.35">
      <c r="A3448" t="s">
        <v>7084</v>
      </c>
      <c r="B3448" t="s">
        <v>7085</v>
      </c>
      <c r="C3448">
        <v>24</v>
      </c>
      <c r="E3448">
        <v>881</v>
      </c>
      <c r="F3448" t="s">
        <v>7086</v>
      </c>
      <c r="G3448">
        <v>905</v>
      </c>
      <c r="H3448" s="2">
        <v>0.83270000000000011</v>
      </c>
      <c r="I3448" s="2">
        <f t="shared" si="53"/>
        <v>753.59350000000006</v>
      </c>
    </row>
    <row r="3449" spans="1:9" x14ac:dyDescent="0.35">
      <c r="A3449" t="s">
        <v>7087</v>
      </c>
      <c r="B3449" t="s">
        <v>7088</v>
      </c>
      <c r="C3449">
        <v>0</v>
      </c>
      <c r="E3449">
        <v>0</v>
      </c>
      <c r="F3449" t="s">
        <v>7089</v>
      </c>
      <c r="G3449">
        <v>0</v>
      </c>
      <c r="H3449" s="2">
        <v>0</v>
      </c>
      <c r="I3449" s="2">
        <f t="shared" si="53"/>
        <v>0</v>
      </c>
    </row>
    <row r="3450" spans="1:9" x14ac:dyDescent="0.35">
      <c r="A3450" t="s">
        <v>7090</v>
      </c>
      <c r="B3450" t="s">
        <v>7091</v>
      </c>
      <c r="C3450">
        <v>59</v>
      </c>
      <c r="E3450">
        <v>1084</v>
      </c>
      <c r="F3450" t="s">
        <v>7092</v>
      </c>
      <c r="G3450">
        <v>1143</v>
      </c>
      <c r="H3450" s="2">
        <v>1.1098999999999999</v>
      </c>
      <c r="I3450" s="2">
        <f t="shared" si="53"/>
        <v>1268.6156999999998</v>
      </c>
    </row>
    <row r="3451" spans="1:9" x14ac:dyDescent="0.35">
      <c r="A3451" t="s">
        <v>7093</v>
      </c>
      <c r="B3451" t="s">
        <v>7094</v>
      </c>
      <c r="C3451">
        <v>79</v>
      </c>
      <c r="E3451">
        <v>356</v>
      </c>
      <c r="F3451" t="s">
        <v>7095</v>
      </c>
      <c r="G3451">
        <v>435</v>
      </c>
      <c r="H3451" s="2">
        <v>0.9537000000000001</v>
      </c>
      <c r="I3451" s="2">
        <f t="shared" si="53"/>
        <v>414.85950000000003</v>
      </c>
    </row>
    <row r="3452" spans="1:9" x14ac:dyDescent="0.35">
      <c r="A3452" t="s">
        <v>7096</v>
      </c>
      <c r="B3452" t="s">
        <v>7097</v>
      </c>
      <c r="C3452">
        <v>52</v>
      </c>
      <c r="E3452">
        <v>699</v>
      </c>
      <c r="F3452" t="s">
        <v>7098</v>
      </c>
      <c r="G3452">
        <v>751</v>
      </c>
      <c r="H3452" s="2">
        <v>0.95590000000000008</v>
      </c>
      <c r="I3452" s="2">
        <f t="shared" si="53"/>
        <v>717.88090000000011</v>
      </c>
    </row>
    <row r="3453" spans="1:9" x14ac:dyDescent="0.35">
      <c r="A3453" t="s">
        <v>7099</v>
      </c>
      <c r="B3453" t="s">
        <v>7100</v>
      </c>
      <c r="C3453">
        <v>15</v>
      </c>
      <c r="E3453">
        <v>441</v>
      </c>
      <c r="F3453" t="s">
        <v>7101</v>
      </c>
      <c r="G3453">
        <v>456</v>
      </c>
      <c r="H3453" s="2">
        <v>0.72820000000000007</v>
      </c>
      <c r="I3453" s="2">
        <f t="shared" si="53"/>
        <v>332.05920000000003</v>
      </c>
    </row>
    <row r="3454" spans="1:9" x14ac:dyDescent="0.35">
      <c r="A3454" t="s">
        <v>7102</v>
      </c>
      <c r="B3454" t="s">
        <v>7103</v>
      </c>
      <c r="C3454">
        <v>121</v>
      </c>
      <c r="E3454">
        <v>152</v>
      </c>
      <c r="F3454" t="s">
        <v>7063</v>
      </c>
      <c r="G3454">
        <v>273</v>
      </c>
      <c r="H3454" s="2">
        <v>0.3201</v>
      </c>
      <c r="I3454" s="2">
        <f t="shared" si="53"/>
        <v>87.387299999999996</v>
      </c>
    </row>
    <row r="3455" spans="1:9" x14ac:dyDescent="0.35">
      <c r="A3455" t="s">
        <v>7104</v>
      </c>
      <c r="B3455" t="s">
        <v>7105</v>
      </c>
      <c r="C3455">
        <v>46</v>
      </c>
      <c r="E3455">
        <v>800</v>
      </c>
      <c r="F3455" t="s">
        <v>7106</v>
      </c>
      <c r="G3455">
        <v>846</v>
      </c>
      <c r="H3455" s="2">
        <v>1.6555</v>
      </c>
      <c r="I3455" s="2">
        <f t="shared" si="53"/>
        <v>1400.5529999999999</v>
      </c>
    </row>
    <row r="3456" spans="1:9" x14ac:dyDescent="0.35">
      <c r="A3456" t="s">
        <v>7107</v>
      </c>
      <c r="B3456" t="s">
        <v>7108</v>
      </c>
      <c r="C3456">
        <v>166</v>
      </c>
      <c r="E3456">
        <v>379</v>
      </c>
      <c r="F3456" t="s">
        <v>7109</v>
      </c>
      <c r="G3456">
        <v>545</v>
      </c>
      <c r="H3456" s="2">
        <v>2.2946</v>
      </c>
      <c r="I3456" s="2">
        <f t="shared" si="53"/>
        <v>1250.557</v>
      </c>
    </row>
    <row r="3457" spans="1:9" x14ac:dyDescent="0.35">
      <c r="A3457" t="s">
        <v>7110</v>
      </c>
      <c r="B3457" t="s">
        <v>7111</v>
      </c>
      <c r="C3457">
        <v>15</v>
      </c>
      <c r="E3457">
        <v>852</v>
      </c>
      <c r="F3457" t="s">
        <v>7112</v>
      </c>
      <c r="G3457">
        <v>867</v>
      </c>
      <c r="H3457" s="2">
        <v>1.8447000000000002</v>
      </c>
      <c r="I3457" s="2">
        <f t="shared" si="53"/>
        <v>1599.3549000000003</v>
      </c>
    </row>
    <row r="3458" spans="1:9" x14ac:dyDescent="0.35">
      <c r="A3458" t="s">
        <v>7113</v>
      </c>
      <c r="B3458" t="s">
        <v>7114</v>
      </c>
      <c r="C3458">
        <v>32</v>
      </c>
      <c r="E3458">
        <v>2670</v>
      </c>
      <c r="F3458" t="s">
        <v>7115</v>
      </c>
      <c r="G3458">
        <v>2702</v>
      </c>
      <c r="H3458" s="2">
        <v>2.3397000000000001</v>
      </c>
      <c r="I3458" s="2">
        <f t="shared" ref="I3458:I3521" si="54">G3458*H3458</f>
        <v>6321.8694000000005</v>
      </c>
    </row>
    <row r="3459" spans="1:9" x14ac:dyDescent="0.35">
      <c r="A3459" t="s">
        <v>7116</v>
      </c>
      <c r="B3459" t="s">
        <v>7117</v>
      </c>
      <c r="C3459">
        <v>40</v>
      </c>
      <c r="E3459">
        <v>641</v>
      </c>
      <c r="F3459" t="s">
        <v>7118</v>
      </c>
      <c r="G3459">
        <v>681</v>
      </c>
      <c r="H3459" s="2">
        <v>1.8084</v>
      </c>
      <c r="I3459" s="2">
        <f t="shared" si="54"/>
        <v>1231.5204000000001</v>
      </c>
    </row>
    <row r="3460" spans="1:9" x14ac:dyDescent="0.35">
      <c r="A3460" t="s">
        <v>7119</v>
      </c>
      <c r="B3460" t="s">
        <v>7120</v>
      </c>
      <c r="C3460">
        <v>18</v>
      </c>
      <c r="E3460">
        <v>1296</v>
      </c>
      <c r="F3460" t="s">
        <v>7121</v>
      </c>
      <c r="G3460">
        <v>1314</v>
      </c>
      <c r="H3460" s="2">
        <v>2.0416000000000003</v>
      </c>
      <c r="I3460" s="2">
        <f t="shared" si="54"/>
        <v>2682.6624000000006</v>
      </c>
    </row>
    <row r="3461" spans="1:9" x14ac:dyDescent="0.35">
      <c r="A3461" t="s">
        <v>7122</v>
      </c>
      <c r="B3461" t="s">
        <v>7123</v>
      </c>
      <c r="C3461">
        <v>35</v>
      </c>
      <c r="E3461">
        <v>647</v>
      </c>
      <c r="F3461" t="s">
        <v>7124</v>
      </c>
      <c r="G3461">
        <v>682</v>
      </c>
      <c r="H3461" s="2">
        <v>1.1154000000000002</v>
      </c>
      <c r="I3461" s="2">
        <f t="shared" si="54"/>
        <v>760.70280000000014</v>
      </c>
    </row>
    <row r="3462" spans="1:9" x14ac:dyDescent="0.35">
      <c r="A3462" t="s">
        <v>7125</v>
      </c>
      <c r="B3462" t="s">
        <v>7126</v>
      </c>
      <c r="C3462">
        <v>67</v>
      </c>
      <c r="E3462">
        <v>4785</v>
      </c>
      <c r="F3462" t="s">
        <v>7127</v>
      </c>
      <c r="G3462">
        <v>4852</v>
      </c>
      <c r="H3462" s="2">
        <v>1.4784000000000002</v>
      </c>
      <c r="I3462" s="2">
        <f t="shared" si="54"/>
        <v>7173.1968000000006</v>
      </c>
    </row>
    <row r="3463" spans="1:9" x14ac:dyDescent="0.35">
      <c r="A3463" t="s">
        <v>7128</v>
      </c>
      <c r="B3463" t="s">
        <v>7129</v>
      </c>
      <c r="C3463">
        <v>69</v>
      </c>
      <c r="E3463">
        <v>983</v>
      </c>
      <c r="F3463" t="s">
        <v>7130</v>
      </c>
      <c r="G3463">
        <v>1052</v>
      </c>
      <c r="H3463" s="2">
        <v>0.90310000000000001</v>
      </c>
      <c r="I3463" s="2">
        <f t="shared" si="54"/>
        <v>950.06119999999999</v>
      </c>
    </row>
    <row r="3464" spans="1:9" x14ac:dyDescent="0.35">
      <c r="A3464" t="s">
        <v>7131</v>
      </c>
      <c r="B3464" t="s">
        <v>7132</v>
      </c>
      <c r="C3464">
        <v>50</v>
      </c>
      <c r="E3464">
        <v>563</v>
      </c>
      <c r="F3464" t="s">
        <v>7133</v>
      </c>
      <c r="G3464">
        <v>613</v>
      </c>
      <c r="H3464" s="2">
        <v>0.75020000000000009</v>
      </c>
      <c r="I3464" s="2">
        <f t="shared" si="54"/>
        <v>459.87260000000003</v>
      </c>
    </row>
    <row r="3465" spans="1:9" x14ac:dyDescent="0.35">
      <c r="A3465" t="s">
        <v>7134</v>
      </c>
      <c r="B3465" t="s">
        <v>7135</v>
      </c>
      <c r="C3465">
        <v>72</v>
      </c>
      <c r="E3465">
        <v>1507</v>
      </c>
      <c r="F3465" t="s">
        <v>7136</v>
      </c>
      <c r="G3465">
        <v>1579</v>
      </c>
      <c r="H3465" s="2">
        <v>1.0582</v>
      </c>
      <c r="I3465" s="2">
        <f t="shared" si="54"/>
        <v>1670.8978</v>
      </c>
    </row>
    <row r="3466" spans="1:9" x14ac:dyDescent="0.35">
      <c r="A3466" t="s">
        <v>7137</v>
      </c>
      <c r="B3466" t="s">
        <v>7138</v>
      </c>
      <c r="C3466">
        <v>111</v>
      </c>
      <c r="E3466">
        <v>2072</v>
      </c>
      <c r="F3466" t="s">
        <v>7139</v>
      </c>
      <c r="G3466">
        <v>2183</v>
      </c>
      <c r="H3466" s="2">
        <v>1.3728</v>
      </c>
      <c r="I3466" s="2">
        <f t="shared" si="54"/>
        <v>2996.8224</v>
      </c>
    </row>
    <row r="3467" spans="1:9" x14ac:dyDescent="0.35">
      <c r="A3467" t="s">
        <v>7140</v>
      </c>
      <c r="B3467" t="s">
        <v>7141</v>
      </c>
      <c r="C3467">
        <v>0</v>
      </c>
      <c r="E3467">
        <v>0</v>
      </c>
      <c r="F3467" t="s">
        <v>7063</v>
      </c>
      <c r="G3467">
        <v>0</v>
      </c>
      <c r="H3467" s="2">
        <v>0</v>
      </c>
      <c r="I3467" s="2">
        <f t="shared" si="54"/>
        <v>0</v>
      </c>
    </row>
    <row r="3468" spans="1:9" x14ac:dyDescent="0.35">
      <c r="A3468" t="s">
        <v>7142</v>
      </c>
      <c r="B3468" t="s">
        <v>7143</v>
      </c>
      <c r="C3468">
        <v>47</v>
      </c>
      <c r="E3468">
        <v>0</v>
      </c>
      <c r="F3468" t="s">
        <v>7144</v>
      </c>
      <c r="G3468">
        <v>47</v>
      </c>
      <c r="H3468" s="2">
        <v>0.52800000000000002</v>
      </c>
      <c r="I3468" s="2">
        <f t="shared" si="54"/>
        <v>24.816000000000003</v>
      </c>
    </row>
    <row r="3469" spans="1:9" x14ac:dyDescent="0.35">
      <c r="A3469" t="s">
        <v>7145</v>
      </c>
      <c r="B3469" t="s">
        <v>7146</v>
      </c>
      <c r="C3469">
        <v>0</v>
      </c>
      <c r="E3469">
        <v>54</v>
      </c>
      <c r="F3469" t="s">
        <v>7147</v>
      </c>
      <c r="G3469">
        <v>54</v>
      </c>
      <c r="H3469" s="2">
        <v>3.3000000000000002E-2</v>
      </c>
      <c r="I3469" s="2">
        <f t="shared" si="54"/>
        <v>1.782</v>
      </c>
    </row>
    <row r="3470" spans="1:9" x14ac:dyDescent="0.35">
      <c r="A3470" t="s">
        <v>7148</v>
      </c>
      <c r="B3470" t="s">
        <v>7149</v>
      </c>
      <c r="C3470">
        <v>0</v>
      </c>
      <c r="E3470">
        <v>1260</v>
      </c>
      <c r="F3470" t="s">
        <v>7150</v>
      </c>
      <c r="G3470">
        <v>1260</v>
      </c>
      <c r="H3470" s="2">
        <v>3.3000000000000002E-2</v>
      </c>
      <c r="I3470" s="2">
        <f t="shared" si="54"/>
        <v>41.580000000000005</v>
      </c>
    </row>
    <row r="3471" spans="1:9" x14ac:dyDescent="0.35">
      <c r="A3471" t="s">
        <v>7151</v>
      </c>
      <c r="B3471" t="s">
        <v>7152</v>
      </c>
      <c r="C3471">
        <v>94</v>
      </c>
      <c r="E3471">
        <v>1644</v>
      </c>
      <c r="F3471" t="s">
        <v>7153</v>
      </c>
      <c r="G3471">
        <v>1738</v>
      </c>
      <c r="H3471" s="2">
        <v>1.9173000000000002</v>
      </c>
      <c r="I3471" s="2">
        <f t="shared" si="54"/>
        <v>3332.2674000000002</v>
      </c>
    </row>
    <row r="3472" spans="1:9" x14ac:dyDescent="0.35">
      <c r="A3472" t="s">
        <v>7154</v>
      </c>
      <c r="B3472" t="s">
        <v>7155</v>
      </c>
      <c r="C3472">
        <v>0</v>
      </c>
      <c r="E3472">
        <v>0</v>
      </c>
      <c r="F3472" t="s">
        <v>7156</v>
      </c>
      <c r="G3472">
        <v>0</v>
      </c>
      <c r="H3472" s="2">
        <v>0</v>
      </c>
      <c r="I3472" s="2">
        <f t="shared" si="54"/>
        <v>0</v>
      </c>
    </row>
    <row r="3473" spans="1:9" x14ac:dyDescent="0.35">
      <c r="A3473" t="s">
        <v>7157</v>
      </c>
      <c r="B3473" t="s">
        <v>7158</v>
      </c>
      <c r="C3473">
        <v>66</v>
      </c>
      <c r="E3473">
        <v>964</v>
      </c>
      <c r="F3473" t="s">
        <v>7159</v>
      </c>
      <c r="G3473">
        <v>1030</v>
      </c>
      <c r="H3473" s="2">
        <v>1.2584</v>
      </c>
      <c r="I3473" s="2">
        <f t="shared" si="54"/>
        <v>1296.152</v>
      </c>
    </row>
    <row r="3474" spans="1:9" x14ac:dyDescent="0.35">
      <c r="A3474" t="s">
        <v>7160</v>
      </c>
      <c r="B3474" t="s">
        <v>7161</v>
      </c>
      <c r="C3474">
        <v>134</v>
      </c>
      <c r="E3474">
        <v>1115</v>
      </c>
      <c r="F3474" t="s">
        <v>7162</v>
      </c>
      <c r="G3474">
        <v>1249</v>
      </c>
      <c r="H3474" s="2">
        <v>1.5576000000000001</v>
      </c>
      <c r="I3474" s="2">
        <f t="shared" si="54"/>
        <v>1945.4424000000001</v>
      </c>
    </row>
    <row r="3475" spans="1:9" x14ac:dyDescent="0.35">
      <c r="A3475" t="s">
        <v>7163</v>
      </c>
      <c r="B3475" t="s">
        <v>7164</v>
      </c>
      <c r="C3475">
        <v>93</v>
      </c>
      <c r="E3475">
        <v>2095</v>
      </c>
      <c r="F3475" t="s">
        <v>7165</v>
      </c>
      <c r="G3475">
        <v>2188</v>
      </c>
      <c r="H3475" s="2">
        <v>1.4157</v>
      </c>
      <c r="I3475" s="2">
        <f t="shared" si="54"/>
        <v>3097.5515999999998</v>
      </c>
    </row>
    <row r="3476" spans="1:9" x14ac:dyDescent="0.35">
      <c r="A3476" t="s">
        <v>7166</v>
      </c>
      <c r="B3476" t="s">
        <v>7167</v>
      </c>
      <c r="C3476">
        <v>33</v>
      </c>
      <c r="E3476">
        <v>367</v>
      </c>
      <c r="F3476" t="s">
        <v>107</v>
      </c>
      <c r="G3476">
        <v>400</v>
      </c>
      <c r="H3476" s="2">
        <v>1.0571000000000002</v>
      </c>
      <c r="I3476" s="2">
        <f t="shared" si="54"/>
        <v>422.84000000000003</v>
      </c>
    </row>
    <row r="3477" spans="1:9" x14ac:dyDescent="0.35">
      <c r="A3477" t="s">
        <v>7168</v>
      </c>
      <c r="B3477" t="s">
        <v>7169</v>
      </c>
      <c r="C3477">
        <v>30</v>
      </c>
      <c r="E3477">
        <v>142</v>
      </c>
      <c r="F3477" t="s">
        <v>107</v>
      </c>
      <c r="G3477">
        <v>172</v>
      </c>
      <c r="H3477" s="2">
        <v>0.85910000000000009</v>
      </c>
      <c r="I3477" s="2">
        <f t="shared" si="54"/>
        <v>147.76520000000002</v>
      </c>
    </row>
    <row r="3478" spans="1:9" x14ac:dyDescent="0.35">
      <c r="A3478" t="s">
        <v>7170</v>
      </c>
      <c r="B3478" t="s">
        <v>7171</v>
      </c>
      <c r="C3478">
        <v>0</v>
      </c>
      <c r="E3478">
        <v>0</v>
      </c>
      <c r="F3478" t="s">
        <v>7147</v>
      </c>
      <c r="G3478">
        <v>0</v>
      </c>
      <c r="H3478" s="2">
        <v>0</v>
      </c>
      <c r="I3478" s="2">
        <f t="shared" si="54"/>
        <v>0</v>
      </c>
    </row>
    <row r="3479" spans="1:9" x14ac:dyDescent="0.35">
      <c r="A3479" t="s">
        <v>7172</v>
      </c>
      <c r="B3479" t="s">
        <v>7173</v>
      </c>
      <c r="C3479">
        <v>270</v>
      </c>
      <c r="E3479">
        <v>8306</v>
      </c>
      <c r="F3479" t="s">
        <v>7174</v>
      </c>
      <c r="G3479">
        <v>8576</v>
      </c>
      <c r="H3479" s="2">
        <v>0.41690000000000005</v>
      </c>
      <c r="I3479" s="2">
        <f t="shared" si="54"/>
        <v>3575.3344000000006</v>
      </c>
    </row>
    <row r="3480" spans="1:9" x14ac:dyDescent="0.35">
      <c r="A3480" t="s">
        <v>7175</v>
      </c>
      <c r="B3480" t="s">
        <v>7176</v>
      </c>
      <c r="C3480">
        <v>0</v>
      </c>
      <c r="E3480">
        <v>110</v>
      </c>
      <c r="F3480" t="s">
        <v>197</v>
      </c>
      <c r="G3480">
        <v>110</v>
      </c>
      <c r="H3480" s="2">
        <v>9.5700000000000007E-2</v>
      </c>
      <c r="I3480" s="2">
        <f t="shared" si="54"/>
        <v>10.527000000000001</v>
      </c>
    </row>
    <row r="3481" spans="1:9" x14ac:dyDescent="0.35">
      <c r="A3481" t="s">
        <v>7177</v>
      </c>
      <c r="B3481" t="s">
        <v>7178</v>
      </c>
      <c r="C3481">
        <v>0</v>
      </c>
      <c r="E3481">
        <v>10</v>
      </c>
      <c r="F3481" t="s">
        <v>203</v>
      </c>
      <c r="G3481">
        <v>10</v>
      </c>
      <c r="H3481" s="2">
        <v>9.4600000000000004E-2</v>
      </c>
      <c r="I3481" s="2">
        <f t="shared" si="54"/>
        <v>0.94600000000000006</v>
      </c>
    </row>
    <row r="3482" spans="1:9" x14ac:dyDescent="0.35">
      <c r="A3482" t="s">
        <v>7179</v>
      </c>
      <c r="B3482" t="s">
        <v>7180</v>
      </c>
      <c r="C3482">
        <v>0</v>
      </c>
      <c r="E3482">
        <v>100</v>
      </c>
      <c r="F3482" t="s">
        <v>199</v>
      </c>
      <c r="G3482">
        <v>100</v>
      </c>
      <c r="H3482" s="2">
        <v>8.8000000000000009E-2</v>
      </c>
      <c r="I3482" s="2">
        <f t="shared" si="54"/>
        <v>8.8000000000000007</v>
      </c>
    </row>
    <row r="3483" spans="1:9" x14ac:dyDescent="0.35">
      <c r="A3483" t="s">
        <v>7181</v>
      </c>
      <c r="B3483" t="s">
        <v>7182</v>
      </c>
      <c r="C3483">
        <v>13</v>
      </c>
      <c r="E3483">
        <v>24</v>
      </c>
      <c r="F3483" t="s">
        <v>7183</v>
      </c>
      <c r="G3483">
        <v>37</v>
      </c>
      <c r="H3483" s="2">
        <v>2.3573</v>
      </c>
      <c r="I3483" s="2">
        <f t="shared" si="54"/>
        <v>87.220100000000002</v>
      </c>
    </row>
    <row r="3484" spans="1:9" x14ac:dyDescent="0.35">
      <c r="A3484" t="s">
        <v>7184</v>
      </c>
      <c r="B3484" t="s">
        <v>7185</v>
      </c>
      <c r="C3484">
        <v>0</v>
      </c>
      <c r="E3484">
        <v>0</v>
      </c>
      <c r="F3484" t="s">
        <v>7186</v>
      </c>
      <c r="G3484">
        <v>0</v>
      </c>
      <c r="H3484" s="2">
        <v>0</v>
      </c>
      <c r="I3484" s="2">
        <f t="shared" si="54"/>
        <v>0</v>
      </c>
    </row>
    <row r="3485" spans="1:9" x14ac:dyDescent="0.35">
      <c r="A3485" t="s">
        <v>7187</v>
      </c>
      <c r="B3485" t="s">
        <v>7188</v>
      </c>
      <c r="C3485">
        <v>47</v>
      </c>
      <c r="E3485">
        <v>696</v>
      </c>
      <c r="F3485" t="s">
        <v>7189</v>
      </c>
      <c r="G3485">
        <v>743</v>
      </c>
      <c r="H3485" s="2">
        <v>2.7720000000000002</v>
      </c>
      <c r="I3485" s="2">
        <f t="shared" si="54"/>
        <v>2059.596</v>
      </c>
    </row>
    <row r="3486" spans="1:9" x14ac:dyDescent="0.35">
      <c r="A3486" t="s">
        <v>7190</v>
      </c>
      <c r="B3486" t="s">
        <v>7191</v>
      </c>
      <c r="C3486">
        <v>39</v>
      </c>
      <c r="E3486">
        <v>1320</v>
      </c>
      <c r="F3486" t="s">
        <v>7192</v>
      </c>
      <c r="G3486">
        <v>1359</v>
      </c>
      <c r="H3486" s="2">
        <v>2.9821</v>
      </c>
      <c r="I3486" s="2">
        <f t="shared" si="54"/>
        <v>4052.6738999999998</v>
      </c>
    </row>
    <row r="3487" spans="1:9" x14ac:dyDescent="0.35">
      <c r="A3487" t="s">
        <v>7193</v>
      </c>
      <c r="B3487" t="s">
        <v>7194</v>
      </c>
      <c r="C3487">
        <v>1</v>
      </c>
      <c r="E3487">
        <v>-1</v>
      </c>
      <c r="F3487" t="s">
        <v>7195</v>
      </c>
      <c r="G3487">
        <v>0</v>
      </c>
      <c r="H3487" s="2">
        <v>0</v>
      </c>
      <c r="I3487" s="2">
        <f t="shared" si="54"/>
        <v>0</v>
      </c>
    </row>
    <row r="3488" spans="1:9" x14ac:dyDescent="0.35">
      <c r="A3488" t="s">
        <v>7196</v>
      </c>
      <c r="B3488" t="s">
        <v>7197</v>
      </c>
      <c r="C3488">
        <v>0</v>
      </c>
      <c r="E3488">
        <v>0</v>
      </c>
      <c r="F3488" t="s">
        <v>7198</v>
      </c>
      <c r="G3488">
        <v>0</v>
      </c>
      <c r="H3488" s="2">
        <v>0</v>
      </c>
      <c r="I3488" s="2">
        <f t="shared" si="54"/>
        <v>0</v>
      </c>
    </row>
    <row r="3489" spans="1:9" x14ac:dyDescent="0.35">
      <c r="A3489" t="s">
        <v>7199</v>
      </c>
      <c r="B3489" t="s">
        <v>7200</v>
      </c>
      <c r="C3489">
        <v>0</v>
      </c>
      <c r="E3489">
        <v>7</v>
      </c>
      <c r="F3489" t="s">
        <v>7201</v>
      </c>
      <c r="G3489">
        <v>7</v>
      </c>
      <c r="H3489" s="2">
        <v>0</v>
      </c>
      <c r="I3489" s="2">
        <f t="shared" si="54"/>
        <v>0</v>
      </c>
    </row>
    <row r="3490" spans="1:9" x14ac:dyDescent="0.35">
      <c r="A3490" t="s">
        <v>7202</v>
      </c>
      <c r="B3490" t="s">
        <v>7203</v>
      </c>
      <c r="C3490">
        <v>0</v>
      </c>
      <c r="E3490">
        <v>1438</v>
      </c>
      <c r="F3490" t="s">
        <v>7204</v>
      </c>
      <c r="G3490">
        <v>1438</v>
      </c>
      <c r="H3490" s="2">
        <v>2.2385000000000002</v>
      </c>
      <c r="I3490" s="2">
        <f t="shared" si="54"/>
        <v>3218.9630000000002</v>
      </c>
    </row>
    <row r="3491" spans="1:9" x14ac:dyDescent="0.35">
      <c r="A3491" t="s">
        <v>7205</v>
      </c>
      <c r="B3491" t="s">
        <v>7206</v>
      </c>
      <c r="C3491">
        <v>8</v>
      </c>
      <c r="E3491">
        <v>51</v>
      </c>
      <c r="F3491" t="s">
        <v>7207</v>
      </c>
      <c r="G3491">
        <v>59</v>
      </c>
      <c r="H3491" s="2">
        <v>1.4806000000000001</v>
      </c>
      <c r="I3491" s="2">
        <f t="shared" si="54"/>
        <v>87.355400000000003</v>
      </c>
    </row>
    <row r="3492" spans="1:9" x14ac:dyDescent="0.35">
      <c r="A3492" t="s">
        <v>7208</v>
      </c>
      <c r="B3492" t="s">
        <v>7209</v>
      </c>
      <c r="C3492">
        <v>4</v>
      </c>
      <c r="E3492">
        <v>242</v>
      </c>
      <c r="F3492" t="s">
        <v>7210</v>
      </c>
      <c r="G3492">
        <v>246</v>
      </c>
      <c r="H3492" s="2">
        <v>1.7259</v>
      </c>
      <c r="I3492" s="2">
        <f t="shared" si="54"/>
        <v>424.57139999999998</v>
      </c>
    </row>
    <row r="3493" spans="1:9" x14ac:dyDescent="0.35">
      <c r="A3493" t="s">
        <v>7211</v>
      </c>
      <c r="B3493" t="s">
        <v>7212</v>
      </c>
      <c r="C3493">
        <v>0</v>
      </c>
      <c r="E3493">
        <v>9</v>
      </c>
      <c r="F3493" t="s">
        <v>7207</v>
      </c>
      <c r="G3493">
        <v>9</v>
      </c>
      <c r="H3493" s="2">
        <v>1.4399</v>
      </c>
      <c r="I3493" s="2">
        <f t="shared" si="54"/>
        <v>12.959099999999999</v>
      </c>
    </row>
    <row r="3494" spans="1:9" x14ac:dyDescent="0.35">
      <c r="A3494" t="s">
        <v>7213</v>
      </c>
      <c r="B3494" t="s">
        <v>7214</v>
      </c>
      <c r="C3494">
        <v>12</v>
      </c>
      <c r="E3494">
        <v>19</v>
      </c>
      <c r="F3494" t="s">
        <v>7215</v>
      </c>
      <c r="G3494">
        <v>31</v>
      </c>
      <c r="H3494" s="2">
        <v>1.0945</v>
      </c>
      <c r="I3494" s="2">
        <f t="shared" si="54"/>
        <v>33.929500000000004</v>
      </c>
    </row>
    <row r="3495" spans="1:9" x14ac:dyDescent="0.35">
      <c r="A3495" t="s">
        <v>7216</v>
      </c>
      <c r="B3495" t="s">
        <v>7217</v>
      </c>
      <c r="C3495">
        <v>0</v>
      </c>
      <c r="E3495">
        <v>0</v>
      </c>
      <c r="F3495" t="s">
        <v>7218</v>
      </c>
      <c r="G3495">
        <v>0</v>
      </c>
      <c r="H3495" s="2">
        <v>0</v>
      </c>
      <c r="I3495" s="2">
        <f t="shared" si="54"/>
        <v>0</v>
      </c>
    </row>
    <row r="3496" spans="1:9" x14ac:dyDescent="0.35">
      <c r="A3496" t="s">
        <v>7219</v>
      </c>
      <c r="B3496" t="s">
        <v>7220</v>
      </c>
      <c r="C3496">
        <v>21</v>
      </c>
      <c r="E3496">
        <v>675</v>
      </c>
      <c r="F3496" t="s">
        <v>7221</v>
      </c>
      <c r="G3496">
        <v>696</v>
      </c>
      <c r="H3496" s="2">
        <v>4.4330000000000007</v>
      </c>
      <c r="I3496" s="2">
        <f t="shared" si="54"/>
        <v>3085.3680000000004</v>
      </c>
    </row>
    <row r="3497" spans="1:9" x14ac:dyDescent="0.35">
      <c r="A3497" t="s">
        <v>7222</v>
      </c>
      <c r="B3497" t="s">
        <v>7223</v>
      </c>
      <c r="C3497">
        <v>1</v>
      </c>
      <c r="E3497">
        <v>0</v>
      </c>
      <c r="F3497" t="s">
        <v>107</v>
      </c>
      <c r="G3497">
        <v>1</v>
      </c>
      <c r="H3497" s="2">
        <v>1.6522000000000001</v>
      </c>
      <c r="I3497" s="2">
        <f t="shared" si="54"/>
        <v>1.6522000000000001</v>
      </c>
    </row>
    <row r="3498" spans="1:9" x14ac:dyDescent="0.35">
      <c r="A3498" t="s">
        <v>7224</v>
      </c>
      <c r="B3498" t="s">
        <v>7225</v>
      </c>
      <c r="C3498">
        <v>16</v>
      </c>
      <c r="E3498">
        <v>933</v>
      </c>
      <c r="F3498" t="s">
        <v>7226</v>
      </c>
      <c r="G3498">
        <v>949</v>
      </c>
      <c r="H3498" s="2">
        <v>2.0811999999999999</v>
      </c>
      <c r="I3498" s="2">
        <f t="shared" si="54"/>
        <v>1975.0588</v>
      </c>
    </row>
    <row r="3499" spans="1:9" x14ac:dyDescent="0.35">
      <c r="A3499" t="s">
        <v>7227</v>
      </c>
      <c r="B3499" t="s">
        <v>7228</v>
      </c>
      <c r="C3499">
        <v>25</v>
      </c>
      <c r="E3499">
        <v>1006</v>
      </c>
      <c r="F3499" t="s">
        <v>7229</v>
      </c>
      <c r="G3499">
        <v>1031</v>
      </c>
      <c r="H3499" s="2">
        <v>1.5675000000000001</v>
      </c>
      <c r="I3499" s="2">
        <f t="shared" si="54"/>
        <v>1616.0925000000002</v>
      </c>
    </row>
    <row r="3500" spans="1:9" x14ac:dyDescent="0.35">
      <c r="A3500" t="s">
        <v>7230</v>
      </c>
      <c r="B3500" t="s">
        <v>7231</v>
      </c>
      <c r="C3500">
        <v>12</v>
      </c>
      <c r="E3500">
        <v>0</v>
      </c>
      <c r="F3500" t="s">
        <v>7232</v>
      </c>
      <c r="G3500">
        <v>12</v>
      </c>
      <c r="H3500" s="2">
        <v>6.5890000000000004</v>
      </c>
      <c r="I3500" s="2">
        <f t="shared" si="54"/>
        <v>79.068000000000012</v>
      </c>
    </row>
    <row r="3501" spans="1:9" x14ac:dyDescent="0.35">
      <c r="A3501" t="s">
        <v>7233</v>
      </c>
      <c r="B3501" t="s">
        <v>7234</v>
      </c>
      <c r="C3501">
        <v>3</v>
      </c>
      <c r="E3501">
        <v>0</v>
      </c>
      <c r="F3501" t="s">
        <v>7232</v>
      </c>
      <c r="G3501">
        <v>3</v>
      </c>
      <c r="H3501" s="2">
        <v>5.9477000000000002</v>
      </c>
      <c r="I3501" s="2">
        <f t="shared" si="54"/>
        <v>17.8431</v>
      </c>
    </row>
    <row r="3502" spans="1:9" x14ac:dyDescent="0.35">
      <c r="A3502" t="s">
        <v>7235</v>
      </c>
      <c r="B3502" t="s">
        <v>7236</v>
      </c>
      <c r="C3502">
        <v>2</v>
      </c>
      <c r="E3502">
        <v>4</v>
      </c>
      <c r="F3502" t="s">
        <v>7232</v>
      </c>
      <c r="G3502">
        <v>6</v>
      </c>
      <c r="H3502" s="2">
        <v>9.0167000000000002</v>
      </c>
      <c r="I3502" s="2">
        <f t="shared" si="54"/>
        <v>54.100200000000001</v>
      </c>
    </row>
    <row r="3503" spans="1:9" x14ac:dyDescent="0.35">
      <c r="A3503" t="s">
        <v>7237</v>
      </c>
      <c r="B3503" t="s">
        <v>7238</v>
      </c>
      <c r="C3503">
        <v>1</v>
      </c>
      <c r="E3503">
        <v>0</v>
      </c>
      <c r="F3503" t="s">
        <v>7232</v>
      </c>
      <c r="G3503">
        <v>1</v>
      </c>
      <c r="H3503" s="2">
        <v>0</v>
      </c>
      <c r="I3503" s="2">
        <f t="shared" si="54"/>
        <v>0</v>
      </c>
    </row>
    <row r="3504" spans="1:9" x14ac:dyDescent="0.35">
      <c r="A3504" t="s">
        <v>7239</v>
      </c>
      <c r="B3504" t="s">
        <v>7240</v>
      </c>
      <c r="C3504">
        <v>1</v>
      </c>
      <c r="E3504">
        <v>0</v>
      </c>
      <c r="F3504" t="s">
        <v>7241</v>
      </c>
      <c r="G3504">
        <v>1</v>
      </c>
      <c r="H3504" s="2">
        <v>0.22000000000000003</v>
      </c>
      <c r="I3504" s="2">
        <f t="shared" si="54"/>
        <v>0.22000000000000003</v>
      </c>
    </row>
    <row r="3505" spans="1:9" x14ac:dyDescent="0.35">
      <c r="A3505" t="s">
        <v>7242</v>
      </c>
      <c r="B3505" t="s">
        <v>7243</v>
      </c>
      <c r="C3505">
        <v>71</v>
      </c>
      <c r="E3505">
        <v>617</v>
      </c>
      <c r="F3505" t="s">
        <v>7244</v>
      </c>
      <c r="G3505">
        <v>688</v>
      </c>
      <c r="H3505" s="2">
        <v>0.36300000000000004</v>
      </c>
      <c r="I3505" s="2">
        <f t="shared" si="54"/>
        <v>249.74400000000003</v>
      </c>
    </row>
    <row r="3506" spans="1:9" x14ac:dyDescent="0.35">
      <c r="A3506" t="s">
        <v>7245</v>
      </c>
      <c r="B3506" t="s">
        <v>7246</v>
      </c>
      <c r="C3506">
        <v>10</v>
      </c>
      <c r="E3506">
        <v>28</v>
      </c>
      <c r="F3506" t="s">
        <v>7232</v>
      </c>
      <c r="G3506">
        <v>38</v>
      </c>
      <c r="H3506" s="2">
        <v>0.5423</v>
      </c>
      <c r="I3506" s="2">
        <f t="shared" si="54"/>
        <v>20.607399999999998</v>
      </c>
    </row>
    <row r="3507" spans="1:9" x14ac:dyDescent="0.35">
      <c r="A3507" t="s">
        <v>7247</v>
      </c>
      <c r="B3507" t="s">
        <v>7248</v>
      </c>
      <c r="C3507">
        <v>104</v>
      </c>
      <c r="E3507">
        <v>435</v>
      </c>
      <c r="F3507" t="s">
        <v>7249</v>
      </c>
      <c r="G3507">
        <v>539</v>
      </c>
      <c r="H3507" s="2">
        <v>0.49500000000000005</v>
      </c>
      <c r="I3507" s="2">
        <f t="shared" si="54"/>
        <v>266.80500000000001</v>
      </c>
    </row>
    <row r="3508" spans="1:9" x14ac:dyDescent="0.35">
      <c r="A3508" t="s">
        <v>7250</v>
      </c>
      <c r="B3508" t="s">
        <v>7251</v>
      </c>
      <c r="C3508">
        <v>1525</v>
      </c>
      <c r="E3508">
        <v>1549</v>
      </c>
      <c r="F3508" t="s">
        <v>7252</v>
      </c>
      <c r="G3508">
        <v>3074</v>
      </c>
      <c r="H3508" s="2">
        <v>0.2288</v>
      </c>
      <c r="I3508" s="2">
        <f t="shared" si="54"/>
        <v>703.33119999999997</v>
      </c>
    </row>
    <row r="3509" spans="1:9" x14ac:dyDescent="0.35">
      <c r="A3509" t="s">
        <v>7253</v>
      </c>
      <c r="B3509" t="s">
        <v>7254</v>
      </c>
      <c r="C3509">
        <v>489</v>
      </c>
      <c r="E3509">
        <v>767</v>
      </c>
      <c r="F3509" t="s">
        <v>7255</v>
      </c>
      <c r="G3509">
        <v>1256</v>
      </c>
      <c r="H3509" s="2">
        <v>0.21780000000000002</v>
      </c>
      <c r="I3509" s="2">
        <f t="shared" si="54"/>
        <v>273.55680000000001</v>
      </c>
    </row>
    <row r="3510" spans="1:9" x14ac:dyDescent="0.35">
      <c r="A3510" t="s">
        <v>7256</v>
      </c>
      <c r="B3510" t="s">
        <v>7257</v>
      </c>
      <c r="C3510">
        <v>194</v>
      </c>
      <c r="E3510">
        <v>8257</v>
      </c>
      <c r="F3510" t="s">
        <v>7258</v>
      </c>
      <c r="G3510">
        <v>8451</v>
      </c>
      <c r="H3510" s="2">
        <v>0.31900000000000001</v>
      </c>
      <c r="I3510" s="2">
        <f t="shared" si="54"/>
        <v>2695.8690000000001</v>
      </c>
    </row>
    <row r="3511" spans="1:9" x14ac:dyDescent="0.35">
      <c r="A3511" t="s">
        <v>7259</v>
      </c>
      <c r="B3511" t="s">
        <v>7260</v>
      </c>
      <c r="C3511">
        <v>85</v>
      </c>
      <c r="E3511">
        <v>3409</v>
      </c>
      <c r="F3511" t="s">
        <v>7261</v>
      </c>
      <c r="G3511">
        <v>3494</v>
      </c>
      <c r="H3511" s="2">
        <v>9.1300000000000006E-2</v>
      </c>
      <c r="I3511" s="2">
        <f t="shared" si="54"/>
        <v>319.00220000000002</v>
      </c>
    </row>
    <row r="3512" spans="1:9" x14ac:dyDescent="0.35">
      <c r="A3512" t="s">
        <v>7262</v>
      </c>
      <c r="B3512" t="s">
        <v>7263</v>
      </c>
      <c r="C3512">
        <v>70</v>
      </c>
      <c r="E3512">
        <v>5790</v>
      </c>
      <c r="F3512" t="s">
        <v>7264</v>
      </c>
      <c r="G3512">
        <v>5860</v>
      </c>
      <c r="H3512" s="2">
        <v>0.37840000000000001</v>
      </c>
      <c r="I3512" s="2">
        <f t="shared" si="54"/>
        <v>2217.424</v>
      </c>
    </row>
    <row r="3513" spans="1:9" x14ac:dyDescent="0.35">
      <c r="A3513" t="s">
        <v>7265</v>
      </c>
      <c r="B3513" t="s">
        <v>7266</v>
      </c>
      <c r="C3513">
        <v>261</v>
      </c>
      <c r="E3513">
        <v>614</v>
      </c>
      <c r="F3513" t="s">
        <v>7267</v>
      </c>
      <c r="G3513">
        <v>875</v>
      </c>
      <c r="H3513" s="2">
        <v>0.19359999999999999</v>
      </c>
      <c r="I3513" s="2">
        <f t="shared" si="54"/>
        <v>169.4</v>
      </c>
    </row>
    <row r="3514" spans="1:9" x14ac:dyDescent="0.35">
      <c r="A3514" t="s">
        <v>7268</v>
      </c>
      <c r="B3514" t="s">
        <v>7269</v>
      </c>
      <c r="C3514">
        <v>0</v>
      </c>
      <c r="E3514">
        <v>3154</v>
      </c>
      <c r="F3514" t="s">
        <v>7270</v>
      </c>
      <c r="G3514">
        <v>3154</v>
      </c>
      <c r="H3514" s="2">
        <v>0.18040000000000003</v>
      </c>
      <c r="I3514" s="2">
        <f t="shared" si="54"/>
        <v>568.98160000000007</v>
      </c>
    </row>
    <row r="3515" spans="1:9" x14ac:dyDescent="0.35">
      <c r="A3515" t="s">
        <v>7271</v>
      </c>
      <c r="B3515" t="s">
        <v>7272</v>
      </c>
      <c r="C3515">
        <v>118</v>
      </c>
      <c r="E3515">
        <v>1765</v>
      </c>
      <c r="F3515" t="s">
        <v>7273</v>
      </c>
      <c r="G3515">
        <v>1883</v>
      </c>
      <c r="H3515" s="2">
        <v>0.28820000000000001</v>
      </c>
      <c r="I3515" s="2">
        <f t="shared" si="54"/>
        <v>542.68060000000003</v>
      </c>
    </row>
    <row r="3516" spans="1:9" x14ac:dyDescent="0.35">
      <c r="A3516" t="s">
        <v>7274</v>
      </c>
      <c r="B3516" t="s">
        <v>7275</v>
      </c>
      <c r="C3516">
        <v>221</v>
      </c>
      <c r="E3516">
        <v>2552</v>
      </c>
      <c r="F3516" t="s">
        <v>7273</v>
      </c>
      <c r="G3516">
        <v>2773</v>
      </c>
      <c r="H3516" s="2">
        <v>0.29260000000000003</v>
      </c>
      <c r="I3516" s="2">
        <f t="shared" si="54"/>
        <v>811.37980000000005</v>
      </c>
    </row>
    <row r="3517" spans="1:9" x14ac:dyDescent="0.35">
      <c r="A3517" t="s">
        <v>7276</v>
      </c>
      <c r="B3517" t="s">
        <v>7277</v>
      </c>
      <c r="C3517">
        <v>0</v>
      </c>
      <c r="E3517">
        <v>4368</v>
      </c>
      <c r="F3517" t="s">
        <v>7278</v>
      </c>
      <c r="G3517">
        <v>4368</v>
      </c>
      <c r="H3517" s="2">
        <v>0.26950000000000002</v>
      </c>
      <c r="I3517" s="2">
        <f t="shared" si="54"/>
        <v>1177.1760000000002</v>
      </c>
    </row>
    <row r="3518" spans="1:9" x14ac:dyDescent="0.35">
      <c r="A3518" t="s">
        <v>7279</v>
      </c>
      <c r="B3518" t="s">
        <v>7280</v>
      </c>
      <c r="C3518">
        <v>77</v>
      </c>
      <c r="E3518">
        <v>8066</v>
      </c>
      <c r="F3518" t="s">
        <v>7281</v>
      </c>
      <c r="G3518">
        <v>8143</v>
      </c>
      <c r="H3518" s="2">
        <v>0.23870000000000002</v>
      </c>
      <c r="I3518" s="2">
        <f t="shared" si="54"/>
        <v>1943.7341000000001</v>
      </c>
    </row>
    <row r="3519" spans="1:9" x14ac:dyDescent="0.35">
      <c r="A3519" t="s">
        <v>7282</v>
      </c>
      <c r="B3519" t="s">
        <v>7283</v>
      </c>
      <c r="C3519">
        <v>268</v>
      </c>
      <c r="E3519">
        <v>4950</v>
      </c>
      <c r="F3519" t="s">
        <v>7284</v>
      </c>
      <c r="G3519">
        <v>5218</v>
      </c>
      <c r="H3519" s="2">
        <v>0.24200000000000002</v>
      </c>
      <c r="I3519" s="2">
        <f t="shared" si="54"/>
        <v>1262.7560000000001</v>
      </c>
    </row>
    <row r="3520" spans="1:9" x14ac:dyDescent="0.35">
      <c r="A3520" t="s">
        <v>7285</v>
      </c>
      <c r="B3520" t="s">
        <v>7286</v>
      </c>
      <c r="C3520">
        <v>31</v>
      </c>
      <c r="E3520">
        <v>54</v>
      </c>
      <c r="F3520" t="s">
        <v>7287</v>
      </c>
      <c r="G3520">
        <v>85</v>
      </c>
      <c r="H3520" s="2">
        <v>9.9000000000000005E-2</v>
      </c>
      <c r="I3520" s="2">
        <f t="shared" si="54"/>
        <v>8.4150000000000009</v>
      </c>
    </row>
    <row r="3521" spans="1:9" x14ac:dyDescent="0.35">
      <c r="A3521" t="s">
        <v>7288</v>
      </c>
      <c r="B3521" t="s">
        <v>7289</v>
      </c>
      <c r="C3521">
        <v>0</v>
      </c>
      <c r="E3521">
        <v>5</v>
      </c>
      <c r="F3521" t="s">
        <v>7287</v>
      </c>
      <c r="G3521">
        <v>5</v>
      </c>
      <c r="H3521" s="2">
        <v>0</v>
      </c>
      <c r="I3521" s="2">
        <f t="shared" si="54"/>
        <v>0</v>
      </c>
    </row>
    <row r="3522" spans="1:9" x14ac:dyDescent="0.35">
      <c r="A3522" t="s">
        <v>7290</v>
      </c>
      <c r="B3522" t="s">
        <v>7291</v>
      </c>
      <c r="C3522">
        <v>5</v>
      </c>
      <c r="E3522">
        <v>19</v>
      </c>
      <c r="F3522" t="s">
        <v>7287</v>
      </c>
      <c r="G3522">
        <v>24</v>
      </c>
      <c r="H3522" s="2">
        <v>9.9000000000000005E-2</v>
      </c>
      <c r="I3522" s="2">
        <f t="shared" ref="I3522:I3585" si="55">G3522*H3522</f>
        <v>2.3760000000000003</v>
      </c>
    </row>
    <row r="3523" spans="1:9" x14ac:dyDescent="0.35">
      <c r="A3523" t="s">
        <v>7292</v>
      </c>
      <c r="B3523" t="s">
        <v>7293</v>
      </c>
      <c r="C3523">
        <v>176</v>
      </c>
      <c r="E3523">
        <v>8198</v>
      </c>
      <c r="F3523" t="s">
        <v>7294</v>
      </c>
      <c r="G3523">
        <v>8374</v>
      </c>
      <c r="H3523" s="2">
        <v>0.12100000000000001</v>
      </c>
      <c r="I3523" s="2">
        <f t="shared" si="55"/>
        <v>1013.2540000000001</v>
      </c>
    </row>
    <row r="3524" spans="1:9" x14ac:dyDescent="0.35">
      <c r="A3524" t="s">
        <v>7295</v>
      </c>
      <c r="B3524" t="s">
        <v>7296</v>
      </c>
      <c r="C3524">
        <v>57</v>
      </c>
      <c r="E3524">
        <v>5447</v>
      </c>
      <c r="F3524" t="s">
        <v>7297</v>
      </c>
      <c r="G3524">
        <v>5504</v>
      </c>
      <c r="H3524" s="2">
        <v>0.28930000000000006</v>
      </c>
      <c r="I3524" s="2">
        <f t="shared" si="55"/>
        <v>1592.3072000000004</v>
      </c>
    </row>
    <row r="3525" spans="1:9" x14ac:dyDescent="0.35">
      <c r="A3525" t="s">
        <v>7298</v>
      </c>
      <c r="B3525" t="s">
        <v>7299</v>
      </c>
      <c r="C3525">
        <v>100</v>
      </c>
      <c r="E3525">
        <v>7981</v>
      </c>
      <c r="F3525" t="s">
        <v>7287</v>
      </c>
      <c r="G3525">
        <v>8081</v>
      </c>
      <c r="H3525" s="2">
        <v>8.3600000000000008E-2</v>
      </c>
      <c r="I3525" s="2">
        <f t="shared" si="55"/>
        <v>675.5716000000001</v>
      </c>
    </row>
    <row r="3526" spans="1:9" x14ac:dyDescent="0.35">
      <c r="A3526" t="s">
        <v>7300</v>
      </c>
      <c r="B3526" t="s">
        <v>7301</v>
      </c>
      <c r="C3526">
        <v>5</v>
      </c>
      <c r="E3526">
        <v>0</v>
      </c>
      <c r="F3526" t="s">
        <v>7302</v>
      </c>
      <c r="G3526">
        <v>5</v>
      </c>
      <c r="H3526" s="2">
        <v>9.4600000000000004E-2</v>
      </c>
      <c r="I3526" s="2">
        <f t="shared" si="55"/>
        <v>0.47300000000000003</v>
      </c>
    </row>
    <row r="3527" spans="1:9" x14ac:dyDescent="0.35">
      <c r="A3527" t="s">
        <v>7303</v>
      </c>
      <c r="B3527" t="s">
        <v>7304</v>
      </c>
      <c r="C3527">
        <v>0</v>
      </c>
      <c r="E3527">
        <v>22</v>
      </c>
      <c r="F3527" t="s">
        <v>7302</v>
      </c>
      <c r="G3527">
        <v>22</v>
      </c>
      <c r="H3527" s="2">
        <v>9.9000000000000005E-2</v>
      </c>
      <c r="I3527" s="2">
        <f t="shared" si="55"/>
        <v>2.1779999999999999</v>
      </c>
    </row>
    <row r="3528" spans="1:9" x14ac:dyDescent="0.35">
      <c r="A3528" t="s">
        <v>7305</v>
      </c>
      <c r="B3528" t="s">
        <v>7306</v>
      </c>
      <c r="C3528">
        <v>99</v>
      </c>
      <c r="E3528">
        <v>1443</v>
      </c>
      <c r="F3528" t="s">
        <v>7302</v>
      </c>
      <c r="G3528">
        <v>1542</v>
      </c>
      <c r="H3528" s="2">
        <v>0.76119999999999999</v>
      </c>
      <c r="I3528" s="2">
        <f t="shared" si="55"/>
        <v>1173.7703999999999</v>
      </c>
    </row>
    <row r="3529" spans="1:9" x14ac:dyDescent="0.35">
      <c r="A3529" t="s">
        <v>7307</v>
      </c>
      <c r="B3529" t="s">
        <v>7308</v>
      </c>
      <c r="C3529">
        <v>8</v>
      </c>
      <c r="E3529">
        <v>5352</v>
      </c>
      <c r="F3529" t="s">
        <v>7309</v>
      </c>
      <c r="G3529">
        <v>5360</v>
      </c>
      <c r="H3529" s="2">
        <v>0.29370000000000002</v>
      </c>
      <c r="I3529" s="2">
        <f t="shared" si="55"/>
        <v>1574.2320000000002</v>
      </c>
    </row>
    <row r="3530" spans="1:9" x14ac:dyDescent="0.35">
      <c r="A3530" t="s">
        <v>7310</v>
      </c>
      <c r="B3530" t="s">
        <v>7311</v>
      </c>
      <c r="C3530">
        <v>195</v>
      </c>
      <c r="E3530">
        <v>1807</v>
      </c>
      <c r="F3530" t="s">
        <v>7302</v>
      </c>
      <c r="G3530">
        <v>2002</v>
      </c>
      <c r="H3530" s="2">
        <v>0.58740000000000003</v>
      </c>
      <c r="I3530" s="2">
        <f t="shared" si="55"/>
        <v>1175.9748</v>
      </c>
    </row>
    <row r="3531" spans="1:9" x14ac:dyDescent="0.35">
      <c r="A3531" t="s">
        <v>7312</v>
      </c>
      <c r="B3531" t="s">
        <v>7313</v>
      </c>
      <c r="C3531">
        <v>0</v>
      </c>
      <c r="E3531">
        <v>807</v>
      </c>
      <c r="F3531" t="s">
        <v>7314</v>
      </c>
      <c r="G3531">
        <v>807</v>
      </c>
      <c r="H3531" s="2">
        <v>0.26180000000000003</v>
      </c>
      <c r="I3531" s="2">
        <f t="shared" si="55"/>
        <v>211.27260000000004</v>
      </c>
    </row>
    <row r="3532" spans="1:9" x14ac:dyDescent="0.35">
      <c r="A3532" t="s">
        <v>7315</v>
      </c>
      <c r="B3532" t="s">
        <v>7316</v>
      </c>
      <c r="C3532">
        <v>272</v>
      </c>
      <c r="E3532">
        <v>4297</v>
      </c>
      <c r="F3532" t="s">
        <v>7317</v>
      </c>
      <c r="G3532">
        <v>4569</v>
      </c>
      <c r="H3532" s="2">
        <v>0.12210000000000001</v>
      </c>
      <c r="I3532" s="2">
        <f t="shared" si="55"/>
        <v>557.87490000000003</v>
      </c>
    </row>
    <row r="3533" spans="1:9" x14ac:dyDescent="0.35">
      <c r="A3533" t="s">
        <v>7318</v>
      </c>
      <c r="B3533" t="s">
        <v>7319</v>
      </c>
      <c r="C3533">
        <v>13</v>
      </c>
      <c r="E3533">
        <v>27</v>
      </c>
      <c r="F3533" t="s">
        <v>7320</v>
      </c>
      <c r="G3533">
        <v>40</v>
      </c>
      <c r="H3533" s="2">
        <v>1.0406</v>
      </c>
      <c r="I3533" s="2">
        <f t="shared" si="55"/>
        <v>41.623999999999995</v>
      </c>
    </row>
    <row r="3534" spans="1:9" x14ac:dyDescent="0.35">
      <c r="A3534" t="s">
        <v>7321</v>
      </c>
      <c r="B3534" t="s">
        <v>7322</v>
      </c>
      <c r="C3534">
        <v>140</v>
      </c>
      <c r="E3534">
        <v>1161</v>
      </c>
      <c r="F3534" t="s">
        <v>7323</v>
      </c>
      <c r="G3534">
        <v>1301</v>
      </c>
      <c r="H3534" s="2">
        <v>0.70620000000000005</v>
      </c>
      <c r="I3534" s="2">
        <f t="shared" si="55"/>
        <v>918.76620000000003</v>
      </c>
    </row>
    <row r="3535" spans="1:9" x14ac:dyDescent="0.35">
      <c r="A3535" t="s">
        <v>7324</v>
      </c>
      <c r="B3535" t="s">
        <v>7325</v>
      </c>
      <c r="C3535">
        <v>488</v>
      </c>
      <c r="E3535">
        <v>2481</v>
      </c>
      <c r="F3535" t="s">
        <v>7326</v>
      </c>
      <c r="G3535">
        <v>2969</v>
      </c>
      <c r="H3535" s="2">
        <v>0.58410000000000006</v>
      </c>
      <c r="I3535" s="2">
        <f t="shared" si="55"/>
        <v>1734.1929000000002</v>
      </c>
    </row>
    <row r="3536" spans="1:9" x14ac:dyDescent="0.35">
      <c r="A3536" t="s">
        <v>7327</v>
      </c>
      <c r="B3536" t="s">
        <v>7328</v>
      </c>
      <c r="C3536">
        <v>10</v>
      </c>
      <c r="E3536">
        <v>12</v>
      </c>
      <c r="F3536" t="s">
        <v>7329</v>
      </c>
      <c r="G3536">
        <v>22</v>
      </c>
      <c r="H3536" s="2">
        <v>0.29260000000000003</v>
      </c>
      <c r="I3536" s="2">
        <f t="shared" si="55"/>
        <v>6.4372000000000007</v>
      </c>
    </row>
    <row r="3537" spans="1:9" x14ac:dyDescent="0.35">
      <c r="A3537" t="s">
        <v>7330</v>
      </c>
      <c r="B3537" t="s">
        <v>7331</v>
      </c>
      <c r="C3537">
        <v>402</v>
      </c>
      <c r="E3537">
        <v>28023</v>
      </c>
      <c r="F3537" t="s">
        <v>7332</v>
      </c>
      <c r="G3537">
        <v>28425</v>
      </c>
      <c r="H3537" s="2">
        <v>7.3700000000000015E-2</v>
      </c>
      <c r="I3537" s="2">
        <f t="shared" si="55"/>
        <v>2094.9225000000006</v>
      </c>
    </row>
    <row r="3538" spans="1:9" x14ac:dyDescent="0.35">
      <c r="A3538" t="s">
        <v>7333</v>
      </c>
      <c r="B3538" t="s">
        <v>7334</v>
      </c>
      <c r="C3538">
        <v>220</v>
      </c>
      <c r="E3538">
        <v>11401</v>
      </c>
      <c r="F3538" t="s">
        <v>7335</v>
      </c>
      <c r="G3538">
        <v>11621</v>
      </c>
      <c r="H3538" s="2">
        <v>0.1386</v>
      </c>
      <c r="I3538" s="2">
        <f t="shared" si="55"/>
        <v>1610.6705999999999</v>
      </c>
    </row>
    <row r="3539" spans="1:9" x14ac:dyDescent="0.35">
      <c r="A3539" t="s">
        <v>7336</v>
      </c>
      <c r="B3539" t="s">
        <v>7337</v>
      </c>
      <c r="C3539">
        <v>156</v>
      </c>
      <c r="E3539">
        <v>2711</v>
      </c>
      <c r="F3539" t="s">
        <v>7329</v>
      </c>
      <c r="G3539">
        <v>2867</v>
      </c>
      <c r="H3539" s="2">
        <v>0.1023</v>
      </c>
      <c r="I3539" s="2">
        <f t="shared" si="55"/>
        <v>293.29410000000001</v>
      </c>
    </row>
    <row r="3540" spans="1:9" x14ac:dyDescent="0.35">
      <c r="A3540" t="s">
        <v>7338</v>
      </c>
      <c r="B3540" t="s">
        <v>7339</v>
      </c>
      <c r="C3540">
        <v>328</v>
      </c>
      <c r="E3540">
        <v>2148</v>
      </c>
      <c r="F3540" t="s">
        <v>7340</v>
      </c>
      <c r="G3540">
        <v>2476</v>
      </c>
      <c r="H3540" s="2">
        <v>0.14190000000000003</v>
      </c>
      <c r="I3540" s="2">
        <f t="shared" si="55"/>
        <v>351.34440000000006</v>
      </c>
    </row>
    <row r="3541" spans="1:9" x14ac:dyDescent="0.35">
      <c r="A3541" t="s">
        <v>7341</v>
      </c>
      <c r="B3541" t="s">
        <v>7342</v>
      </c>
      <c r="C3541">
        <v>38</v>
      </c>
      <c r="E3541">
        <v>9589</v>
      </c>
      <c r="F3541" t="s">
        <v>7343</v>
      </c>
      <c r="G3541">
        <v>9627</v>
      </c>
      <c r="H3541" s="2">
        <v>0.12760000000000002</v>
      </c>
      <c r="I3541" s="2">
        <f t="shared" si="55"/>
        <v>1228.4052000000001</v>
      </c>
    </row>
    <row r="3542" spans="1:9" x14ac:dyDescent="0.35">
      <c r="A3542" t="s">
        <v>7344</v>
      </c>
      <c r="B3542" t="s">
        <v>7345</v>
      </c>
      <c r="C3542">
        <v>0</v>
      </c>
      <c r="E3542">
        <v>0</v>
      </c>
      <c r="F3542" t="s">
        <v>7346</v>
      </c>
      <c r="G3542">
        <v>0</v>
      </c>
      <c r="H3542" s="2">
        <v>0</v>
      </c>
      <c r="I3542" s="2">
        <f t="shared" si="55"/>
        <v>0</v>
      </c>
    </row>
    <row r="3543" spans="1:9" x14ac:dyDescent="0.35">
      <c r="A3543" t="s">
        <v>7347</v>
      </c>
      <c r="B3543" t="s">
        <v>7348</v>
      </c>
      <c r="C3543">
        <v>203</v>
      </c>
      <c r="E3543">
        <v>10323</v>
      </c>
      <c r="F3543" t="s">
        <v>7349</v>
      </c>
      <c r="G3543">
        <v>10526</v>
      </c>
      <c r="H3543" s="2">
        <v>0.12760000000000002</v>
      </c>
      <c r="I3543" s="2">
        <f t="shared" si="55"/>
        <v>1343.1176000000003</v>
      </c>
    </row>
    <row r="3544" spans="1:9" x14ac:dyDescent="0.35">
      <c r="A3544" t="s">
        <v>7350</v>
      </c>
      <c r="B3544" t="s">
        <v>7351</v>
      </c>
      <c r="C3544">
        <v>142</v>
      </c>
      <c r="E3544">
        <v>960</v>
      </c>
      <c r="F3544" t="s">
        <v>7346</v>
      </c>
      <c r="G3544">
        <v>1102</v>
      </c>
      <c r="H3544" s="2">
        <v>0.12320000000000002</v>
      </c>
      <c r="I3544" s="2">
        <f t="shared" si="55"/>
        <v>135.76640000000003</v>
      </c>
    </row>
    <row r="3545" spans="1:9" x14ac:dyDescent="0.35">
      <c r="A3545" t="s">
        <v>7352</v>
      </c>
      <c r="B3545" t="s">
        <v>7353</v>
      </c>
      <c r="C3545">
        <v>168</v>
      </c>
      <c r="E3545">
        <v>4597</v>
      </c>
      <c r="F3545" t="s">
        <v>7354</v>
      </c>
      <c r="G3545">
        <v>4765</v>
      </c>
      <c r="H3545" s="2">
        <v>0.65010000000000001</v>
      </c>
      <c r="I3545" s="2">
        <f t="shared" si="55"/>
        <v>3097.7265000000002</v>
      </c>
    </row>
    <row r="3546" spans="1:9" x14ac:dyDescent="0.35">
      <c r="A3546" t="s">
        <v>7355</v>
      </c>
      <c r="B3546" t="s">
        <v>7316</v>
      </c>
      <c r="C3546">
        <v>0</v>
      </c>
      <c r="E3546">
        <v>0</v>
      </c>
      <c r="F3546" t="s">
        <v>7356</v>
      </c>
      <c r="G3546">
        <v>0</v>
      </c>
      <c r="H3546" s="2">
        <v>0</v>
      </c>
      <c r="I3546" s="2">
        <f t="shared" si="55"/>
        <v>0</v>
      </c>
    </row>
    <row r="3547" spans="1:9" x14ac:dyDescent="0.35">
      <c r="A3547" t="s">
        <v>7357</v>
      </c>
      <c r="B3547" t="s">
        <v>7358</v>
      </c>
      <c r="C3547">
        <v>0</v>
      </c>
      <c r="E3547">
        <v>7</v>
      </c>
      <c r="F3547" t="s">
        <v>7359</v>
      </c>
      <c r="G3547">
        <v>7</v>
      </c>
      <c r="H3547" s="2">
        <v>0.59290000000000009</v>
      </c>
      <c r="I3547" s="2">
        <f t="shared" si="55"/>
        <v>4.1503000000000005</v>
      </c>
    </row>
    <row r="3548" spans="1:9" x14ac:dyDescent="0.35">
      <c r="A3548" t="s">
        <v>7360</v>
      </c>
      <c r="B3548" t="s">
        <v>7361</v>
      </c>
      <c r="C3548">
        <v>70</v>
      </c>
      <c r="E3548">
        <v>18</v>
      </c>
      <c r="F3548" t="s">
        <v>7359</v>
      </c>
      <c r="G3548">
        <v>88</v>
      </c>
      <c r="H3548" s="2">
        <v>0.62260000000000004</v>
      </c>
      <c r="I3548" s="2">
        <f t="shared" si="55"/>
        <v>54.788800000000002</v>
      </c>
    </row>
    <row r="3549" spans="1:9" x14ac:dyDescent="0.35">
      <c r="A3549" t="s">
        <v>7362</v>
      </c>
      <c r="B3549" t="s">
        <v>7363</v>
      </c>
      <c r="C3549">
        <v>46</v>
      </c>
      <c r="E3549">
        <v>3275</v>
      </c>
      <c r="F3549" t="s">
        <v>7364</v>
      </c>
      <c r="G3549">
        <v>3321</v>
      </c>
      <c r="H3549" s="2">
        <v>0.59840000000000004</v>
      </c>
      <c r="I3549" s="2">
        <f t="shared" si="55"/>
        <v>1987.2864000000002</v>
      </c>
    </row>
    <row r="3550" spans="1:9" x14ac:dyDescent="0.35">
      <c r="A3550" t="s">
        <v>7365</v>
      </c>
      <c r="B3550" t="s">
        <v>7366</v>
      </c>
      <c r="C3550">
        <v>191</v>
      </c>
      <c r="E3550">
        <v>1462</v>
      </c>
      <c r="F3550" t="s">
        <v>7367</v>
      </c>
      <c r="G3550">
        <v>1653</v>
      </c>
      <c r="H3550" s="2">
        <v>0.26400000000000001</v>
      </c>
      <c r="I3550" s="2">
        <f t="shared" si="55"/>
        <v>436.392</v>
      </c>
    </row>
    <row r="3551" spans="1:9" x14ac:dyDescent="0.35">
      <c r="A3551" t="s">
        <v>7368</v>
      </c>
      <c r="B3551" t="s">
        <v>7369</v>
      </c>
      <c r="C3551">
        <v>67</v>
      </c>
      <c r="E3551">
        <v>1867</v>
      </c>
      <c r="F3551" t="s">
        <v>7370</v>
      </c>
      <c r="G3551">
        <v>1934</v>
      </c>
      <c r="H3551" s="2">
        <v>0.43340000000000006</v>
      </c>
      <c r="I3551" s="2">
        <f t="shared" si="55"/>
        <v>838.19560000000013</v>
      </c>
    </row>
    <row r="3552" spans="1:9" x14ac:dyDescent="0.35">
      <c r="A3552" t="s">
        <v>7371</v>
      </c>
      <c r="B3552" t="s">
        <v>7372</v>
      </c>
      <c r="C3552">
        <v>4027</v>
      </c>
      <c r="E3552">
        <v>31836</v>
      </c>
      <c r="F3552" t="s">
        <v>7373</v>
      </c>
      <c r="G3552">
        <v>35863</v>
      </c>
      <c r="H3552" s="2">
        <v>9.4600000000000004E-2</v>
      </c>
      <c r="I3552" s="2">
        <f t="shared" si="55"/>
        <v>3392.6397999999999</v>
      </c>
    </row>
    <row r="3553" spans="1:9" x14ac:dyDescent="0.35">
      <c r="A3553" t="s">
        <v>7374</v>
      </c>
      <c r="B3553" t="s">
        <v>7375</v>
      </c>
      <c r="C3553">
        <v>197</v>
      </c>
      <c r="E3553">
        <v>32305</v>
      </c>
      <c r="F3553" t="s">
        <v>7376</v>
      </c>
      <c r="G3553">
        <v>32502</v>
      </c>
      <c r="H3553" s="2">
        <v>4.5100000000000008E-2</v>
      </c>
      <c r="I3553" s="2">
        <f t="shared" si="55"/>
        <v>1465.8402000000003</v>
      </c>
    </row>
    <row r="3554" spans="1:9" x14ac:dyDescent="0.35">
      <c r="A3554" t="s">
        <v>7377</v>
      </c>
      <c r="B3554" t="s">
        <v>7378</v>
      </c>
      <c r="C3554">
        <v>159</v>
      </c>
      <c r="E3554">
        <v>3135</v>
      </c>
      <c r="F3554" t="s">
        <v>7379</v>
      </c>
      <c r="G3554">
        <v>3294</v>
      </c>
      <c r="H3554" s="2">
        <v>0.17490000000000003</v>
      </c>
      <c r="I3554" s="2">
        <f t="shared" si="55"/>
        <v>576.12060000000008</v>
      </c>
    </row>
    <row r="3555" spans="1:9" x14ac:dyDescent="0.35">
      <c r="A3555" t="s">
        <v>7380</v>
      </c>
      <c r="B3555" t="s">
        <v>7381</v>
      </c>
      <c r="C3555">
        <v>23</v>
      </c>
      <c r="E3555">
        <v>589</v>
      </c>
      <c r="F3555" t="s">
        <v>7382</v>
      </c>
      <c r="G3555">
        <v>612</v>
      </c>
      <c r="H3555" s="2">
        <v>0.13200000000000001</v>
      </c>
      <c r="I3555" s="2">
        <f t="shared" si="55"/>
        <v>80.784000000000006</v>
      </c>
    </row>
    <row r="3556" spans="1:9" x14ac:dyDescent="0.35">
      <c r="A3556" t="s">
        <v>7383</v>
      </c>
      <c r="B3556" t="s">
        <v>7384</v>
      </c>
      <c r="C3556">
        <v>0</v>
      </c>
      <c r="E3556">
        <v>3000</v>
      </c>
      <c r="F3556" t="s">
        <v>7382</v>
      </c>
      <c r="G3556">
        <v>3000</v>
      </c>
      <c r="H3556" s="2">
        <v>2.2000000000000002E-2</v>
      </c>
      <c r="I3556" s="2">
        <f t="shared" si="55"/>
        <v>66</v>
      </c>
    </row>
    <row r="3557" spans="1:9" x14ac:dyDescent="0.35">
      <c r="A3557" t="s">
        <v>7385</v>
      </c>
      <c r="B3557" t="s">
        <v>7386</v>
      </c>
      <c r="C3557">
        <v>185</v>
      </c>
      <c r="E3557">
        <v>3169</v>
      </c>
      <c r="F3557" t="s">
        <v>7387</v>
      </c>
      <c r="G3557">
        <v>3354</v>
      </c>
      <c r="H3557" s="2">
        <v>0.3201</v>
      </c>
      <c r="I3557" s="2">
        <f t="shared" si="55"/>
        <v>1073.6153999999999</v>
      </c>
    </row>
    <row r="3558" spans="1:9" x14ac:dyDescent="0.35">
      <c r="A3558" t="s">
        <v>7388</v>
      </c>
      <c r="B3558" t="s">
        <v>7389</v>
      </c>
      <c r="C3558">
        <v>8</v>
      </c>
      <c r="E3558">
        <v>0</v>
      </c>
      <c r="F3558" t="s">
        <v>7390</v>
      </c>
      <c r="G3558">
        <v>8</v>
      </c>
      <c r="H3558" s="2">
        <v>0.49500000000000005</v>
      </c>
      <c r="I3558" s="2">
        <f t="shared" si="55"/>
        <v>3.9600000000000004</v>
      </c>
    </row>
    <row r="3559" spans="1:9" x14ac:dyDescent="0.35">
      <c r="A3559" t="s">
        <v>7391</v>
      </c>
      <c r="B3559" t="s">
        <v>7392</v>
      </c>
      <c r="C3559">
        <v>4</v>
      </c>
      <c r="E3559">
        <v>7291</v>
      </c>
      <c r="F3559" t="s">
        <v>7393</v>
      </c>
      <c r="G3559">
        <v>7295</v>
      </c>
      <c r="H3559" s="2">
        <v>0.21560000000000001</v>
      </c>
      <c r="I3559" s="2">
        <f t="shared" si="55"/>
        <v>1572.8020000000001</v>
      </c>
    </row>
    <row r="3560" spans="1:9" x14ac:dyDescent="0.35">
      <c r="A3560" t="s">
        <v>7394</v>
      </c>
      <c r="B3560" t="s">
        <v>7395</v>
      </c>
      <c r="C3560">
        <v>27</v>
      </c>
      <c r="E3560">
        <v>4340</v>
      </c>
      <c r="F3560" t="s">
        <v>7396</v>
      </c>
      <c r="G3560">
        <v>4367</v>
      </c>
      <c r="H3560" s="2">
        <v>0.22990000000000002</v>
      </c>
      <c r="I3560" s="2">
        <f t="shared" si="55"/>
        <v>1003.9733000000001</v>
      </c>
    </row>
    <row r="3561" spans="1:9" x14ac:dyDescent="0.35">
      <c r="A3561" t="s">
        <v>7397</v>
      </c>
      <c r="B3561" t="s">
        <v>7398</v>
      </c>
      <c r="C3561">
        <v>0</v>
      </c>
      <c r="E3561">
        <v>0</v>
      </c>
      <c r="F3561" t="s">
        <v>7399</v>
      </c>
      <c r="G3561">
        <v>0</v>
      </c>
      <c r="H3561" s="2">
        <v>0</v>
      </c>
      <c r="I3561" s="2">
        <f t="shared" si="55"/>
        <v>0</v>
      </c>
    </row>
    <row r="3562" spans="1:9" x14ac:dyDescent="0.35">
      <c r="A3562" t="s">
        <v>7400</v>
      </c>
      <c r="B3562" t="s">
        <v>7401</v>
      </c>
      <c r="C3562">
        <v>108</v>
      </c>
      <c r="E3562">
        <v>1881</v>
      </c>
      <c r="F3562" t="s">
        <v>7402</v>
      </c>
      <c r="G3562">
        <v>1989</v>
      </c>
      <c r="H3562" s="2">
        <v>0.14300000000000002</v>
      </c>
      <c r="I3562" s="2">
        <f t="shared" si="55"/>
        <v>284.42700000000002</v>
      </c>
    </row>
    <row r="3563" spans="1:9" x14ac:dyDescent="0.35">
      <c r="A3563" t="s">
        <v>7403</v>
      </c>
      <c r="B3563" t="s">
        <v>7404</v>
      </c>
      <c r="C3563">
        <v>0</v>
      </c>
      <c r="E3563">
        <v>0</v>
      </c>
      <c r="F3563" t="s">
        <v>7405</v>
      </c>
      <c r="G3563">
        <v>0</v>
      </c>
      <c r="H3563" s="2">
        <v>0</v>
      </c>
      <c r="I3563" s="2">
        <f t="shared" si="55"/>
        <v>0</v>
      </c>
    </row>
    <row r="3564" spans="1:9" x14ac:dyDescent="0.35">
      <c r="A3564" t="s">
        <v>7406</v>
      </c>
      <c r="B3564" t="s">
        <v>7316</v>
      </c>
      <c r="C3564">
        <v>88</v>
      </c>
      <c r="E3564">
        <v>7250</v>
      </c>
      <c r="F3564" t="s">
        <v>7407</v>
      </c>
      <c r="G3564">
        <v>7338</v>
      </c>
      <c r="H3564" s="2">
        <v>0.14300000000000002</v>
      </c>
      <c r="I3564" s="2">
        <f t="shared" si="55"/>
        <v>1049.3340000000001</v>
      </c>
    </row>
    <row r="3565" spans="1:9" x14ac:dyDescent="0.35">
      <c r="A3565" t="s">
        <v>7408</v>
      </c>
      <c r="B3565" t="s">
        <v>7409</v>
      </c>
      <c r="C3565">
        <v>77</v>
      </c>
      <c r="E3565">
        <v>7253</v>
      </c>
      <c r="F3565" t="s">
        <v>7410</v>
      </c>
      <c r="G3565">
        <v>7330</v>
      </c>
      <c r="H3565" s="2">
        <v>9.9000000000000005E-2</v>
      </c>
      <c r="I3565" s="2">
        <f t="shared" si="55"/>
        <v>725.67000000000007</v>
      </c>
    </row>
    <row r="3566" spans="1:9" x14ac:dyDescent="0.35">
      <c r="A3566" t="s">
        <v>7411</v>
      </c>
      <c r="B3566" t="s">
        <v>7412</v>
      </c>
      <c r="C3566">
        <v>314</v>
      </c>
      <c r="E3566">
        <v>14677</v>
      </c>
      <c r="F3566" t="s">
        <v>7413</v>
      </c>
      <c r="G3566">
        <v>14991</v>
      </c>
      <c r="H3566" s="2">
        <v>0.12760000000000002</v>
      </c>
      <c r="I3566" s="2">
        <f t="shared" si="55"/>
        <v>1912.8516000000002</v>
      </c>
    </row>
    <row r="3567" spans="1:9" x14ac:dyDescent="0.35">
      <c r="A3567" t="s">
        <v>7414</v>
      </c>
      <c r="B3567" t="s">
        <v>7415</v>
      </c>
      <c r="C3567">
        <v>0</v>
      </c>
      <c r="E3567">
        <v>86</v>
      </c>
      <c r="F3567" t="s">
        <v>7416</v>
      </c>
      <c r="G3567">
        <v>86</v>
      </c>
      <c r="H3567" s="2">
        <v>7.5900000000000009E-2</v>
      </c>
      <c r="I3567" s="2">
        <f t="shared" si="55"/>
        <v>6.527400000000001</v>
      </c>
    </row>
    <row r="3568" spans="1:9" x14ac:dyDescent="0.35">
      <c r="A3568" t="s">
        <v>7417</v>
      </c>
      <c r="B3568" t="s">
        <v>7418</v>
      </c>
      <c r="C3568">
        <v>50</v>
      </c>
      <c r="E3568">
        <v>6</v>
      </c>
      <c r="F3568" t="s">
        <v>7416</v>
      </c>
      <c r="G3568">
        <v>56</v>
      </c>
      <c r="H3568" s="2">
        <v>3.7400000000000003E-2</v>
      </c>
      <c r="I3568" s="2">
        <f t="shared" si="55"/>
        <v>2.0944000000000003</v>
      </c>
    </row>
    <row r="3569" spans="1:9" x14ac:dyDescent="0.35">
      <c r="A3569" t="s">
        <v>7419</v>
      </c>
      <c r="B3569" t="s">
        <v>7420</v>
      </c>
      <c r="C3569">
        <v>30</v>
      </c>
      <c r="E3569">
        <v>137</v>
      </c>
      <c r="F3569" t="s">
        <v>7416</v>
      </c>
      <c r="G3569">
        <v>167</v>
      </c>
      <c r="H3569" s="2">
        <v>0.17600000000000002</v>
      </c>
      <c r="I3569" s="2">
        <f t="shared" si="55"/>
        <v>29.392000000000003</v>
      </c>
    </row>
    <row r="3570" spans="1:9" x14ac:dyDescent="0.35">
      <c r="A3570" t="s">
        <v>7421</v>
      </c>
      <c r="B3570" t="s">
        <v>7422</v>
      </c>
      <c r="C3570">
        <v>1</v>
      </c>
      <c r="E3570">
        <v>0</v>
      </c>
      <c r="F3570" t="s">
        <v>2106</v>
      </c>
      <c r="G3570">
        <v>1</v>
      </c>
      <c r="H3570" s="2">
        <v>7.370000000000001</v>
      </c>
      <c r="I3570" s="2">
        <f t="shared" si="55"/>
        <v>7.370000000000001</v>
      </c>
    </row>
    <row r="3571" spans="1:9" x14ac:dyDescent="0.35">
      <c r="A3571" t="s">
        <v>7423</v>
      </c>
      <c r="B3571" t="s">
        <v>7424</v>
      </c>
      <c r="C3571">
        <v>2</v>
      </c>
      <c r="E3571">
        <v>155</v>
      </c>
      <c r="F3571" t="s">
        <v>7425</v>
      </c>
      <c r="G3571">
        <v>157</v>
      </c>
      <c r="H3571" s="2">
        <v>0.98890000000000011</v>
      </c>
      <c r="I3571" s="2">
        <f t="shared" si="55"/>
        <v>155.25730000000001</v>
      </c>
    </row>
    <row r="3572" spans="1:9" x14ac:dyDescent="0.35">
      <c r="A3572" t="s">
        <v>7426</v>
      </c>
      <c r="B3572" t="s">
        <v>7427</v>
      </c>
      <c r="C3572">
        <v>3</v>
      </c>
      <c r="E3572">
        <v>167</v>
      </c>
      <c r="F3572" t="s">
        <v>7428</v>
      </c>
      <c r="G3572">
        <v>170</v>
      </c>
      <c r="H3572" s="2">
        <v>0.9900000000000001</v>
      </c>
      <c r="I3572" s="2">
        <f t="shared" si="55"/>
        <v>168.3</v>
      </c>
    </row>
    <row r="3573" spans="1:9" x14ac:dyDescent="0.35">
      <c r="A3573" t="s">
        <v>7429</v>
      </c>
      <c r="B3573" t="s">
        <v>7430</v>
      </c>
      <c r="C3573">
        <v>9</v>
      </c>
      <c r="E3573">
        <v>42</v>
      </c>
      <c r="F3573" t="s">
        <v>7428</v>
      </c>
      <c r="G3573">
        <v>51</v>
      </c>
      <c r="H3573" s="2">
        <v>0.97570000000000012</v>
      </c>
      <c r="I3573" s="2">
        <f t="shared" si="55"/>
        <v>49.760700000000007</v>
      </c>
    </row>
    <row r="3574" spans="1:9" x14ac:dyDescent="0.35">
      <c r="A3574" t="s">
        <v>7431</v>
      </c>
      <c r="B3574" t="s">
        <v>7432</v>
      </c>
      <c r="C3574">
        <v>10</v>
      </c>
      <c r="E3574">
        <v>135</v>
      </c>
      <c r="F3574" t="s">
        <v>7433</v>
      </c>
      <c r="G3574">
        <v>145</v>
      </c>
      <c r="H3574" s="2">
        <v>0.9900000000000001</v>
      </c>
      <c r="I3574" s="2">
        <f t="shared" si="55"/>
        <v>143.55000000000001</v>
      </c>
    </row>
    <row r="3575" spans="1:9" x14ac:dyDescent="0.35">
      <c r="A3575" t="s">
        <v>7434</v>
      </c>
      <c r="B3575" t="s">
        <v>7435</v>
      </c>
      <c r="C3575">
        <v>3</v>
      </c>
      <c r="E3575">
        <v>154</v>
      </c>
      <c r="F3575" t="s">
        <v>7436</v>
      </c>
      <c r="G3575">
        <v>157</v>
      </c>
      <c r="H3575" s="2">
        <v>0.9900000000000001</v>
      </c>
      <c r="I3575" s="2">
        <f t="shared" si="55"/>
        <v>155.43</v>
      </c>
    </row>
    <row r="3576" spans="1:9" x14ac:dyDescent="0.35">
      <c r="A3576" t="s">
        <v>7437</v>
      </c>
      <c r="B3576" t="s">
        <v>7438</v>
      </c>
      <c r="C3576">
        <v>7</v>
      </c>
      <c r="E3576">
        <v>156</v>
      </c>
      <c r="F3576" t="s">
        <v>7428</v>
      </c>
      <c r="G3576">
        <v>163</v>
      </c>
      <c r="H3576" s="2">
        <v>0.9658000000000001</v>
      </c>
      <c r="I3576" s="2">
        <f t="shared" si="55"/>
        <v>157.42540000000002</v>
      </c>
    </row>
    <row r="3577" spans="1:9" x14ac:dyDescent="0.35">
      <c r="A3577" t="s">
        <v>7439</v>
      </c>
      <c r="B3577" t="s">
        <v>7440</v>
      </c>
      <c r="C3577">
        <v>7</v>
      </c>
      <c r="E3577">
        <v>111</v>
      </c>
      <c r="F3577" t="s">
        <v>7436</v>
      </c>
      <c r="G3577">
        <v>118</v>
      </c>
      <c r="H3577" s="2">
        <v>0.9900000000000001</v>
      </c>
      <c r="I3577" s="2">
        <f t="shared" si="55"/>
        <v>116.82000000000001</v>
      </c>
    </row>
    <row r="3578" spans="1:9" x14ac:dyDescent="0.35">
      <c r="A3578" t="s">
        <v>7441</v>
      </c>
      <c r="B3578" t="s">
        <v>7442</v>
      </c>
      <c r="C3578">
        <v>3</v>
      </c>
      <c r="E3578">
        <v>139</v>
      </c>
      <c r="F3578" t="s">
        <v>7425</v>
      </c>
      <c r="G3578">
        <v>142</v>
      </c>
      <c r="H3578" s="2">
        <v>0.9900000000000001</v>
      </c>
      <c r="I3578" s="2">
        <f t="shared" si="55"/>
        <v>140.58000000000001</v>
      </c>
    </row>
    <row r="3579" spans="1:9" x14ac:dyDescent="0.35">
      <c r="A3579" t="s">
        <v>7443</v>
      </c>
      <c r="B3579" t="s">
        <v>7444</v>
      </c>
      <c r="C3579">
        <v>5</v>
      </c>
      <c r="E3579">
        <v>152</v>
      </c>
      <c r="F3579" t="s">
        <v>7433</v>
      </c>
      <c r="G3579">
        <v>157</v>
      </c>
      <c r="H3579" s="2">
        <v>0.97680000000000011</v>
      </c>
      <c r="I3579" s="2">
        <f t="shared" si="55"/>
        <v>153.35760000000002</v>
      </c>
    </row>
    <row r="3580" spans="1:9" x14ac:dyDescent="0.35">
      <c r="A3580" t="s">
        <v>7445</v>
      </c>
      <c r="B3580" t="s">
        <v>7446</v>
      </c>
      <c r="C3580">
        <v>3</v>
      </c>
      <c r="E3580">
        <v>132</v>
      </c>
      <c r="F3580" t="s">
        <v>7425</v>
      </c>
      <c r="G3580">
        <v>135</v>
      </c>
      <c r="H3580" s="2">
        <v>0.9900000000000001</v>
      </c>
      <c r="I3580" s="2">
        <f t="shared" si="55"/>
        <v>133.65</v>
      </c>
    </row>
    <row r="3581" spans="1:9" x14ac:dyDescent="0.35">
      <c r="A3581" t="s">
        <v>7447</v>
      </c>
      <c r="B3581" t="s">
        <v>7448</v>
      </c>
      <c r="C3581">
        <v>1</v>
      </c>
      <c r="E3581">
        <v>101</v>
      </c>
      <c r="F3581" t="s">
        <v>7433</v>
      </c>
      <c r="G3581">
        <v>102</v>
      </c>
      <c r="H3581" s="2">
        <v>0.9900000000000001</v>
      </c>
      <c r="I3581" s="2">
        <f t="shared" si="55"/>
        <v>100.98</v>
      </c>
    </row>
    <row r="3582" spans="1:9" x14ac:dyDescent="0.35">
      <c r="A3582" t="s">
        <v>7449</v>
      </c>
      <c r="B3582" t="s">
        <v>7450</v>
      </c>
      <c r="C3582">
        <v>1</v>
      </c>
      <c r="E3582">
        <v>0</v>
      </c>
      <c r="F3582" t="s">
        <v>7416</v>
      </c>
      <c r="G3582">
        <v>1</v>
      </c>
      <c r="H3582" s="2">
        <v>0.40700000000000003</v>
      </c>
      <c r="I3582" s="2">
        <f t="shared" si="55"/>
        <v>0.40700000000000003</v>
      </c>
    </row>
    <row r="3583" spans="1:9" x14ac:dyDescent="0.35">
      <c r="A3583" t="s">
        <v>7451</v>
      </c>
      <c r="B3583" t="s">
        <v>7452</v>
      </c>
      <c r="C3583">
        <v>0</v>
      </c>
      <c r="E3583">
        <v>0</v>
      </c>
      <c r="G3583">
        <v>0</v>
      </c>
      <c r="H3583" s="2">
        <v>0</v>
      </c>
      <c r="I3583" s="2">
        <f t="shared" si="55"/>
        <v>0</v>
      </c>
    </row>
    <row r="3584" spans="1:9" x14ac:dyDescent="0.35">
      <c r="A3584" t="s">
        <v>7453</v>
      </c>
      <c r="B3584" t="s">
        <v>7454</v>
      </c>
      <c r="C3584">
        <v>60</v>
      </c>
      <c r="E3584">
        <v>70</v>
      </c>
      <c r="F3584" t="s">
        <v>7416</v>
      </c>
      <c r="G3584">
        <v>130</v>
      </c>
      <c r="H3584" s="2">
        <v>4.1800000000000004E-2</v>
      </c>
      <c r="I3584" s="2">
        <f t="shared" si="55"/>
        <v>5.4340000000000002</v>
      </c>
    </row>
    <row r="3585" spans="1:9" x14ac:dyDescent="0.35">
      <c r="A3585" t="s">
        <v>7455</v>
      </c>
      <c r="B3585" t="s">
        <v>7456</v>
      </c>
      <c r="C3585">
        <v>33</v>
      </c>
      <c r="E3585">
        <v>9</v>
      </c>
      <c r="F3585" t="s">
        <v>7416</v>
      </c>
      <c r="G3585">
        <v>42</v>
      </c>
      <c r="H3585" s="2">
        <v>7.7000000000000013E-2</v>
      </c>
      <c r="I3585" s="2">
        <f t="shared" si="55"/>
        <v>3.2340000000000004</v>
      </c>
    </row>
    <row r="3586" spans="1:9" x14ac:dyDescent="0.35">
      <c r="A3586" t="s">
        <v>7457</v>
      </c>
      <c r="B3586" t="s">
        <v>7458</v>
      </c>
      <c r="C3586">
        <v>50</v>
      </c>
      <c r="E3586">
        <v>45</v>
      </c>
      <c r="F3586" t="s">
        <v>7416</v>
      </c>
      <c r="G3586">
        <v>95</v>
      </c>
      <c r="H3586" s="2">
        <v>8.6900000000000005E-2</v>
      </c>
      <c r="I3586" s="2">
        <f t="shared" ref="I3586:I3649" si="56">G3586*H3586</f>
        <v>8.2554999999999996</v>
      </c>
    </row>
    <row r="3587" spans="1:9" x14ac:dyDescent="0.35">
      <c r="A3587" t="s">
        <v>7459</v>
      </c>
      <c r="B3587" t="s">
        <v>7460</v>
      </c>
      <c r="C3587">
        <v>55</v>
      </c>
      <c r="E3587">
        <v>40</v>
      </c>
      <c r="F3587" t="s">
        <v>7416</v>
      </c>
      <c r="G3587">
        <v>95</v>
      </c>
      <c r="H3587" s="2">
        <v>9.6799999999999997E-2</v>
      </c>
      <c r="I3587" s="2">
        <f t="shared" si="56"/>
        <v>9.1959999999999997</v>
      </c>
    </row>
    <row r="3588" spans="1:9" x14ac:dyDescent="0.35">
      <c r="A3588" t="s">
        <v>7461</v>
      </c>
      <c r="B3588" t="s">
        <v>7462</v>
      </c>
      <c r="C3588">
        <v>206</v>
      </c>
      <c r="E3588">
        <v>-3</v>
      </c>
      <c r="F3588" t="s">
        <v>7416</v>
      </c>
      <c r="G3588">
        <v>203</v>
      </c>
      <c r="H3588" s="2">
        <v>7.1500000000000008E-2</v>
      </c>
      <c r="I3588" s="2">
        <f t="shared" si="56"/>
        <v>14.514500000000002</v>
      </c>
    </row>
    <row r="3589" spans="1:9" x14ac:dyDescent="0.35">
      <c r="A3589" t="s">
        <v>7463</v>
      </c>
      <c r="B3589" t="s">
        <v>7464</v>
      </c>
      <c r="C3589">
        <v>0</v>
      </c>
      <c r="E3589">
        <v>30</v>
      </c>
      <c r="F3589" t="s">
        <v>7465</v>
      </c>
      <c r="G3589">
        <v>30</v>
      </c>
      <c r="H3589" s="2">
        <v>1.2177</v>
      </c>
      <c r="I3589" s="2">
        <f t="shared" si="56"/>
        <v>36.530999999999999</v>
      </c>
    </row>
    <row r="3590" spans="1:9" x14ac:dyDescent="0.35">
      <c r="A3590" t="s">
        <v>7466</v>
      </c>
      <c r="B3590" t="s">
        <v>7467</v>
      </c>
      <c r="C3590">
        <v>0</v>
      </c>
      <c r="E3590">
        <v>0</v>
      </c>
      <c r="F3590" t="s">
        <v>2106</v>
      </c>
      <c r="G3590">
        <v>0</v>
      </c>
      <c r="H3590" s="2">
        <v>0</v>
      </c>
      <c r="I3590" s="2">
        <f t="shared" si="56"/>
        <v>0</v>
      </c>
    </row>
    <row r="3591" spans="1:9" x14ac:dyDescent="0.35">
      <c r="A3591" t="s">
        <v>7468</v>
      </c>
      <c r="B3591" t="e">
        <f>-PROGRAMADOR MECANICO DIARIO</f>
        <v>#NAME?</v>
      </c>
      <c r="C3591">
        <v>31</v>
      </c>
      <c r="E3591">
        <v>3292</v>
      </c>
      <c r="F3591" t="s">
        <v>7465</v>
      </c>
      <c r="G3591">
        <v>3323</v>
      </c>
      <c r="H3591" s="2">
        <v>2.1549</v>
      </c>
      <c r="I3591" s="2">
        <f t="shared" si="56"/>
        <v>7160.7327000000005</v>
      </c>
    </row>
    <row r="3592" spans="1:9" x14ac:dyDescent="0.35">
      <c r="A3592" t="s">
        <v>7469</v>
      </c>
      <c r="B3592" t="s">
        <v>7470</v>
      </c>
      <c r="C3592">
        <v>195</v>
      </c>
      <c r="E3592">
        <v>29</v>
      </c>
      <c r="F3592" t="s">
        <v>7416</v>
      </c>
      <c r="G3592">
        <v>224</v>
      </c>
      <c r="H3592" s="2">
        <v>0.13970000000000002</v>
      </c>
      <c r="I3592" s="2">
        <f t="shared" si="56"/>
        <v>31.292800000000003</v>
      </c>
    </row>
    <row r="3593" spans="1:9" x14ac:dyDescent="0.35">
      <c r="A3593" t="s">
        <v>7471</v>
      </c>
      <c r="B3593" t="e">
        <f>-PROGRAMADOR MECANICO SEMANAL</f>
        <v>#NAME?</v>
      </c>
      <c r="C3593">
        <v>0</v>
      </c>
      <c r="E3593">
        <v>948</v>
      </c>
      <c r="F3593" t="s">
        <v>7465</v>
      </c>
      <c r="G3593">
        <v>948</v>
      </c>
      <c r="H3593" s="2">
        <v>2.1582000000000003</v>
      </c>
      <c r="I3593" s="2">
        <f t="shared" si="56"/>
        <v>2045.9736000000003</v>
      </c>
    </row>
    <row r="3594" spans="1:9" x14ac:dyDescent="0.35">
      <c r="A3594" t="s">
        <v>7472</v>
      </c>
      <c r="B3594" t="s">
        <v>7473</v>
      </c>
      <c r="C3594">
        <v>20</v>
      </c>
      <c r="E3594">
        <v>2712</v>
      </c>
      <c r="F3594" t="s">
        <v>7474</v>
      </c>
      <c r="G3594">
        <v>2732</v>
      </c>
      <c r="H3594" s="2">
        <v>4.6024000000000003</v>
      </c>
      <c r="I3594" s="2">
        <f t="shared" si="56"/>
        <v>12573.756800000001</v>
      </c>
    </row>
    <row r="3595" spans="1:9" x14ac:dyDescent="0.35">
      <c r="A3595" t="s">
        <v>7475</v>
      </c>
      <c r="B3595" t="s">
        <v>7476</v>
      </c>
      <c r="C3595">
        <v>38</v>
      </c>
      <c r="E3595">
        <v>1782</v>
      </c>
      <c r="F3595" t="s">
        <v>7477</v>
      </c>
      <c r="G3595">
        <v>1820</v>
      </c>
      <c r="H3595" s="2">
        <v>2.1274000000000002</v>
      </c>
      <c r="I3595" s="2">
        <f t="shared" si="56"/>
        <v>3871.8680000000004</v>
      </c>
    </row>
    <row r="3596" spans="1:9" x14ac:dyDescent="0.35">
      <c r="A3596" t="s">
        <v>7478</v>
      </c>
      <c r="B3596" t="s">
        <v>7479</v>
      </c>
      <c r="C3596">
        <v>3</v>
      </c>
      <c r="E3596">
        <v>0</v>
      </c>
      <c r="F3596" t="s">
        <v>7302</v>
      </c>
      <c r="G3596">
        <v>3</v>
      </c>
      <c r="H3596" s="2">
        <v>7.7308000000000003</v>
      </c>
      <c r="I3596" s="2">
        <f t="shared" si="56"/>
        <v>23.192399999999999</v>
      </c>
    </row>
    <row r="3597" spans="1:9" x14ac:dyDescent="0.35">
      <c r="A3597" t="s">
        <v>7480</v>
      </c>
      <c r="B3597" t="s">
        <v>7481</v>
      </c>
      <c r="C3597">
        <v>17</v>
      </c>
      <c r="E3597">
        <v>310</v>
      </c>
      <c r="F3597" t="s">
        <v>7482</v>
      </c>
      <c r="G3597">
        <v>327</v>
      </c>
      <c r="H3597" s="2">
        <v>5.027000000000001</v>
      </c>
      <c r="I3597" s="2">
        <f t="shared" si="56"/>
        <v>1643.8290000000004</v>
      </c>
    </row>
    <row r="3598" spans="1:9" x14ac:dyDescent="0.35">
      <c r="A3598" t="s">
        <v>7483</v>
      </c>
      <c r="B3598" t="e">
        <f>-PROGRAMADOR DIARIO</f>
        <v>#NAME?</v>
      </c>
      <c r="C3598">
        <v>162</v>
      </c>
      <c r="E3598">
        <v>2577</v>
      </c>
      <c r="F3598" t="s">
        <v>7484</v>
      </c>
      <c r="G3598">
        <v>2739</v>
      </c>
      <c r="H3598" s="2">
        <v>7.4921000000000006</v>
      </c>
      <c r="I3598" s="2">
        <f t="shared" si="56"/>
        <v>20520.861900000004</v>
      </c>
    </row>
    <row r="3599" spans="1:9" x14ac:dyDescent="0.35">
      <c r="A3599" t="s">
        <v>7485</v>
      </c>
      <c r="B3599" t="s">
        <v>7486</v>
      </c>
      <c r="C3599">
        <v>48</v>
      </c>
      <c r="E3599">
        <v>2488</v>
      </c>
      <c r="F3599" t="s">
        <v>7487</v>
      </c>
      <c r="G3599">
        <v>2536</v>
      </c>
      <c r="H3599" s="2">
        <v>4.2746000000000004</v>
      </c>
      <c r="I3599" s="2">
        <f t="shared" si="56"/>
        <v>10840.385600000001</v>
      </c>
    </row>
    <row r="3600" spans="1:9" x14ac:dyDescent="0.35">
      <c r="A3600" t="s">
        <v>7488</v>
      </c>
      <c r="B3600" t="s">
        <v>7489</v>
      </c>
      <c r="C3600">
        <v>9</v>
      </c>
      <c r="E3600">
        <v>646</v>
      </c>
      <c r="F3600" t="s">
        <v>7490</v>
      </c>
      <c r="G3600">
        <v>655</v>
      </c>
      <c r="H3600" s="2">
        <v>2.3903000000000003</v>
      </c>
      <c r="I3600" s="2">
        <f t="shared" si="56"/>
        <v>1565.6465000000003</v>
      </c>
    </row>
    <row r="3601" spans="1:9" x14ac:dyDescent="0.35">
      <c r="A3601" t="s">
        <v>7491</v>
      </c>
      <c r="B3601" t="s">
        <v>7492</v>
      </c>
      <c r="C3601">
        <v>27</v>
      </c>
      <c r="E3601">
        <v>962</v>
      </c>
      <c r="F3601" t="s">
        <v>7493</v>
      </c>
      <c r="G3601">
        <v>989</v>
      </c>
      <c r="H3601" s="2">
        <v>3.6091000000000006</v>
      </c>
      <c r="I3601" s="2">
        <f t="shared" si="56"/>
        <v>3569.3999000000008</v>
      </c>
    </row>
    <row r="3602" spans="1:9" x14ac:dyDescent="0.35">
      <c r="A3602" t="s">
        <v>7494</v>
      </c>
      <c r="B3602" t="s">
        <v>7495</v>
      </c>
      <c r="C3602">
        <v>2</v>
      </c>
      <c r="E3602">
        <v>3</v>
      </c>
      <c r="F3602" t="s">
        <v>4543</v>
      </c>
      <c r="G3602">
        <v>5</v>
      </c>
      <c r="H3602" s="2">
        <v>47.639900000000004</v>
      </c>
      <c r="I3602" s="2">
        <f t="shared" si="56"/>
        <v>238.19950000000003</v>
      </c>
    </row>
    <row r="3603" spans="1:9" x14ac:dyDescent="0.35">
      <c r="A3603" t="s">
        <v>7496</v>
      </c>
      <c r="B3603" t="s">
        <v>7497</v>
      </c>
      <c r="C3603">
        <v>7</v>
      </c>
      <c r="E3603">
        <v>407</v>
      </c>
      <c r="F3603" t="s">
        <v>7498</v>
      </c>
      <c r="G3603">
        <v>414</v>
      </c>
      <c r="H3603" s="2">
        <v>3.5024000000000006</v>
      </c>
      <c r="I3603" s="2">
        <f t="shared" si="56"/>
        <v>1449.9936000000002</v>
      </c>
    </row>
    <row r="3604" spans="1:9" x14ac:dyDescent="0.35">
      <c r="A3604" t="s">
        <v>7499</v>
      </c>
      <c r="B3604" t="s">
        <v>7500</v>
      </c>
      <c r="C3604">
        <v>1</v>
      </c>
      <c r="E3604">
        <v>4</v>
      </c>
      <c r="F3604" t="s">
        <v>4543</v>
      </c>
      <c r="G3604">
        <v>5</v>
      </c>
      <c r="H3604" s="2">
        <v>7.7000000000000011E-3</v>
      </c>
      <c r="I3604" s="2">
        <f t="shared" si="56"/>
        <v>3.8500000000000006E-2</v>
      </c>
    </row>
    <row r="3605" spans="1:9" x14ac:dyDescent="0.35">
      <c r="A3605" t="s">
        <v>7501</v>
      </c>
      <c r="B3605" t="s">
        <v>7502</v>
      </c>
      <c r="C3605">
        <v>0</v>
      </c>
      <c r="E3605">
        <v>3</v>
      </c>
      <c r="F3605" t="s">
        <v>4543</v>
      </c>
      <c r="G3605">
        <v>3</v>
      </c>
      <c r="H3605" s="2">
        <v>6.6000000000000008E-3</v>
      </c>
      <c r="I3605" s="2">
        <f t="shared" si="56"/>
        <v>1.9800000000000002E-2</v>
      </c>
    </row>
    <row r="3606" spans="1:9" x14ac:dyDescent="0.35">
      <c r="A3606" t="s">
        <v>7503</v>
      </c>
      <c r="B3606" t="s">
        <v>7504</v>
      </c>
      <c r="C3606">
        <v>0</v>
      </c>
      <c r="E3606">
        <v>64</v>
      </c>
      <c r="F3606" t="s">
        <v>7505</v>
      </c>
      <c r="G3606">
        <v>64</v>
      </c>
      <c r="H3606" s="2">
        <v>1.4300000000000002</v>
      </c>
      <c r="I3606" s="2">
        <f t="shared" si="56"/>
        <v>91.52000000000001</v>
      </c>
    </row>
    <row r="3607" spans="1:9" x14ac:dyDescent="0.35">
      <c r="A3607" t="s">
        <v>7506</v>
      </c>
      <c r="B3607" t="s">
        <v>7507</v>
      </c>
      <c r="C3607">
        <v>1</v>
      </c>
      <c r="E3607">
        <v>0</v>
      </c>
      <c r="F3607" t="s">
        <v>7215</v>
      </c>
      <c r="G3607">
        <v>1</v>
      </c>
      <c r="H3607" s="2">
        <v>0</v>
      </c>
      <c r="I3607" s="2">
        <f t="shared" si="56"/>
        <v>0</v>
      </c>
    </row>
    <row r="3608" spans="1:9" x14ac:dyDescent="0.35">
      <c r="A3608" t="s">
        <v>7508</v>
      </c>
      <c r="B3608" t="s">
        <v>7509</v>
      </c>
      <c r="C3608">
        <v>206</v>
      </c>
      <c r="E3608">
        <v>0</v>
      </c>
      <c r="F3608" t="s">
        <v>7510</v>
      </c>
      <c r="G3608">
        <v>206</v>
      </c>
      <c r="H3608" s="2">
        <v>6.7100000000000007E-2</v>
      </c>
      <c r="I3608" s="2">
        <f t="shared" si="56"/>
        <v>13.822600000000001</v>
      </c>
    </row>
    <row r="3609" spans="1:9" x14ac:dyDescent="0.35">
      <c r="A3609" t="s">
        <v>7511</v>
      </c>
      <c r="B3609" t="s">
        <v>7512</v>
      </c>
      <c r="C3609">
        <v>154</v>
      </c>
      <c r="E3609">
        <v>0</v>
      </c>
      <c r="F3609" t="s">
        <v>7510</v>
      </c>
      <c r="G3609">
        <v>154</v>
      </c>
      <c r="H3609" s="2">
        <v>0.41800000000000004</v>
      </c>
      <c r="I3609" s="2">
        <f t="shared" si="56"/>
        <v>64.372</v>
      </c>
    </row>
    <row r="3610" spans="1:9" x14ac:dyDescent="0.35">
      <c r="A3610" t="s">
        <v>7513</v>
      </c>
      <c r="B3610" t="s">
        <v>7514</v>
      </c>
      <c r="C3610">
        <v>0</v>
      </c>
      <c r="E3610">
        <v>0</v>
      </c>
      <c r="F3610" t="s">
        <v>7490</v>
      </c>
      <c r="G3610">
        <v>0</v>
      </c>
      <c r="H3610" s="2">
        <v>0</v>
      </c>
      <c r="I3610" s="2">
        <f t="shared" si="56"/>
        <v>0</v>
      </c>
    </row>
    <row r="3611" spans="1:9" x14ac:dyDescent="0.35">
      <c r="A3611" t="s">
        <v>7515</v>
      </c>
      <c r="B3611" t="s">
        <v>7516</v>
      </c>
      <c r="C3611">
        <v>299</v>
      </c>
      <c r="E3611">
        <v>1851</v>
      </c>
      <c r="F3611" t="s">
        <v>7517</v>
      </c>
      <c r="G3611">
        <v>2150</v>
      </c>
      <c r="H3611" s="2">
        <v>9.240000000000001E-2</v>
      </c>
      <c r="I3611" s="2">
        <f t="shared" si="56"/>
        <v>198.66000000000003</v>
      </c>
    </row>
    <row r="3612" spans="1:9" x14ac:dyDescent="0.35">
      <c r="A3612" t="s">
        <v>7518</v>
      </c>
      <c r="B3612" t="s">
        <v>7519</v>
      </c>
      <c r="C3612">
        <v>39</v>
      </c>
      <c r="E3612">
        <v>739</v>
      </c>
      <c r="F3612" t="s">
        <v>7517</v>
      </c>
      <c r="G3612">
        <v>778</v>
      </c>
      <c r="H3612" s="2">
        <v>8.14E-2</v>
      </c>
      <c r="I3612" s="2">
        <f t="shared" si="56"/>
        <v>63.3292</v>
      </c>
    </row>
    <row r="3613" spans="1:9" x14ac:dyDescent="0.35">
      <c r="A3613" t="s">
        <v>7520</v>
      </c>
      <c r="B3613" t="s">
        <v>7521</v>
      </c>
      <c r="C3613">
        <v>1</v>
      </c>
      <c r="E3613">
        <v>-10</v>
      </c>
      <c r="F3613" t="s">
        <v>7522</v>
      </c>
      <c r="G3613">
        <v>-9</v>
      </c>
      <c r="H3613" s="2">
        <v>0.10450000000000001</v>
      </c>
      <c r="I3613" s="2">
        <f t="shared" si="56"/>
        <v>-0.94050000000000011</v>
      </c>
    </row>
    <row r="3614" spans="1:9" x14ac:dyDescent="0.35">
      <c r="A3614" t="s">
        <v>7523</v>
      </c>
      <c r="B3614" t="s">
        <v>7524</v>
      </c>
      <c r="C3614">
        <v>0</v>
      </c>
      <c r="E3614">
        <v>573</v>
      </c>
      <c r="F3614" t="s">
        <v>7525</v>
      </c>
      <c r="G3614">
        <v>573</v>
      </c>
      <c r="H3614" s="2">
        <v>0.16830000000000001</v>
      </c>
      <c r="I3614" s="2">
        <f t="shared" si="56"/>
        <v>96.435900000000004</v>
      </c>
    </row>
    <row r="3615" spans="1:9" x14ac:dyDescent="0.35">
      <c r="A3615" t="s">
        <v>7526</v>
      </c>
      <c r="B3615" t="s">
        <v>7527</v>
      </c>
      <c r="C3615">
        <v>0</v>
      </c>
      <c r="E3615">
        <v>0</v>
      </c>
      <c r="F3615" t="s">
        <v>7528</v>
      </c>
      <c r="G3615">
        <v>0</v>
      </c>
      <c r="H3615" s="2">
        <v>0</v>
      </c>
      <c r="I3615" s="2">
        <f t="shared" si="56"/>
        <v>0</v>
      </c>
    </row>
    <row r="3616" spans="1:9" x14ac:dyDescent="0.35">
      <c r="A3616" t="s">
        <v>7529</v>
      </c>
      <c r="B3616" t="s">
        <v>7530</v>
      </c>
      <c r="C3616">
        <v>16</v>
      </c>
      <c r="E3616">
        <v>1046</v>
      </c>
      <c r="F3616" t="s">
        <v>7528</v>
      </c>
      <c r="G3616">
        <v>1062</v>
      </c>
      <c r="H3616" s="2">
        <v>8.0299999999999996E-2</v>
      </c>
      <c r="I3616" s="2">
        <f t="shared" si="56"/>
        <v>85.278599999999997</v>
      </c>
    </row>
    <row r="3617" spans="1:9" x14ac:dyDescent="0.35">
      <c r="A3617" t="s">
        <v>7531</v>
      </c>
      <c r="B3617" t="s">
        <v>7532</v>
      </c>
      <c r="C3617">
        <v>8</v>
      </c>
      <c r="E3617">
        <v>21</v>
      </c>
      <c r="F3617" t="s">
        <v>7533</v>
      </c>
      <c r="G3617">
        <v>29</v>
      </c>
      <c r="H3617" s="2">
        <v>8.0299999999999996E-2</v>
      </c>
      <c r="I3617" s="2">
        <f t="shared" si="56"/>
        <v>2.3287</v>
      </c>
    </row>
    <row r="3618" spans="1:9" x14ac:dyDescent="0.35">
      <c r="A3618" t="s">
        <v>7534</v>
      </c>
      <c r="B3618" t="s">
        <v>7535</v>
      </c>
      <c r="C3618">
        <v>0</v>
      </c>
      <c r="E3618">
        <v>0</v>
      </c>
      <c r="F3618" t="s">
        <v>7536</v>
      </c>
      <c r="G3618">
        <v>0</v>
      </c>
      <c r="H3618" s="2">
        <v>0</v>
      </c>
      <c r="I3618" s="2">
        <f t="shared" si="56"/>
        <v>0</v>
      </c>
    </row>
    <row r="3619" spans="1:9" x14ac:dyDescent="0.35">
      <c r="A3619" t="s">
        <v>7537</v>
      </c>
      <c r="B3619" t="s">
        <v>7538</v>
      </c>
      <c r="C3619">
        <v>0</v>
      </c>
      <c r="E3619">
        <v>219</v>
      </c>
      <c r="F3619" t="s">
        <v>7536</v>
      </c>
      <c r="G3619">
        <v>219</v>
      </c>
      <c r="H3619" s="2">
        <v>0.43670000000000003</v>
      </c>
      <c r="I3619" s="2">
        <f t="shared" si="56"/>
        <v>95.63730000000001</v>
      </c>
    </row>
    <row r="3620" spans="1:9" x14ac:dyDescent="0.35">
      <c r="A3620" t="s">
        <v>7539</v>
      </c>
      <c r="B3620" t="s">
        <v>7540</v>
      </c>
      <c r="C3620">
        <v>0</v>
      </c>
      <c r="E3620">
        <v>0</v>
      </c>
      <c r="F3620" t="s">
        <v>7536</v>
      </c>
      <c r="G3620">
        <v>0</v>
      </c>
      <c r="H3620" s="2">
        <v>0</v>
      </c>
      <c r="I3620" s="2">
        <f t="shared" si="56"/>
        <v>0</v>
      </c>
    </row>
    <row r="3621" spans="1:9" x14ac:dyDescent="0.35">
      <c r="A3621" t="s">
        <v>7541</v>
      </c>
      <c r="B3621" t="s">
        <v>7542</v>
      </c>
      <c r="C3621">
        <v>0</v>
      </c>
      <c r="E3621">
        <v>0</v>
      </c>
      <c r="F3621" t="s">
        <v>7536</v>
      </c>
      <c r="G3621">
        <v>0</v>
      </c>
      <c r="H3621" s="2">
        <v>0</v>
      </c>
      <c r="I3621" s="2">
        <f t="shared" si="56"/>
        <v>0</v>
      </c>
    </row>
    <row r="3622" spans="1:9" x14ac:dyDescent="0.35">
      <c r="A3622" t="s">
        <v>7543</v>
      </c>
      <c r="B3622" t="s">
        <v>7544</v>
      </c>
      <c r="C3622">
        <v>0</v>
      </c>
      <c r="E3622">
        <v>313</v>
      </c>
      <c r="F3622" t="s">
        <v>7536</v>
      </c>
      <c r="G3622">
        <v>313</v>
      </c>
      <c r="H3622" s="2">
        <v>0.44000000000000006</v>
      </c>
      <c r="I3622" s="2">
        <f t="shared" si="56"/>
        <v>137.72000000000003</v>
      </c>
    </row>
    <row r="3623" spans="1:9" x14ac:dyDescent="0.35">
      <c r="A3623" t="s">
        <v>7545</v>
      </c>
      <c r="B3623" t="s">
        <v>7546</v>
      </c>
      <c r="C3623">
        <v>0</v>
      </c>
      <c r="E3623">
        <v>0</v>
      </c>
      <c r="F3623" t="s">
        <v>7536</v>
      </c>
      <c r="G3623">
        <v>0</v>
      </c>
      <c r="H3623" s="2">
        <v>0</v>
      </c>
      <c r="I3623" s="2">
        <f t="shared" si="56"/>
        <v>0</v>
      </c>
    </row>
    <row r="3624" spans="1:9" x14ac:dyDescent="0.35">
      <c r="A3624" t="s">
        <v>7547</v>
      </c>
      <c r="B3624" t="s">
        <v>7548</v>
      </c>
      <c r="C3624">
        <v>9</v>
      </c>
      <c r="E3624">
        <v>110</v>
      </c>
      <c r="F3624" t="s">
        <v>7536</v>
      </c>
      <c r="G3624">
        <v>119</v>
      </c>
      <c r="H3624" s="2">
        <v>0.29920000000000002</v>
      </c>
      <c r="I3624" s="2">
        <f t="shared" si="56"/>
        <v>35.604800000000004</v>
      </c>
    </row>
    <row r="3625" spans="1:9" x14ac:dyDescent="0.35">
      <c r="A3625" t="s">
        <v>7549</v>
      </c>
      <c r="B3625" t="s">
        <v>7550</v>
      </c>
      <c r="C3625">
        <v>0</v>
      </c>
      <c r="E3625">
        <v>49</v>
      </c>
      <c r="F3625" t="s">
        <v>7536</v>
      </c>
      <c r="G3625">
        <v>49</v>
      </c>
      <c r="H3625" s="2">
        <v>0.25080000000000002</v>
      </c>
      <c r="I3625" s="2">
        <f t="shared" si="56"/>
        <v>12.289200000000001</v>
      </c>
    </row>
    <row r="3626" spans="1:9" x14ac:dyDescent="0.35">
      <c r="A3626" t="s">
        <v>7551</v>
      </c>
      <c r="B3626" t="s">
        <v>7552</v>
      </c>
      <c r="C3626">
        <v>0</v>
      </c>
      <c r="E3626">
        <v>19</v>
      </c>
      <c r="F3626" t="s">
        <v>7536</v>
      </c>
      <c r="G3626">
        <v>19</v>
      </c>
      <c r="H3626" s="2">
        <v>0.31019999999999998</v>
      </c>
      <c r="I3626" s="2">
        <f t="shared" si="56"/>
        <v>5.8937999999999997</v>
      </c>
    </row>
    <row r="3627" spans="1:9" x14ac:dyDescent="0.35">
      <c r="A3627" t="s">
        <v>7553</v>
      </c>
      <c r="B3627" t="s">
        <v>7554</v>
      </c>
      <c r="C3627">
        <v>0</v>
      </c>
      <c r="E3627">
        <v>87</v>
      </c>
      <c r="F3627" t="s">
        <v>7555</v>
      </c>
      <c r="G3627">
        <v>87</v>
      </c>
      <c r="H3627" s="2">
        <v>0.69410000000000005</v>
      </c>
      <c r="I3627" s="2">
        <f t="shared" si="56"/>
        <v>60.386700000000005</v>
      </c>
    </row>
    <row r="3628" spans="1:9" x14ac:dyDescent="0.35">
      <c r="A3628" t="s">
        <v>7556</v>
      </c>
      <c r="B3628" t="s">
        <v>7557</v>
      </c>
      <c r="C3628">
        <v>0</v>
      </c>
      <c r="E3628">
        <v>120</v>
      </c>
      <c r="F3628" t="s">
        <v>7558</v>
      </c>
      <c r="G3628">
        <v>120</v>
      </c>
      <c r="H3628" s="2">
        <v>0.72600000000000009</v>
      </c>
      <c r="I3628" s="2">
        <f t="shared" si="56"/>
        <v>87.12</v>
      </c>
    </row>
    <row r="3629" spans="1:9" x14ac:dyDescent="0.35">
      <c r="A3629" t="s">
        <v>7559</v>
      </c>
      <c r="B3629" t="s">
        <v>7560</v>
      </c>
      <c r="C3629">
        <v>0</v>
      </c>
      <c r="E3629">
        <v>66</v>
      </c>
      <c r="F3629" t="s">
        <v>7555</v>
      </c>
      <c r="G3629">
        <v>66</v>
      </c>
      <c r="H3629" s="2">
        <v>0.60280000000000011</v>
      </c>
      <c r="I3629" s="2">
        <f t="shared" si="56"/>
        <v>39.784800000000004</v>
      </c>
    </row>
    <row r="3630" spans="1:9" x14ac:dyDescent="0.35">
      <c r="A3630" t="s">
        <v>7561</v>
      </c>
      <c r="B3630" t="s">
        <v>7562</v>
      </c>
      <c r="C3630">
        <v>0</v>
      </c>
      <c r="E3630">
        <v>100</v>
      </c>
      <c r="F3630" t="s">
        <v>7558</v>
      </c>
      <c r="G3630">
        <v>100</v>
      </c>
      <c r="H3630" s="2">
        <v>0.66549999999999998</v>
      </c>
      <c r="I3630" s="2">
        <f t="shared" si="56"/>
        <v>66.55</v>
      </c>
    </row>
    <row r="3631" spans="1:9" x14ac:dyDescent="0.35">
      <c r="A3631" t="s">
        <v>7563</v>
      </c>
      <c r="B3631" t="s">
        <v>7564</v>
      </c>
      <c r="C3631">
        <v>0</v>
      </c>
      <c r="E3631">
        <v>0</v>
      </c>
      <c r="F3631" t="s">
        <v>7558</v>
      </c>
      <c r="G3631">
        <v>0</v>
      </c>
      <c r="H3631" s="2">
        <v>0</v>
      </c>
      <c r="I3631" s="2">
        <f t="shared" si="56"/>
        <v>0</v>
      </c>
    </row>
    <row r="3632" spans="1:9" x14ac:dyDescent="0.35">
      <c r="A3632" t="s">
        <v>7565</v>
      </c>
      <c r="B3632" t="s">
        <v>7566</v>
      </c>
      <c r="C3632">
        <v>0</v>
      </c>
      <c r="E3632">
        <v>201</v>
      </c>
      <c r="F3632" t="s">
        <v>7558</v>
      </c>
      <c r="G3632">
        <v>201</v>
      </c>
      <c r="H3632" s="2">
        <v>0.72600000000000009</v>
      </c>
      <c r="I3632" s="2">
        <f t="shared" si="56"/>
        <v>145.92600000000002</v>
      </c>
    </row>
    <row r="3633" spans="1:9" x14ac:dyDescent="0.35">
      <c r="A3633" t="s">
        <v>7567</v>
      </c>
      <c r="B3633" t="s">
        <v>7568</v>
      </c>
      <c r="C3633">
        <v>0</v>
      </c>
      <c r="E3633">
        <v>57</v>
      </c>
      <c r="F3633" t="s">
        <v>7555</v>
      </c>
      <c r="G3633">
        <v>57</v>
      </c>
      <c r="H3633" s="2">
        <v>0.81400000000000006</v>
      </c>
      <c r="I3633" s="2">
        <f t="shared" si="56"/>
        <v>46.398000000000003</v>
      </c>
    </row>
    <row r="3634" spans="1:9" x14ac:dyDescent="0.35">
      <c r="A3634" t="s">
        <v>7569</v>
      </c>
      <c r="B3634" t="s">
        <v>7570</v>
      </c>
      <c r="C3634">
        <v>0</v>
      </c>
      <c r="E3634">
        <v>30</v>
      </c>
      <c r="F3634" t="s">
        <v>7555</v>
      </c>
      <c r="G3634">
        <v>30</v>
      </c>
      <c r="H3634" s="2">
        <v>0.67210000000000003</v>
      </c>
      <c r="I3634" s="2">
        <f t="shared" si="56"/>
        <v>20.163</v>
      </c>
    </row>
    <row r="3635" spans="1:9" x14ac:dyDescent="0.35">
      <c r="A3635" t="s">
        <v>7571</v>
      </c>
      <c r="B3635" t="s">
        <v>7572</v>
      </c>
      <c r="C3635">
        <v>0</v>
      </c>
      <c r="E3635">
        <v>50</v>
      </c>
      <c r="F3635" t="s">
        <v>7558</v>
      </c>
      <c r="G3635">
        <v>50</v>
      </c>
      <c r="H3635" s="2">
        <v>0.72820000000000007</v>
      </c>
      <c r="I3635" s="2">
        <f t="shared" si="56"/>
        <v>36.410000000000004</v>
      </c>
    </row>
    <row r="3636" spans="1:9" x14ac:dyDescent="0.35">
      <c r="A3636" t="s">
        <v>7573</v>
      </c>
      <c r="B3636" t="s">
        <v>7574</v>
      </c>
      <c r="C3636">
        <v>0</v>
      </c>
      <c r="E3636">
        <v>70</v>
      </c>
      <c r="F3636" t="s">
        <v>7558</v>
      </c>
      <c r="G3636">
        <v>70</v>
      </c>
      <c r="H3636" s="2">
        <v>1.0153000000000001</v>
      </c>
      <c r="I3636" s="2">
        <f t="shared" si="56"/>
        <v>71.071000000000012</v>
      </c>
    </row>
    <row r="3637" spans="1:9" x14ac:dyDescent="0.35">
      <c r="A3637" t="s">
        <v>7575</v>
      </c>
      <c r="B3637" t="s">
        <v>7576</v>
      </c>
      <c r="C3637">
        <v>0</v>
      </c>
      <c r="E3637">
        <v>43</v>
      </c>
      <c r="F3637" t="s">
        <v>7558</v>
      </c>
      <c r="G3637">
        <v>43</v>
      </c>
      <c r="H3637" s="2">
        <v>1.0328999999999999</v>
      </c>
      <c r="I3637" s="2">
        <f t="shared" si="56"/>
        <v>44.414699999999996</v>
      </c>
    </row>
    <row r="3638" spans="1:9" x14ac:dyDescent="0.35">
      <c r="A3638" t="s">
        <v>7577</v>
      </c>
      <c r="B3638" t="s">
        <v>7578</v>
      </c>
      <c r="C3638">
        <v>343</v>
      </c>
      <c r="E3638">
        <v>2008</v>
      </c>
      <c r="F3638" t="s">
        <v>7579</v>
      </c>
      <c r="G3638">
        <v>2351</v>
      </c>
      <c r="H3638" s="2">
        <v>0.32340000000000002</v>
      </c>
      <c r="I3638" s="2">
        <f t="shared" si="56"/>
        <v>760.3134</v>
      </c>
    </row>
    <row r="3639" spans="1:9" x14ac:dyDescent="0.35">
      <c r="A3639" t="s">
        <v>7580</v>
      </c>
      <c r="B3639" t="s">
        <v>7581</v>
      </c>
      <c r="C3639">
        <v>14</v>
      </c>
      <c r="E3639">
        <v>1799</v>
      </c>
      <c r="F3639" t="s">
        <v>7582</v>
      </c>
      <c r="G3639">
        <v>1813</v>
      </c>
      <c r="H3639" s="2">
        <v>0.46090000000000003</v>
      </c>
      <c r="I3639" s="2">
        <f t="shared" si="56"/>
        <v>835.61170000000004</v>
      </c>
    </row>
    <row r="3640" spans="1:9" x14ac:dyDescent="0.35">
      <c r="A3640" t="s">
        <v>7583</v>
      </c>
      <c r="B3640" t="s">
        <v>7584</v>
      </c>
      <c r="C3640">
        <v>69</v>
      </c>
      <c r="E3640">
        <v>1172</v>
      </c>
      <c r="F3640" t="s">
        <v>7585</v>
      </c>
      <c r="G3640">
        <v>1241</v>
      </c>
      <c r="H3640" s="2">
        <v>0.2046</v>
      </c>
      <c r="I3640" s="2">
        <f t="shared" si="56"/>
        <v>253.90860000000001</v>
      </c>
    </row>
    <row r="3641" spans="1:9" x14ac:dyDescent="0.35">
      <c r="A3641" t="s">
        <v>7586</v>
      </c>
      <c r="B3641" t="s">
        <v>7587</v>
      </c>
      <c r="C3641">
        <v>28</v>
      </c>
      <c r="E3641">
        <v>3169</v>
      </c>
      <c r="F3641" t="s">
        <v>7588</v>
      </c>
      <c r="G3641">
        <v>3197</v>
      </c>
      <c r="H3641" s="2">
        <v>0.31680000000000003</v>
      </c>
      <c r="I3641" s="2">
        <f t="shared" si="56"/>
        <v>1012.8096</v>
      </c>
    </row>
    <row r="3642" spans="1:9" x14ac:dyDescent="0.35">
      <c r="A3642" t="s">
        <v>7589</v>
      </c>
      <c r="B3642" t="s">
        <v>7590</v>
      </c>
      <c r="C3642">
        <v>11</v>
      </c>
      <c r="E3642">
        <v>2703</v>
      </c>
      <c r="F3642" t="s">
        <v>7591</v>
      </c>
      <c r="G3642">
        <v>2714</v>
      </c>
      <c r="H3642" s="2">
        <v>0.5918000000000001</v>
      </c>
      <c r="I3642" s="2">
        <f t="shared" si="56"/>
        <v>1606.1452000000004</v>
      </c>
    </row>
    <row r="3643" spans="1:9" x14ac:dyDescent="0.35">
      <c r="A3643" t="s">
        <v>7592</v>
      </c>
      <c r="B3643" t="s">
        <v>7593</v>
      </c>
      <c r="C3643">
        <v>0</v>
      </c>
      <c r="E3643">
        <v>85</v>
      </c>
      <c r="F3643" t="s">
        <v>7594</v>
      </c>
      <c r="G3643">
        <v>85</v>
      </c>
      <c r="H3643" s="2">
        <v>0.58630000000000004</v>
      </c>
      <c r="I3643" s="2">
        <f t="shared" si="56"/>
        <v>49.835500000000003</v>
      </c>
    </row>
    <row r="3644" spans="1:9" x14ac:dyDescent="0.35">
      <c r="A3644" t="s">
        <v>7595</v>
      </c>
      <c r="B3644" t="s">
        <v>7596</v>
      </c>
      <c r="C3644">
        <v>0</v>
      </c>
      <c r="E3644">
        <v>65</v>
      </c>
      <c r="F3644" t="s">
        <v>7594</v>
      </c>
      <c r="G3644">
        <v>65</v>
      </c>
      <c r="H3644" s="2">
        <v>0.58630000000000004</v>
      </c>
      <c r="I3644" s="2">
        <f t="shared" si="56"/>
        <v>38.109500000000004</v>
      </c>
    </row>
    <row r="3645" spans="1:9" x14ac:dyDescent="0.35">
      <c r="A3645" t="s">
        <v>7597</v>
      </c>
      <c r="B3645" t="s">
        <v>7598</v>
      </c>
      <c r="C3645">
        <v>0</v>
      </c>
      <c r="E3645">
        <v>65</v>
      </c>
      <c r="F3645" t="s">
        <v>7594</v>
      </c>
      <c r="G3645">
        <v>65</v>
      </c>
      <c r="H3645" s="2">
        <v>0.58630000000000004</v>
      </c>
      <c r="I3645" s="2">
        <f t="shared" si="56"/>
        <v>38.109500000000004</v>
      </c>
    </row>
    <row r="3646" spans="1:9" x14ac:dyDescent="0.35">
      <c r="A3646" t="s">
        <v>7599</v>
      </c>
      <c r="B3646" t="s">
        <v>7600</v>
      </c>
      <c r="C3646">
        <v>0</v>
      </c>
      <c r="E3646">
        <v>185</v>
      </c>
      <c r="F3646" t="s">
        <v>7594</v>
      </c>
      <c r="G3646">
        <v>185</v>
      </c>
      <c r="H3646" s="2">
        <v>0.60500000000000009</v>
      </c>
      <c r="I3646" s="2">
        <f t="shared" si="56"/>
        <v>111.92500000000001</v>
      </c>
    </row>
    <row r="3647" spans="1:9" x14ac:dyDescent="0.35">
      <c r="A3647" t="s">
        <v>7601</v>
      </c>
      <c r="B3647" t="s">
        <v>7602</v>
      </c>
      <c r="C3647">
        <v>0</v>
      </c>
      <c r="E3647">
        <v>68</v>
      </c>
      <c r="F3647" t="s">
        <v>7594</v>
      </c>
      <c r="G3647">
        <v>68</v>
      </c>
      <c r="H3647" s="2">
        <v>0.58630000000000004</v>
      </c>
      <c r="I3647" s="2">
        <f t="shared" si="56"/>
        <v>39.868400000000001</v>
      </c>
    </row>
    <row r="3648" spans="1:9" x14ac:dyDescent="0.35">
      <c r="A3648" t="s">
        <v>7603</v>
      </c>
      <c r="B3648" t="s">
        <v>7604</v>
      </c>
      <c r="C3648">
        <v>0</v>
      </c>
      <c r="E3648">
        <v>70</v>
      </c>
      <c r="F3648" t="s">
        <v>7594</v>
      </c>
      <c r="G3648">
        <v>70</v>
      </c>
      <c r="H3648" s="2">
        <v>0.67210000000000003</v>
      </c>
      <c r="I3648" s="2">
        <f t="shared" si="56"/>
        <v>47.047000000000004</v>
      </c>
    </row>
    <row r="3649" spans="1:9" x14ac:dyDescent="0.35">
      <c r="A3649" t="s">
        <v>7605</v>
      </c>
      <c r="B3649" t="s">
        <v>7606</v>
      </c>
      <c r="C3649">
        <v>0</v>
      </c>
      <c r="E3649">
        <v>48</v>
      </c>
      <c r="F3649" t="s">
        <v>7594</v>
      </c>
      <c r="G3649">
        <v>48</v>
      </c>
      <c r="H3649" s="2">
        <v>0.58630000000000004</v>
      </c>
      <c r="I3649" s="2">
        <f t="shared" si="56"/>
        <v>28.142400000000002</v>
      </c>
    </row>
    <row r="3650" spans="1:9" x14ac:dyDescent="0.35">
      <c r="A3650" t="s">
        <v>7607</v>
      </c>
      <c r="B3650" t="s">
        <v>7608</v>
      </c>
      <c r="C3650">
        <v>0</v>
      </c>
      <c r="E3650">
        <v>60</v>
      </c>
      <c r="F3650" t="s">
        <v>7594</v>
      </c>
      <c r="G3650">
        <v>60</v>
      </c>
      <c r="H3650" s="2">
        <v>0.60170000000000012</v>
      </c>
      <c r="I3650" s="2">
        <f t="shared" ref="I3650:I3713" si="57">G3650*H3650</f>
        <v>36.102000000000004</v>
      </c>
    </row>
    <row r="3651" spans="1:9" x14ac:dyDescent="0.35">
      <c r="A3651" t="s">
        <v>7609</v>
      </c>
      <c r="B3651" t="s">
        <v>7610</v>
      </c>
      <c r="C3651">
        <v>0</v>
      </c>
      <c r="E3651">
        <v>140</v>
      </c>
      <c r="F3651" t="s">
        <v>7594</v>
      </c>
      <c r="G3651">
        <v>140</v>
      </c>
      <c r="H3651" s="2">
        <v>1.1462000000000001</v>
      </c>
      <c r="I3651" s="2">
        <f t="shared" si="57"/>
        <v>160.46800000000002</v>
      </c>
    </row>
    <row r="3652" spans="1:9" x14ac:dyDescent="0.35">
      <c r="A3652" t="s">
        <v>7611</v>
      </c>
      <c r="B3652" t="s">
        <v>7612</v>
      </c>
      <c r="C3652">
        <v>0</v>
      </c>
      <c r="E3652">
        <v>75</v>
      </c>
      <c r="F3652" t="s">
        <v>7594</v>
      </c>
      <c r="G3652">
        <v>75</v>
      </c>
      <c r="H3652" s="2">
        <v>1.1538999999999999</v>
      </c>
      <c r="I3652" s="2">
        <f t="shared" si="57"/>
        <v>86.54249999999999</v>
      </c>
    </row>
    <row r="3653" spans="1:9" x14ac:dyDescent="0.35">
      <c r="A3653" t="s">
        <v>7613</v>
      </c>
      <c r="B3653" t="s">
        <v>7614</v>
      </c>
      <c r="C3653">
        <v>0</v>
      </c>
      <c r="E3653">
        <v>71</v>
      </c>
      <c r="F3653" t="s">
        <v>7594</v>
      </c>
      <c r="G3653">
        <v>71</v>
      </c>
      <c r="H3653" s="2">
        <v>4.0997000000000003</v>
      </c>
      <c r="I3653" s="2">
        <f t="shared" si="57"/>
        <v>291.07870000000003</v>
      </c>
    </row>
    <row r="3654" spans="1:9" x14ac:dyDescent="0.35">
      <c r="A3654" t="s">
        <v>7615</v>
      </c>
      <c r="B3654" t="s">
        <v>7616</v>
      </c>
      <c r="C3654">
        <v>166</v>
      </c>
      <c r="E3654">
        <v>2427</v>
      </c>
      <c r="F3654" t="s">
        <v>7617</v>
      </c>
      <c r="G3654">
        <v>2593</v>
      </c>
      <c r="H3654" s="2">
        <v>0.2288</v>
      </c>
      <c r="I3654" s="2">
        <f t="shared" si="57"/>
        <v>593.27840000000003</v>
      </c>
    </row>
    <row r="3655" spans="1:9" x14ac:dyDescent="0.35">
      <c r="A3655" t="s">
        <v>7618</v>
      </c>
      <c r="B3655" t="s">
        <v>7401</v>
      </c>
      <c r="C3655">
        <v>243</v>
      </c>
      <c r="E3655">
        <v>405</v>
      </c>
      <c r="F3655" t="s">
        <v>7215</v>
      </c>
      <c r="G3655">
        <v>648</v>
      </c>
      <c r="H3655" s="2">
        <v>0.11770000000000001</v>
      </c>
      <c r="I3655" s="2">
        <f t="shared" si="57"/>
        <v>76.269600000000011</v>
      </c>
    </row>
    <row r="3656" spans="1:9" x14ac:dyDescent="0.35">
      <c r="A3656" t="s">
        <v>7619</v>
      </c>
      <c r="B3656" t="s">
        <v>7620</v>
      </c>
      <c r="C3656">
        <v>405</v>
      </c>
      <c r="E3656">
        <v>6234</v>
      </c>
      <c r="F3656" t="s">
        <v>7621</v>
      </c>
      <c r="G3656">
        <v>6639</v>
      </c>
      <c r="H3656" s="2">
        <v>0.22990000000000002</v>
      </c>
      <c r="I3656" s="2">
        <f t="shared" si="57"/>
        <v>1526.3061000000002</v>
      </c>
    </row>
    <row r="3657" spans="1:9" x14ac:dyDescent="0.35">
      <c r="A3657" t="s">
        <v>7622</v>
      </c>
      <c r="B3657" t="s">
        <v>7316</v>
      </c>
      <c r="C3657">
        <v>-25</v>
      </c>
      <c r="E3657">
        <v>15</v>
      </c>
      <c r="F3657" t="s">
        <v>7623</v>
      </c>
      <c r="G3657">
        <v>-10</v>
      </c>
      <c r="H3657" s="2">
        <v>9.9000000000000005E-2</v>
      </c>
      <c r="I3657" s="2">
        <f t="shared" si="57"/>
        <v>-0.99</v>
      </c>
    </row>
    <row r="3658" spans="1:9" x14ac:dyDescent="0.35">
      <c r="A3658" t="s">
        <v>7624</v>
      </c>
      <c r="B3658" t="s">
        <v>7625</v>
      </c>
      <c r="C3658">
        <v>0</v>
      </c>
      <c r="E3658">
        <v>31</v>
      </c>
      <c r="F3658" t="s">
        <v>7626</v>
      </c>
      <c r="G3658">
        <v>31</v>
      </c>
      <c r="H3658" s="2">
        <v>0.14300000000000002</v>
      </c>
      <c r="I3658" s="2">
        <f t="shared" si="57"/>
        <v>4.4330000000000007</v>
      </c>
    </row>
    <row r="3659" spans="1:9" x14ac:dyDescent="0.35">
      <c r="A3659" t="s">
        <v>7627</v>
      </c>
      <c r="B3659" t="s">
        <v>7628</v>
      </c>
      <c r="C3659">
        <v>333</v>
      </c>
      <c r="E3659">
        <v>276</v>
      </c>
      <c r="F3659" t="s">
        <v>7629</v>
      </c>
      <c r="G3659">
        <v>609</v>
      </c>
      <c r="H3659" s="2">
        <v>0.11110000000000002</v>
      </c>
      <c r="I3659" s="2">
        <f t="shared" si="57"/>
        <v>67.659900000000007</v>
      </c>
    </row>
    <row r="3660" spans="1:9" x14ac:dyDescent="0.35">
      <c r="A3660" t="s">
        <v>7630</v>
      </c>
      <c r="B3660" t="s">
        <v>7631</v>
      </c>
      <c r="C3660">
        <v>200</v>
      </c>
      <c r="E3660">
        <v>545</v>
      </c>
      <c r="F3660" t="s">
        <v>7629</v>
      </c>
      <c r="G3660">
        <v>745</v>
      </c>
      <c r="H3660" s="2">
        <v>9.1300000000000006E-2</v>
      </c>
      <c r="I3660" s="2">
        <f t="shared" si="57"/>
        <v>68.018500000000003</v>
      </c>
    </row>
    <row r="3661" spans="1:9" x14ac:dyDescent="0.35">
      <c r="A3661" t="s">
        <v>7632</v>
      </c>
      <c r="B3661" t="s">
        <v>7633</v>
      </c>
      <c r="C3661">
        <v>1</v>
      </c>
      <c r="E3661">
        <v>549</v>
      </c>
      <c r="F3661" t="s">
        <v>7629</v>
      </c>
      <c r="G3661">
        <v>550</v>
      </c>
      <c r="H3661" s="2">
        <v>0.11000000000000001</v>
      </c>
      <c r="I3661" s="2">
        <f t="shared" si="57"/>
        <v>60.500000000000007</v>
      </c>
    </row>
    <row r="3662" spans="1:9" x14ac:dyDescent="0.35">
      <c r="A3662" t="s">
        <v>7634</v>
      </c>
      <c r="B3662" t="s">
        <v>7635</v>
      </c>
      <c r="C3662">
        <v>92</v>
      </c>
      <c r="E3662">
        <v>230</v>
      </c>
      <c r="F3662" t="s">
        <v>6776</v>
      </c>
      <c r="G3662">
        <v>322</v>
      </c>
      <c r="H3662" s="2">
        <v>0.20570000000000002</v>
      </c>
      <c r="I3662" s="2">
        <f t="shared" si="57"/>
        <v>66.235400000000013</v>
      </c>
    </row>
    <row r="3663" spans="1:9" x14ac:dyDescent="0.35">
      <c r="A3663" t="s">
        <v>7636</v>
      </c>
      <c r="B3663" t="s">
        <v>7637</v>
      </c>
      <c r="C3663">
        <v>102</v>
      </c>
      <c r="E3663">
        <v>0</v>
      </c>
      <c r="G3663">
        <v>102</v>
      </c>
      <c r="H3663" s="2">
        <v>0.14300000000000002</v>
      </c>
      <c r="I3663" s="2">
        <f t="shared" si="57"/>
        <v>14.586000000000002</v>
      </c>
    </row>
    <row r="3664" spans="1:9" x14ac:dyDescent="0.35">
      <c r="A3664" t="s">
        <v>7638</v>
      </c>
      <c r="B3664" t="s">
        <v>7639</v>
      </c>
      <c r="C3664">
        <v>228</v>
      </c>
      <c r="E3664">
        <v>0</v>
      </c>
      <c r="G3664">
        <v>228</v>
      </c>
      <c r="H3664" s="2">
        <v>8.8000000000000009E-2</v>
      </c>
      <c r="I3664" s="2">
        <f t="shared" si="57"/>
        <v>20.064000000000004</v>
      </c>
    </row>
    <row r="3665" spans="1:9" x14ac:dyDescent="0.35">
      <c r="A3665" t="s">
        <v>7640</v>
      </c>
      <c r="B3665" t="s">
        <v>7641</v>
      </c>
      <c r="C3665">
        <v>0</v>
      </c>
      <c r="E3665">
        <v>199</v>
      </c>
      <c r="F3665" t="s">
        <v>7629</v>
      </c>
      <c r="G3665">
        <v>199</v>
      </c>
      <c r="H3665" s="2">
        <v>0.1716</v>
      </c>
      <c r="I3665" s="2">
        <f t="shared" si="57"/>
        <v>34.148400000000002</v>
      </c>
    </row>
    <row r="3666" spans="1:9" x14ac:dyDescent="0.35">
      <c r="A3666" t="s">
        <v>7642</v>
      </c>
      <c r="B3666" t="s">
        <v>7643</v>
      </c>
      <c r="C3666">
        <v>73</v>
      </c>
      <c r="E3666">
        <v>0</v>
      </c>
      <c r="G3666">
        <v>73</v>
      </c>
      <c r="H3666" s="2">
        <v>0</v>
      </c>
      <c r="I3666" s="2">
        <f t="shared" si="57"/>
        <v>0</v>
      </c>
    </row>
    <row r="3667" spans="1:9" x14ac:dyDescent="0.35">
      <c r="A3667" t="s">
        <v>7644</v>
      </c>
      <c r="B3667" t="s">
        <v>7645</v>
      </c>
      <c r="C3667">
        <v>3</v>
      </c>
      <c r="E3667">
        <v>0</v>
      </c>
      <c r="F3667" t="s">
        <v>7629</v>
      </c>
      <c r="G3667">
        <v>3</v>
      </c>
      <c r="H3667" s="2">
        <v>0.25300000000000006</v>
      </c>
      <c r="I3667" s="2">
        <f t="shared" si="57"/>
        <v>0.75900000000000012</v>
      </c>
    </row>
    <row r="3668" spans="1:9" x14ac:dyDescent="0.35">
      <c r="A3668" t="s">
        <v>7646</v>
      </c>
      <c r="B3668" t="s">
        <v>7647</v>
      </c>
      <c r="C3668">
        <v>11</v>
      </c>
      <c r="E3668">
        <v>754</v>
      </c>
      <c r="F3668" t="s">
        <v>7626</v>
      </c>
      <c r="G3668">
        <v>765</v>
      </c>
      <c r="H3668" s="2">
        <v>0.29370000000000002</v>
      </c>
      <c r="I3668" s="2">
        <f t="shared" si="57"/>
        <v>224.68050000000002</v>
      </c>
    </row>
    <row r="3669" spans="1:9" x14ac:dyDescent="0.35">
      <c r="A3669" t="s">
        <v>7648</v>
      </c>
      <c r="B3669" t="s">
        <v>7649</v>
      </c>
      <c r="C3669">
        <v>0</v>
      </c>
      <c r="E3669">
        <v>0</v>
      </c>
      <c r="F3669" t="s">
        <v>6266</v>
      </c>
      <c r="G3669">
        <v>0</v>
      </c>
      <c r="H3669" s="2">
        <v>0</v>
      </c>
      <c r="I3669" s="2">
        <f t="shared" si="57"/>
        <v>0</v>
      </c>
    </row>
    <row r="3670" spans="1:9" x14ac:dyDescent="0.35">
      <c r="A3670" t="s">
        <v>7650</v>
      </c>
      <c r="B3670" t="s">
        <v>7651</v>
      </c>
      <c r="C3670">
        <v>332</v>
      </c>
      <c r="E3670">
        <v>0</v>
      </c>
      <c r="G3670">
        <v>332</v>
      </c>
      <c r="H3670" s="2">
        <v>0.13200000000000001</v>
      </c>
      <c r="I3670" s="2">
        <f t="shared" si="57"/>
        <v>43.824000000000005</v>
      </c>
    </row>
    <row r="3671" spans="1:9" x14ac:dyDescent="0.35">
      <c r="A3671" t="s">
        <v>7652</v>
      </c>
      <c r="B3671" t="s">
        <v>7653</v>
      </c>
      <c r="C3671">
        <v>9</v>
      </c>
      <c r="E3671">
        <v>25</v>
      </c>
      <c r="F3671" t="s">
        <v>7654</v>
      </c>
      <c r="G3671">
        <v>34</v>
      </c>
      <c r="H3671" s="2">
        <v>1.5939000000000001</v>
      </c>
      <c r="I3671" s="2">
        <f t="shared" si="57"/>
        <v>54.192600000000006</v>
      </c>
    </row>
    <row r="3672" spans="1:9" x14ac:dyDescent="0.35">
      <c r="A3672" t="s">
        <v>7655</v>
      </c>
      <c r="B3672" t="s">
        <v>7656</v>
      </c>
      <c r="C3672">
        <v>27</v>
      </c>
      <c r="E3672">
        <v>0</v>
      </c>
      <c r="F3672" t="s">
        <v>7654</v>
      </c>
      <c r="G3672">
        <v>27</v>
      </c>
      <c r="H3672" s="2">
        <v>1.8414000000000001</v>
      </c>
      <c r="I3672" s="2">
        <f t="shared" si="57"/>
        <v>49.717800000000004</v>
      </c>
    </row>
    <row r="3673" spans="1:9" x14ac:dyDescent="0.35">
      <c r="A3673" t="s">
        <v>7657</v>
      </c>
      <c r="B3673" t="s">
        <v>7658</v>
      </c>
      <c r="C3673">
        <v>22</v>
      </c>
      <c r="E3673">
        <v>0</v>
      </c>
      <c r="F3673" t="s">
        <v>7654</v>
      </c>
      <c r="G3673">
        <v>22</v>
      </c>
      <c r="H3673" s="2">
        <v>1.9008</v>
      </c>
      <c r="I3673" s="2">
        <f t="shared" si="57"/>
        <v>41.817599999999999</v>
      </c>
    </row>
    <row r="3674" spans="1:9" x14ac:dyDescent="0.35">
      <c r="A3674" t="s">
        <v>7659</v>
      </c>
      <c r="B3674" t="s">
        <v>7660</v>
      </c>
      <c r="C3674">
        <v>0</v>
      </c>
      <c r="E3674">
        <v>0</v>
      </c>
      <c r="F3674" t="s">
        <v>7654</v>
      </c>
      <c r="G3674">
        <v>0</v>
      </c>
      <c r="H3674" s="2">
        <v>0</v>
      </c>
      <c r="I3674" s="2">
        <f t="shared" si="57"/>
        <v>0</v>
      </c>
    </row>
    <row r="3675" spans="1:9" x14ac:dyDescent="0.35">
      <c r="A3675" t="s">
        <v>7661</v>
      </c>
      <c r="B3675" t="s">
        <v>7662</v>
      </c>
      <c r="C3675">
        <v>0</v>
      </c>
      <c r="E3675">
        <v>0</v>
      </c>
      <c r="F3675" t="s">
        <v>7654</v>
      </c>
      <c r="G3675">
        <v>0</v>
      </c>
      <c r="H3675" s="2">
        <v>0</v>
      </c>
      <c r="I3675" s="2">
        <f t="shared" si="57"/>
        <v>0</v>
      </c>
    </row>
    <row r="3676" spans="1:9" x14ac:dyDescent="0.35">
      <c r="A3676" t="s">
        <v>7663</v>
      </c>
      <c r="B3676" t="s">
        <v>7664</v>
      </c>
      <c r="C3676">
        <v>0</v>
      </c>
      <c r="E3676">
        <v>0</v>
      </c>
      <c r="G3676">
        <v>0</v>
      </c>
      <c r="H3676" s="2">
        <v>0</v>
      </c>
      <c r="I3676" s="2">
        <f t="shared" si="57"/>
        <v>0</v>
      </c>
    </row>
    <row r="3677" spans="1:9" x14ac:dyDescent="0.35">
      <c r="A3677" t="s">
        <v>7665</v>
      </c>
      <c r="B3677" t="s">
        <v>7666</v>
      </c>
      <c r="C3677">
        <v>1</v>
      </c>
      <c r="E3677">
        <v>0</v>
      </c>
      <c r="F3677" t="s">
        <v>7667</v>
      </c>
      <c r="G3677">
        <v>1</v>
      </c>
      <c r="H3677" s="2">
        <v>2.2000000000000002E-2</v>
      </c>
      <c r="I3677" s="2">
        <f t="shared" si="57"/>
        <v>2.2000000000000002E-2</v>
      </c>
    </row>
    <row r="3678" spans="1:9" x14ac:dyDescent="0.35">
      <c r="A3678" t="s">
        <v>7668</v>
      </c>
      <c r="B3678" t="s">
        <v>7669</v>
      </c>
      <c r="C3678">
        <v>0</v>
      </c>
      <c r="E3678">
        <v>1</v>
      </c>
      <c r="F3678" t="s">
        <v>7670</v>
      </c>
      <c r="G3678">
        <v>1</v>
      </c>
      <c r="H3678" s="2">
        <v>3.8500000000000005</v>
      </c>
      <c r="I3678" s="2">
        <f t="shared" si="57"/>
        <v>3.8500000000000005</v>
      </c>
    </row>
    <row r="3679" spans="1:9" x14ac:dyDescent="0.35">
      <c r="A3679" t="s">
        <v>7671</v>
      </c>
      <c r="B3679" t="s">
        <v>7672</v>
      </c>
      <c r="C3679">
        <v>0</v>
      </c>
      <c r="E3679">
        <v>2</v>
      </c>
      <c r="F3679" t="s">
        <v>7667</v>
      </c>
      <c r="G3679">
        <v>2</v>
      </c>
      <c r="H3679" s="2">
        <v>7.9200000000000008</v>
      </c>
      <c r="I3679" s="2">
        <f t="shared" si="57"/>
        <v>15.840000000000002</v>
      </c>
    </row>
    <row r="3680" spans="1:9" x14ac:dyDescent="0.35">
      <c r="A3680" t="s">
        <v>7673</v>
      </c>
      <c r="B3680" t="s">
        <v>7674</v>
      </c>
      <c r="C3680">
        <v>0</v>
      </c>
      <c r="E3680">
        <v>1</v>
      </c>
      <c r="F3680" t="s">
        <v>7675</v>
      </c>
      <c r="G3680">
        <v>1</v>
      </c>
      <c r="H3680" s="2">
        <v>3.8500000000000005</v>
      </c>
      <c r="I3680" s="2">
        <f t="shared" si="57"/>
        <v>3.8500000000000005</v>
      </c>
    </row>
    <row r="3681" spans="1:9" x14ac:dyDescent="0.35">
      <c r="A3681" t="s">
        <v>7676</v>
      </c>
      <c r="B3681" t="s">
        <v>7677</v>
      </c>
      <c r="C3681">
        <v>0</v>
      </c>
      <c r="E3681">
        <v>0</v>
      </c>
      <c r="F3681" t="s">
        <v>7675</v>
      </c>
      <c r="G3681">
        <v>0</v>
      </c>
      <c r="H3681" s="2">
        <v>0</v>
      </c>
      <c r="I3681" s="2">
        <f t="shared" si="57"/>
        <v>0</v>
      </c>
    </row>
    <row r="3682" spans="1:9" x14ac:dyDescent="0.35">
      <c r="A3682" t="s">
        <v>7678</v>
      </c>
      <c r="B3682" t="s">
        <v>7679</v>
      </c>
      <c r="C3682">
        <v>189</v>
      </c>
      <c r="E3682">
        <v>2631</v>
      </c>
      <c r="F3682" t="s">
        <v>7654</v>
      </c>
      <c r="G3682">
        <v>2820</v>
      </c>
      <c r="H3682" s="2">
        <v>8.8000000000000009E-2</v>
      </c>
      <c r="I3682" s="2">
        <f t="shared" si="57"/>
        <v>248.16000000000003</v>
      </c>
    </row>
    <row r="3683" spans="1:9" x14ac:dyDescent="0.35">
      <c r="A3683" t="s">
        <v>7680</v>
      </c>
      <c r="B3683" t="s">
        <v>7681</v>
      </c>
      <c r="C3683">
        <v>236</v>
      </c>
      <c r="E3683">
        <v>4966</v>
      </c>
      <c r="F3683" t="s">
        <v>7654</v>
      </c>
      <c r="G3683">
        <v>5202</v>
      </c>
      <c r="H3683" s="2">
        <v>0.10560000000000001</v>
      </c>
      <c r="I3683" s="2">
        <f t="shared" si="57"/>
        <v>549.33120000000008</v>
      </c>
    </row>
    <row r="3684" spans="1:9" x14ac:dyDescent="0.35">
      <c r="A3684" t="s">
        <v>7682</v>
      </c>
      <c r="B3684" t="s">
        <v>7683</v>
      </c>
      <c r="C3684">
        <v>2</v>
      </c>
      <c r="E3684">
        <v>2</v>
      </c>
      <c r="F3684" t="s">
        <v>7684</v>
      </c>
      <c r="G3684">
        <v>4</v>
      </c>
      <c r="H3684" s="2">
        <v>4.8345000000000002</v>
      </c>
      <c r="I3684" s="2">
        <f t="shared" si="57"/>
        <v>19.338000000000001</v>
      </c>
    </row>
    <row r="3685" spans="1:9" x14ac:dyDescent="0.35">
      <c r="A3685" t="s">
        <v>7685</v>
      </c>
      <c r="B3685" t="s">
        <v>7686</v>
      </c>
      <c r="C3685">
        <v>4</v>
      </c>
      <c r="E3685">
        <v>954</v>
      </c>
      <c r="F3685" t="s">
        <v>7687</v>
      </c>
      <c r="G3685">
        <v>958</v>
      </c>
      <c r="H3685" s="2">
        <v>4.0381</v>
      </c>
      <c r="I3685" s="2">
        <f t="shared" si="57"/>
        <v>3868.4998000000001</v>
      </c>
    </row>
    <row r="3686" spans="1:9" x14ac:dyDescent="0.35">
      <c r="A3686" t="s">
        <v>7688</v>
      </c>
      <c r="B3686" t="s">
        <v>7689</v>
      </c>
      <c r="C3686">
        <v>2</v>
      </c>
      <c r="E3686">
        <v>159</v>
      </c>
      <c r="F3686" t="s">
        <v>7690</v>
      </c>
      <c r="G3686">
        <v>161</v>
      </c>
      <c r="H3686" s="2">
        <v>6.1875000000000009</v>
      </c>
      <c r="I3686" s="2">
        <f t="shared" si="57"/>
        <v>996.18750000000011</v>
      </c>
    </row>
    <row r="3687" spans="1:9" x14ac:dyDescent="0.35">
      <c r="A3687" t="s">
        <v>7691</v>
      </c>
      <c r="B3687" t="s">
        <v>7692</v>
      </c>
      <c r="C3687">
        <v>264</v>
      </c>
      <c r="E3687">
        <v>100</v>
      </c>
      <c r="F3687" t="s">
        <v>7693</v>
      </c>
      <c r="G3687">
        <v>364</v>
      </c>
      <c r="H3687" s="2">
        <v>0.5544</v>
      </c>
      <c r="I3687" s="2">
        <f t="shared" si="57"/>
        <v>201.80160000000001</v>
      </c>
    </row>
    <row r="3688" spans="1:9" x14ac:dyDescent="0.35">
      <c r="A3688" t="s">
        <v>7694</v>
      </c>
      <c r="B3688" t="s">
        <v>7695</v>
      </c>
      <c r="C3688">
        <v>102</v>
      </c>
      <c r="E3688">
        <v>61</v>
      </c>
      <c r="F3688" t="s">
        <v>7696</v>
      </c>
      <c r="G3688">
        <v>163</v>
      </c>
      <c r="H3688" s="2">
        <v>0.73920000000000008</v>
      </c>
      <c r="I3688" s="2">
        <f t="shared" si="57"/>
        <v>120.48960000000001</v>
      </c>
    </row>
    <row r="3689" spans="1:9" x14ac:dyDescent="0.35">
      <c r="A3689" t="s">
        <v>7697</v>
      </c>
      <c r="B3689" t="s">
        <v>7698</v>
      </c>
      <c r="C3689">
        <v>2</v>
      </c>
      <c r="E3689">
        <v>486</v>
      </c>
      <c r="F3689" t="s">
        <v>7699</v>
      </c>
      <c r="G3689">
        <v>488</v>
      </c>
      <c r="H3689" s="2">
        <v>4.6893000000000002</v>
      </c>
      <c r="I3689" s="2">
        <f t="shared" si="57"/>
        <v>2288.3784000000001</v>
      </c>
    </row>
    <row r="3690" spans="1:9" x14ac:dyDescent="0.35">
      <c r="A3690" t="s">
        <v>7700</v>
      </c>
      <c r="B3690" t="s">
        <v>7701</v>
      </c>
      <c r="C3690">
        <v>6</v>
      </c>
      <c r="E3690">
        <v>1416</v>
      </c>
      <c r="F3690" t="s">
        <v>7702</v>
      </c>
      <c r="G3690">
        <v>1422</v>
      </c>
      <c r="H3690" s="2">
        <v>2.3023000000000002</v>
      </c>
      <c r="I3690" s="2">
        <f t="shared" si="57"/>
        <v>3273.8706000000002</v>
      </c>
    </row>
    <row r="3691" spans="1:9" x14ac:dyDescent="0.35">
      <c r="A3691" t="s">
        <v>7703</v>
      </c>
      <c r="B3691" t="s">
        <v>7704</v>
      </c>
      <c r="C3691">
        <v>7</v>
      </c>
      <c r="E3691">
        <v>227</v>
      </c>
      <c r="F3691" t="s">
        <v>7705</v>
      </c>
      <c r="G3691">
        <v>234</v>
      </c>
      <c r="H3691" s="2">
        <v>6.2689000000000004</v>
      </c>
      <c r="I3691" s="2">
        <f t="shared" si="57"/>
        <v>1466.9226000000001</v>
      </c>
    </row>
    <row r="3692" spans="1:9" x14ac:dyDescent="0.35">
      <c r="A3692" t="s">
        <v>7706</v>
      </c>
      <c r="B3692" t="s">
        <v>7707</v>
      </c>
      <c r="C3692">
        <v>1</v>
      </c>
      <c r="E3692">
        <v>118</v>
      </c>
      <c r="F3692" t="s">
        <v>7708</v>
      </c>
      <c r="G3692">
        <v>119</v>
      </c>
      <c r="H3692" s="2">
        <v>1.0846</v>
      </c>
      <c r="I3692" s="2">
        <f t="shared" si="57"/>
        <v>129.06739999999999</v>
      </c>
    </row>
    <row r="3693" spans="1:9" x14ac:dyDescent="0.35">
      <c r="A3693" t="s">
        <v>7709</v>
      </c>
      <c r="B3693" t="s">
        <v>7710</v>
      </c>
      <c r="C3693">
        <v>14</v>
      </c>
      <c r="E3693">
        <v>0</v>
      </c>
      <c r="F3693" t="s">
        <v>7711</v>
      </c>
      <c r="G3693">
        <v>14</v>
      </c>
      <c r="H3693" s="2">
        <v>2.3595000000000002</v>
      </c>
      <c r="I3693" s="2">
        <f t="shared" si="57"/>
        <v>33.033000000000001</v>
      </c>
    </row>
    <row r="3694" spans="1:9" x14ac:dyDescent="0.35">
      <c r="A3694" t="s">
        <v>7712</v>
      </c>
      <c r="B3694" t="s">
        <v>7713</v>
      </c>
      <c r="C3694">
        <v>1</v>
      </c>
      <c r="E3694">
        <v>161</v>
      </c>
      <c r="F3694" t="s">
        <v>7714</v>
      </c>
      <c r="G3694">
        <v>162</v>
      </c>
      <c r="H3694" s="2">
        <v>1.6654000000000002</v>
      </c>
      <c r="I3694" s="2">
        <f t="shared" si="57"/>
        <v>269.79480000000001</v>
      </c>
    </row>
    <row r="3695" spans="1:9" x14ac:dyDescent="0.35">
      <c r="A3695" t="s">
        <v>7715</v>
      </c>
      <c r="B3695" t="s">
        <v>7716</v>
      </c>
      <c r="C3695">
        <v>0</v>
      </c>
      <c r="E3695">
        <v>163</v>
      </c>
      <c r="F3695" t="s">
        <v>7693</v>
      </c>
      <c r="G3695">
        <v>163</v>
      </c>
      <c r="H3695" s="2">
        <v>1.859</v>
      </c>
      <c r="I3695" s="2">
        <f t="shared" si="57"/>
        <v>303.017</v>
      </c>
    </row>
    <row r="3696" spans="1:9" x14ac:dyDescent="0.35">
      <c r="A3696" t="s">
        <v>7717</v>
      </c>
      <c r="B3696" t="s">
        <v>7718</v>
      </c>
      <c r="C3696">
        <v>1</v>
      </c>
      <c r="E3696">
        <v>172</v>
      </c>
      <c r="F3696" t="s">
        <v>7719</v>
      </c>
      <c r="G3696">
        <v>173</v>
      </c>
      <c r="H3696" s="2">
        <v>1.9250000000000003</v>
      </c>
      <c r="I3696" s="2">
        <f t="shared" si="57"/>
        <v>333.02500000000003</v>
      </c>
    </row>
    <row r="3697" spans="1:9" x14ac:dyDescent="0.35">
      <c r="A3697" t="s">
        <v>7720</v>
      </c>
      <c r="B3697" t="s">
        <v>7721</v>
      </c>
      <c r="C3697">
        <v>0</v>
      </c>
      <c r="E3697">
        <v>177</v>
      </c>
      <c r="F3697" t="s">
        <v>7722</v>
      </c>
      <c r="G3697">
        <v>177</v>
      </c>
      <c r="H3697" s="2">
        <v>2.09</v>
      </c>
      <c r="I3697" s="2">
        <f t="shared" si="57"/>
        <v>369.92999999999995</v>
      </c>
    </row>
    <row r="3698" spans="1:9" x14ac:dyDescent="0.35">
      <c r="A3698" t="s">
        <v>7723</v>
      </c>
      <c r="B3698" t="s">
        <v>7724</v>
      </c>
      <c r="C3698">
        <v>1</v>
      </c>
      <c r="E3698">
        <v>158</v>
      </c>
      <c r="F3698" t="s">
        <v>7725</v>
      </c>
      <c r="G3698">
        <v>159</v>
      </c>
      <c r="H3698" s="2">
        <v>2.1747000000000001</v>
      </c>
      <c r="I3698" s="2">
        <f t="shared" si="57"/>
        <v>345.77730000000003</v>
      </c>
    </row>
    <row r="3699" spans="1:9" x14ac:dyDescent="0.35">
      <c r="A3699" t="s">
        <v>7726</v>
      </c>
      <c r="B3699" t="s">
        <v>7727</v>
      </c>
      <c r="C3699">
        <v>7</v>
      </c>
      <c r="E3699">
        <v>162</v>
      </c>
      <c r="F3699" t="s">
        <v>7728</v>
      </c>
      <c r="G3699">
        <v>169</v>
      </c>
      <c r="H3699" s="2">
        <v>2.2880000000000003</v>
      </c>
      <c r="I3699" s="2">
        <f t="shared" si="57"/>
        <v>386.67200000000003</v>
      </c>
    </row>
    <row r="3700" spans="1:9" x14ac:dyDescent="0.35">
      <c r="A3700" t="s">
        <v>7729</v>
      </c>
      <c r="B3700" t="s">
        <v>7730</v>
      </c>
      <c r="C3700">
        <v>3</v>
      </c>
      <c r="E3700">
        <v>173</v>
      </c>
      <c r="F3700" t="s">
        <v>7731</v>
      </c>
      <c r="G3700">
        <v>176</v>
      </c>
      <c r="H3700" s="2">
        <v>2.3815000000000004</v>
      </c>
      <c r="I3700" s="2">
        <f t="shared" si="57"/>
        <v>419.14400000000006</v>
      </c>
    </row>
    <row r="3701" spans="1:9" x14ac:dyDescent="0.35">
      <c r="A3701" t="s">
        <v>7732</v>
      </c>
      <c r="B3701" t="s">
        <v>7733</v>
      </c>
      <c r="C3701">
        <v>0</v>
      </c>
      <c r="E3701">
        <v>182</v>
      </c>
      <c r="F3701" t="s">
        <v>7734</v>
      </c>
      <c r="G3701">
        <v>182</v>
      </c>
      <c r="H3701" s="2">
        <v>2.4859999999999998</v>
      </c>
      <c r="I3701" s="2">
        <f t="shared" si="57"/>
        <v>452.45199999999994</v>
      </c>
    </row>
    <row r="3702" spans="1:9" x14ac:dyDescent="0.35">
      <c r="A3702" t="s">
        <v>7735</v>
      </c>
      <c r="B3702" t="s">
        <v>7736</v>
      </c>
      <c r="C3702">
        <v>0</v>
      </c>
      <c r="E3702">
        <v>159</v>
      </c>
      <c r="F3702" t="s">
        <v>7714</v>
      </c>
      <c r="G3702">
        <v>159</v>
      </c>
      <c r="H3702" s="2">
        <v>1.5994000000000002</v>
      </c>
      <c r="I3702" s="2">
        <f t="shared" si="57"/>
        <v>254.30460000000002</v>
      </c>
    </row>
    <row r="3703" spans="1:9" x14ac:dyDescent="0.35">
      <c r="A3703" t="s">
        <v>7737</v>
      </c>
      <c r="B3703" t="s">
        <v>7738</v>
      </c>
      <c r="C3703">
        <v>6</v>
      </c>
      <c r="E3703">
        <v>3656</v>
      </c>
      <c r="F3703" t="s">
        <v>7739</v>
      </c>
      <c r="G3703">
        <v>3662</v>
      </c>
      <c r="H3703" s="2">
        <v>1.3519000000000001</v>
      </c>
      <c r="I3703" s="2">
        <f t="shared" si="57"/>
        <v>4950.6578</v>
      </c>
    </row>
    <row r="3704" spans="1:9" x14ac:dyDescent="0.35">
      <c r="A3704" t="s">
        <v>7740</v>
      </c>
      <c r="B3704" t="s">
        <v>7741</v>
      </c>
      <c r="C3704">
        <v>7</v>
      </c>
      <c r="E3704">
        <v>1035</v>
      </c>
      <c r="F3704" t="s">
        <v>7742</v>
      </c>
      <c r="G3704">
        <v>1042</v>
      </c>
      <c r="H3704" s="2">
        <v>0.18810000000000002</v>
      </c>
      <c r="I3704" s="2">
        <f t="shared" si="57"/>
        <v>196.00020000000001</v>
      </c>
    </row>
    <row r="3705" spans="1:9" x14ac:dyDescent="0.35">
      <c r="A3705" t="s">
        <v>7743</v>
      </c>
      <c r="B3705" t="s">
        <v>7744</v>
      </c>
      <c r="C3705">
        <v>13</v>
      </c>
      <c r="E3705">
        <v>350</v>
      </c>
      <c r="F3705" t="s">
        <v>7745</v>
      </c>
      <c r="G3705">
        <v>363</v>
      </c>
      <c r="H3705" s="2">
        <v>0.66</v>
      </c>
      <c r="I3705" s="2">
        <f t="shared" si="57"/>
        <v>239.58</v>
      </c>
    </row>
    <row r="3706" spans="1:9" x14ac:dyDescent="0.35">
      <c r="A3706" t="s">
        <v>7746</v>
      </c>
      <c r="B3706" t="s">
        <v>7747</v>
      </c>
      <c r="C3706">
        <v>3</v>
      </c>
      <c r="E3706">
        <v>7</v>
      </c>
      <c r="F3706" t="s">
        <v>7748</v>
      </c>
      <c r="G3706">
        <v>10</v>
      </c>
      <c r="H3706" s="2">
        <v>2.1846000000000001</v>
      </c>
      <c r="I3706" s="2">
        <f t="shared" si="57"/>
        <v>21.846</v>
      </c>
    </row>
    <row r="3707" spans="1:9" x14ac:dyDescent="0.35">
      <c r="A3707" t="s">
        <v>7749</v>
      </c>
      <c r="B3707" t="s">
        <v>7750</v>
      </c>
      <c r="C3707">
        <v>205</v>
      </c>
      <c r="E3707">
        <v>585</v>
      </c>
      <c r="F3707" t="s">
        <v>7751</v>
      </c>
      <c r="G3707">
        <v>790</v>
      </c>
      <c r="H3707" s="2">
        <v>1.1000000000000001E-3</v>
      </c>
      <c r="I3707" s="2">
        <f t="shared" si="57"/>
        <v>0.86900000000000011</v>
      </c>
    </row>
    <row r="3708" spans="1:9" x14ac:dyDescent="0.35">
      <c r="A3708" t="s">
        <v>7752</v>
      </c>
      <c r="B3708" t="s">
        <v>7753</v>
      </c>
      <c r="C3708">
        <v>0</v>
      </c>
      <c r="E3708">
        <v>0</v>
      </c>
      <c r="G3708">
        <v>0</v>
      </c>
      <c r="H3708" s="2">
        <v>0</v>
      </c>
      <c r="I3708" s="2">
        <f t="shared" si="57"/>
        <v>0</v>
      </c>
    </row>
    <row r="3709" spans="1:9" x14ac:dyDescent="0.35">
      <c r="A3709" t="s">
        <v>7754</v>
      </c>
      <c r="B3709" t="s">
        <v>7755</v>
      </c>
      <c r="C3709">
        <v>0</v>
      </c>
      <c r="E3709">
        <v>0</v>
      </c>
      <c r="G3709">
        <v>0</v>
      </c>
      <c r="H3709" s="2">
        <v>0</v>
      </c>
      <c r="I3709" s="2">
        <f t="shared" si="57"/>
        <v>0</v>
      </c>
    </row>
    <row r="3710" spans="1:9" x14ac:dyDescent="0.35">
      <c r="A3710" t="s">
        <v>7756</v>
      </c>
      <c r="B3710" t="s">
        <v>7757</v>
      </c>
      <c r="C3710">
        <v>0</v>
      </c>
      <c r="E3710">
        <v>0</v>
      </c>
      <c r="F3710" t="s">
        <v>7748</v>
      </c>
      <c r="G3710">
        <v>0</v>
      </c>
      <c r="H3710" s="2">
        <v>0</v>
      </c>
      <c r="I3710" s="2">
        <f t="shared" si="57"/>
        <v>0</v>
      </c>
    </row>
    <row r="3711" spans="1:9" x14ac:dyDescent="0.35">
      <c r="A3711" t="s">
        <v>7758</v>
      </c>
      <c r="B3711" t="s">
        <v>7759</v>
      </c>
      <c r="C3711">
        <v>1</v>
      </c>
      <c r="E3711">
        <v>4</v>
      </c>
      <c r="F3711" t="s">
        <v>7760</v>
      </c>
      <c r="G3711">
        <v>5</v>
      </c>
      <c r="H3711" s="2">
        <v>2.6510000000000002</v>
      </c>
      <c r="I3711" s="2">
        <f t="shared" si="57"/>
        <v>13.255000000000001</v>
      </c>
    </row>
    <row r="3712" spans="1:9" x14ac:dyDescent="0.35">
      <c r="A3712" t="s">
        <v>7761</v>
      </c>
      <c r="B3712" t="s">
        <v>7762</v>
      </c>
      <c r="C3712">
        <v>2</v>
      </c>
      <c r="E3712">
        <v>3</v>
      </c>
      <c r="F3712" t="s">
        <v>7760</v>
      </c>
      <c r="G3712">
        <v>5</v>
      </c>
      <c r="H3712" s="2">
        <v>2.6081000000000003</v>
      </c>
      <c r="I3712" s="2">
        <f t="shared" si="57"/>
        <v>13.040500000000002</v>
      </c>
    </row>
    <row r="3713" spans="1:9" x14ac:dyDescent="0.35">
      <c r="A3713" t="s">
        <v>7763</v>
      </c>
      <c r="B3713" t="s">
        <v>7764</v>
      </c>
      <c r="C3713">
        <v>3</v>
      </c>
      <c r="E3713">
        <v>7</v>
      </c>
      <c r="F3713" t="s">
        <v>7760</v>
      </c>
      <c r="G3713">
        <v>10</v>
      </c>
      <c r="H3713" s="2">
        <v>3.5453000000000001</v>
      </c>
      <c r="I3713" s="2">
        <f t="shared" si="57"/>
        <v>35.453000000000003</v>
      </c>
    </row>
    <row r="3714" spans="1:9" x14ac:dyDescent="0.35">
      <c r="A3714" t="s">
        <v>7765</v>
      </c>
      <c r="B3714" t="s">
        <v>7766</v>
      </c>
      <c r="C3714">
        <v>2</v>
      </c>
      <c r="E3714">
        <v>0</v>
      </c>
      <c r="F3714" t="s">
        <v>7760</v>
      </c>
      <c r="G3714">
        <v>2</v>
      </c>
      <c r="H3714" s="2">
        <v>4.2977000000000007</v>
      </c>
      <c r="I3714" s="2">
        <f t="shared" ref="I3714:I3777" si="58">G3714*H3714</f>
        <v>8.5954000000000015</v>
      </c>
    </row>
    <row r="3715" spans="1:9" x14ac:dyDescent="0.35">
      <c r="A3715" t="s">
        <v>7767</v>
      </c>
      <c r="B3715" t="s">
        <v>7768</v>
      </c>
      <c r="C3715">
        <v>5</v>
      </c>
      <c r="E3715">
        <v>2</v>
      </c>
      <c r="F3715" t="s">
        <v>7760</v>
      </c>
      <c r="G3715">
        <v>7</v>
      </c>
      <c r="H3715" s="2">
        <v>3.5475000000000003</v>
      </c>
      <c r="I3715" s="2">
        <f t="shared" si="58"/>
        <v>24.832500000000003</v>
      </c>
    </row>
    <row r="3716" spans="1:9" x14ac:dyDescent="0.35">
      <c r="A3716" t="s">
        <v>7769</v>
      </c>
      <c r="B3716" t="s">
        <v>7770</v>
      </c>
      <c r="C3716">
        <v>2</v>
      </c>
      <c r="E3716">
        <v>0</v>
      </c>
      <c r="F3716" t="s">
        <v>7760</v>
      </c>
      <c r="G3716">
        <v>2</v>
      </c>
      <c r="H3716" s="2">
        <v>5.3613999999999997</v>
      </c>
      <c r="I3716" s="2">
        <f t="shared" si="58"/>
        <v>10.722799999999999</v>
      </c>
    </row>
    <row r="3717" spans="1:9" x14ac:dyDescent="0.35">
      <c r="A3717" t="s">
        <v>7771</v>
      </c>
      <c r="B3717" t="s">
        <v>7772</v>
      </c>
      <c r="C3717">
        <v>4</v>
      </c>
      <c r="E3717">
        <v>73</v>
      </c>
      <c r="F3717" t="s">
        <v>7773</v>
      </c>
      <c r="G3717">
        <v>77</v>
      </c>
      <c r="H3717" s="2">
        <v>1.5851000000000002</v>
      </c>
      <c r="I3717" s="2">
        <f t="shared" si="58"/>
        <v>122.05270000000002</v>
      </c>
    </row>
    <row r="3718" spans="1:9" x14ac:dyDescent="0.35">
      <c r="A3718" t="s">
        <v>7774</v>
      </c>
      <c r="B3718" t="s">
        <v>7775</v>
      </c>
      <c r="C3718">
        <v>2</v>
      </c>
      <c r="E3718">
        <v>6</v>
      </c>
      <c r="F3718" t="s">
        <v>7760</v>
      </c>
      <c r="G3718">
        <v>8</v>
      </c>
      <c r="H3718" s="2">
        <v>7.6252000000000013</v>
      </c>
      <c r="I3718" s="2">
        <f t="shared" si="58"/>
        <v>61.00160000000001</v>
      </c>
    </row>
    <row r="3719" spans="1:9" x14ac:dyDescent="0.35">
      <c r="A3719" t="s">
        <v>7776</v>
      </c>
      <c r="B3719" t="s">
        <v>7777</v>
      </c>
      <c r="C3719">
        <v>1</v>
      </c>
      <c r="E3719">
        <v>1</v>
      </c>
      <c r="F3719" t="s">
        <v>7760</v>
      </c>
      <c r="G3719">
        <v>2</v>
      </c>
      <c r="H3719" s="2">
        <v>5.5407000000000002</v>
      </c>
      <c r="I3719" s="2">
        <f t="shared" si="58"/>
        <v>11.0814</v>
      </c>
    </row>
    <row r="3720" spans="1:9" x14ac:dyDescent="0.35">
      <c r="A3720" t="s">
        <v>7778</v>
      </c>
      <c r="B3720" t="s">
        <v>7779</v>
      </c>
      <c r="C3720">
        <v>4</v>
      </c>
      <c r="E3720">
        <v>95</v>
      </c>
      <c r="F3720" t="s">
        <v>7780</v>
      </c>
      <c r="G3720">
        <v>99</v>
      </c>
      <c r="H3720" s="2">
        <v>2.7016</v>
      </c>
      <c r="I3720" s="2">
        <f t="shared" si="58"/>
        <v>267.45839999999998</v>
      </c>
    </row>
    <row r="3721" spans="1:9" x14ac:dyDescent="0.35">
      <c r="A3721" t="s">
        <v>7669</v>
      </c>
      <c r="B3721" t="s">
        <v>7781</v>
      </c>
      <c r="C3721">
        <v>1</v>
      </c>
      <c r="E3721">
        <v>0</v>
      </c>
      <c r="F3721" t="s">
        <v>7760</v>
      </c>
      <c r="G3721">
        <v>1</v>
      </c>
      <c r="H3721" s="2">
        <v>9.1850000000000005</v>
      </c>
      <c r="I3721" s="2">
        <f t="shared" si="58"/>
        <v>9.1850000000000005</v>
      </c>
    </row>
    <row r="3722" spans="1:9" x14ac:dyDescent="0.35">
      <c r="A3722" t="s">
        <v>7782</v>
      </c>
      <c r="B3722" t="s">
        <v>7783</v>
      </c>
      <c r="C3722">
        <v>0</v>
      </c>
      <c r="E3722">
        <v>2</v>
      </c>
      <c r="F3722" t="s">
        <v>7760</v>
      </c>
      <c r="G3722">
        <v>2</v>
      </c>
      <c r="H3722" s="2">
        <v>7.4382000000000001</v>
      </c>
      <c r="I3722" s="2">
        <f t="shared" si="58"/>
        <v>14.8764</v>
      </c>
    </row>
    <row r="3723" spans="1:9" x14ac:dyDescent="0.35">
      <c r="A3723" t="s">
        <v>7784</v>
      </c>
      <c r="B3723" t="s">
        <v>7785</v>
      </c>
      <c r="C3723">
        <v>0</v>
      </c>
      <c r="E3723">
        <v>0</v>
      </c>
      <c r="F3723" t="s">
        <v>7760</v>
      </c>
      <c r="G3723">
        <v>0</v>
      </c>
      <c r="H3723" s="2">
        <v>0</v>
      </c>
      <c r="I3723" s="2">
        <f t="shared" si="58"/>
        <v>0</v>
      </c>
    </row>
    <row r="3724" spans="1:9" x14ac:dyDescent="0.35">
      <c r="A3724" t="s">
        <v>7786</v>
      </c>
      <c r="B3724" t="s">
        <v>7787</v>
      </c>
      <c r="C3724">
        <v>10</v>
      </c>
      <c r="E3724">
        <v>0</v>
      </c>
      <c r="F3724" t="s">
        <v>7788</v>
      </c>
      <c r="G3724">
        <v>10</v>
      </c>
      <c r="H3724" s="2">
        <v>9.9000000000000005E-2</v>
      </c>
      <c r="I3724" s="2">
        <f t="shared" si="58"/>
        <v>0.99</v>
      </c>
    </row>
    <row r="3725" spans="1:9" x14ac:dyDescent="0.35">
      <c r="A3725" t="s">
        <v>7789</v>
      </c>
      <c r="B3725" t="s">
        <v>7790</v>
      </c>
      <c r="C3725">
        <v>0</v>
      </c>
      <c r="E3725">
        <v>0</v>
      </c>
      <c r="G3725">
        <v>0</v>
      </c>
      <c r="H3725" s="2">
        <v>0</v>
      </c>
      <c r="I3725" s="2">
        <f t="shared" si="58"/>
        <v>0</v>
      </c>
    </row>
    <row r="3726" spans="1:9" x14ac:dyDescent="0.35">
      <c r="A3726" t="s">
        <v>7791</v>
      </c>
      <c r="B3726" t="s">
        <v>7792</v>
      </c>
      <c r="C3726">
        <v>0</v>
      </c>
      <c r="E3726">
        <v>0</v>
      </c>
      <c r="G3726">
        <v>0</v>
      </c>
      <c r="H3726" s="2">
        <v>0</v>
      </c>
      <c r="I3726" s="2">
        <f t="shared" si="58"/>
        <v>0</v>
      </c>
    </row>
    <row r="3727" spans="1:9" x14ac:dyDescent="0.35">
      <c r="A3727" t="s">
        <v>7793</v>
      </c>
      <c r="B3727" t="s">
        <v>7794</v>
      </c>
      <c r="C3727">
        <v>7</v>
      </c>
      <c r="E3727">
        <v>6</v>
      </c>
      <c r="F3727" t="s">
        <v>7760</v>
      </c>
      <c r="G3727">
        <v>13</v>
      </c>
      <c r="H3727" s="2">
        <v>2.8600000000000003</v>
      </c>
      <c r="I3727" s="2">
        <f t="shared" si="58"/>
        <v>37.180000000000007</v>
      </c>
    </row>
    <row r="3728" spans="1:9" x14ac:dyDescent="0.35">
      <c r="A3728" t="s">
        <v>7795</v>
      </c>
      <c r="B3728" t="s">
        <v>7796</v>
      </c>
      <c r="C3728">
        <v>0</v>
      </c>
      <c r="E3728">
        <v>1</v>
      </c>
      <c r="G3728">
        <v>1</v>
      </c>
      <c r="H3728" s="2">
        <v>3.74</v>
      </c>
      <c r="I3728" s="2">
        <f t="shared" si="58"/>
        <v>3.74</v>
      </c>
    </row>
    <row r="3729" spans="1:9" x14ac:dyDescent="0.35">
      <c r="A3729" t="s">
        <v>7797</v>
      </c>
      <c r="B3729" t="s">
        <v>7798</v>
      </c>
      <c r="C3729">
        <v>4</v>
      </c>
      <c r="E3729">
        <v>9</v>
      </c>
      <c r="F3729" t="s">
        <v>7760</v>
      </c>
      <c r="G3729">
        <v>13</v>
      </c>
      <c r="H3729" s="2">
        <v>3.8489000000000004</v>
      </c>
      <c r="I3729" s="2">
        <f t="shared" si="58"/>
        <v>50.035700000000006</v>
      </c>
    </row>
    <row r="3730" spans="1:9" x14ac:dyDescent="0.35">
      <c r="A3730" t="s">
        <v>7799</v>
      </c>
      <c r="B3730" t="s">
        <v>7800</v>
      </c>
      <c r="C3730">
        <v>1</v>
      </c>
      <c r="E3730">
        <v>7</v>
      </c>
      <c r="F3730" t="s">
        <v>7760</v>
      </c>
      <c r="G3730">
        <v>8</v>
      </c>
      <c r="H3730" s="2">
        <v>4.5364000000000004</v>
      </c>
      <c r="I3730" s="2">
        <f t="shared" si="58"/>
        <v>36.291200000000003</v>
      </c>
    </row>
    <row r="3731" spans="1:9" x14ac:dyDescent="0.35">
      <c r="A3731" t="s">
        <v>7801</v>
      </c>
      <c r="B3731" t="s">
        <v>7802</v>
      </c>
      <c r="C3731">
        <v>2</v>
      </c>
      <c r="E3731">
        <v>1</v>
      </c>
      <c r="F3731" t="s">
        <v>7760</v>
      </c>
      <c r="G3731">
        <v>3</v>
      </c>
      <c r="H3731" s="2">
        <v>4.9664999999999999</v>
      </c>
      <c r="I3731" s="2">
        <f t="shared" si="58"/>
        <v>14.8995</v>
      </c>
    </row>
    <row r="3732" spans="1:9" x14ac:dyDescent="0.35">
      <c r="A3732" t="s">
        <v>7803</v>
      </c>
      <c r="B3732" t="s">
        <v>7804</v>
      </c>
      <c r="C3732">
        <v>2</v>
      </c>
      <c r="E3732">
        <v>50</v>
      </c>
      <c r="F3732" t="s">
        <v>7805</v>
      </c>
      <c r="G3732">
        <v>52</v>
      </c>
      <c r="H3732" s="2">
        <v>1.4993000000000001</v>
      </c>
      <c r="I3732" s="2">
        <f t="shared" si="58"/>
        <v>77.9636</v>
      </c>
    </row>
    <row r="3733" spans="1:9" x14ac:dyDescent="0.35">
      <c r="A3733" t="s">
        <v>7806</v>
      </c>
      <c r="B3733" t="s">
        <v>7807</v>
      </c>
      <c r="C3733">
        <v>2</v>
      </c>
      <c r="E3733">
        <v>5</v>
      </c>
      <c r="F3733" t="s">
        <v>7760</v>
      </c>
      <c r="G3733">
        <v>7</v>
      </c>
      <c r="H3733" s="2">
        <v>4.5144000000000002</v>
      </c>
      <c r="I3733" s="2">
        <f t="shared" si="58"/>
        <v>31.6008</v>
      </c>
    </row>
    <row r="3734" spans="1:9" x14ac:dyDescent="0.35">
      <c r="A3734" t="s">
        <v>7808</v>
      </c>
      <c r="B3734" t="s">
        <v>7809</v>
      </c>
      <c r="C3734">
        <v>3</v>
      </c>
      <c r="E3734">
        <v>258</v>
      </c>
      <c r="F3734" t="s">
        <v>7810</v>
      </c>
      <c r="G3734">
        <v>261</v>
      </c>
      <c r="H3734" s="2">
        <v>1.4190000000000003</v>
      </c>
      <c r="I3734" s="2">
        <f t="shared" si="58"/>
        <v>370.35900000000009</v>
      </c>
    </row>
    <row r="3735" spans="1:9" x14ac:dyDescent="0.35">
      <c r="A3735" t="s">
        <v>7811</v>
      </c>
      <c r="B3735" t="s">
        <v>7812</v>
      </c>
      <c r="C3735">
        <v>0</v>
      </c>
      <c r="E3735">
        <v>7</v>
      </c>
      <c r="G3735">
        <v>7</v>
      </c>
      <c r="H3735" s="2">
        <v>6.7419000000000002</v>
      </c>
      <c r="I3735" s="2">
        <f t="shared" si="58"/>
        <v>47.193300000000001</v>
      </c>
    </row>
    <row r="3736" spans="1:9" x14ac:dyDescent="0.35">
      <c r="A3736" t="s">
        <v>7813</v>
      </c>
      <c r="B3736" t="s">
        <v>7814</v>
      </c>
      <c r="C3736">
        <v>0</v>
      </c>
      <c r="E3736">
        <v>1</v>
      </c>
      <c r="G3736">
        <v>1</v>
      </c>
      <c r="H3736" s="2">
        <v>0</v>
      </c>
      <c r="I3736" s="2">
        <f t="shared" si="58"/>
        <v>0</v>
      </c>
    </row>
    <row r="3737" spans="1:9" x14ac:dyDescent="0.35">
      <c r="A3737" t="s">
        <v>7815</v>
      </c>
      <c r="B3737" t="s">
        <v>7816</v>
      </c>
      <c r="C3737">
        <v>0</v>
      </c>
      <c r="E3737">
        <v>0</v>
      </c>
      <c r="G3737">
        <v>0</v>
      </c>
      <c r="H3737" s="2">
        <v>0</v>
      </c>
      <c r="I3737" s="2">
        <f t="shared" si="58"/>
        <v>0</v>
      </c>
    </row>
    <row r="3738" spans="1:9" x14ac:dyDescent="0.35">
      <c r="A3738" t="s">
        <v>7817</v>
      </c>
      <c r="B3738" t="s">
        <v>7818</v>
      </c>
      <c r="C3738">
        <v>0</v>
      </c>
      <c r="E3738">
        <v>0</v>
      </c>
      <c r="G3738">
        <v>0</v>
      </c>
      <c r="H3738" s="2">
        <v>0</v>
      </c>
      <c r="I3738" s="2">
        <f t="shared" si="58"/>
        <v>0</v>
      </c>
    </row>
    <row r="3739" spans="1:9" x14ac:dyDescent="0.35">
      <c r="A3739" t="s">
        <v>7819</v>
      </c>
      <c r="B3739" t="s">
        <v>7820</v>
      </c>
      <c r="C3739">
        <v>0</v>
      </c>
      <c r="E3739">
        <v>0</v>
      </c>
      <c r="G3739">
        <v>0</v>
      </c>
      <c r="H3739" s="2">
        <v>0</v>
      </c>
      <c r="I3739" s="2">
        <f t="shared" si="58"/>
        <v>0</v>
      </c>
    </row>
    <row r="3740" spans="1:9" x14ac:dyDescent="0.35">
      <c r="A3740" t="s">
        <v>7821</v>
      </c>
      <c r="B3740" t="s">
        <v>7822</v>
      </c>
      <c r="C3740">
        <v>0</v>
      </c>
      <c r="E3740">
        <v>1</v>
      </c>
      <c r="G3740">
        <v>1</v>
      </c>
      <c r="H3740" s="2">
        <v>0</v>
      </c>
      <c r="I3740" s="2">
        <f t="shared" si="58"/>
        <v>0</v>
      </c>
    </row>
    <row r="3741" spans="1:9" x14ac:dyDescent="0.35">
      <c r="A3741" t="s">
        <v>7823</v>
      </c>
      <c r="B3741" t="s">
        <v>7824</v>
      </c>
      <c r="C3741">
        <v>0</v>
      </c>
      <c r="E3741">
        <v>0</v>
      </c>
      <c r="G3741">
        <v>0</v>
      </c>
      <c r="H3741" s="2">
        <v>0</v>
      </c>
      <c r="I3741" s="2">
        <f t="shared" si="58"/>
        <v>0</v>
      </c>
    </row>
    <row r="3742" spans="1:9" x14ac:dyDescent="0.35">
      <c r="A3742" t="s">
        <v>7825</v>
      </c>
      <c r="B3742" t="s">
        <v>7826</v>
      </c>
      <c r="C3742">
        <v>0</v>
      </c>
      <c r="E3742">
        <v>2</v>
      </c>
      <c r="F3742" t="s">
        <v>7827</v>
      </c>
      <c r="G3742">
        <v>2</v>
      </c>
      <c r="H3742" s="2">
        <v>9.1630000000000003</v>
      </c>
      <c r="I3742" s="2">
        <f t="shared" si="58"/>
        <v>18.326000000000001</v>
      </c>
    </row>
    <row r="3743" spans="1:9" x14ac:dyDescent="0.35">
      <c r="A3743" t="s">
        <v>7828</v>
      </c>
      <c r="B3743" t="s">
        <v>7829</v>
      </c>
      <c r="C3743">
        <v>3</v>
      </c>
      <c r="E3743">
        <v>0</v>
      </c>
      <c r="F3743" t="s">
        <v>7827</v>
      </c>
      <c r="G3743">
        <v>3</v>
      </c>
      <c r="H3743" s="2">
        <v>0.16500000000000001</v>
      </c>
      <c r="I3743" s="2">
        <f t="shared" si="58"/>
        <v>0.495</v>
      </c>
    </row>
    <row r="3744" spans="1:9" x14ac:dyDescent="0.35">
      <c r="A3744" t="s">
        <v>7830</v>
      </c>
      <c r="B3744" t="s">
        <v>7831</v>
      </c>
      <c r="C3744">
        <v>7</v>
      </c>
      <c r="E3744">
        <v>0</v>
      </c>
      <c r="F3744" t="s">
        <v>7832</v>
      </c>
      <c r="G3744">
        <v>7</v>
      </c>
      <c r="H3744" s="2">
        <v>0.66</v>
      </c>
      <c r="I3744" s="2">
        <f t="shared" si="58"/>
        <v>4.62</v>
      </c>
    </row>
    <row r="3745" spans="1:9" x14ac:dyDescent="0.35">
      <c r="A3745" t="s">
        <v>7833</v>
      </c>
      <c r="B3745" t="s">
        <v>7834</v>
      </c>
      <c r="C3745">
        <v>79</v>
      </c>
      <c r="E3745">
        <v>0</v>
      </c>
      <c r="F3745" t="s">
        <v>7832</v>
      </c>
      <c r="G3745">
        <v>79</v>
      </c>
      <c r="H3745" s="2">
        <v>0.67100000000000004</v>
      </c>
      <c r="I3745" s="2">
        <f t="shared" si="58"/>
        <v>53.009</v>
      </c>
    </row>
    <row r="3746" spans="1:9" x14ac:dyDescent="0.35">
      <c r="A3746" t="s">
        <v>7835</v>
      </c>
      <c r="B3746" t="s">
        <v>7836</v>
      </c>
      <c r="C3746">
        <v>7</v>
      </c>
      <c r="E3746">
        <v>2981</v>
      </c>
      <c r="F3746" t="s">
        <v>7837</v>
      </c>
      <c r="G3746">
        <v>2988</v>
      </c>
      <c r="H3746" s="2">
        <v>0.19140000000000001</v>
      </c>
      <c r="I3746" s="2">
        <f t="shared" si="58"/>
        <v>571.90320000000008</v>
      </c>
    </row>
    <row r="3747" spans="1:9" x14ac:dyDescent="0.35">
      <c r="A3747" t="s">
        <v>7838</v>
      </c>
      <c r="B3747" t="s">
        <v>7839</v>
      </c>
      <c r="C3747">
        <v>5</v>
      </c>
      <c r="E3747">
        <v>2968</v>
      </c>
      <c r="F3747" t="s">
        <v>7840</v>
      </c>
      <c r="G3747">
        <v>2973</v>
      </c>
      <c r="H3747" s="2">
        <v>0.21560000000000001</v>
      </c>
      <c r="I3747" s="2">
        <f t="shared" si="58"/>
        <v>640.97880000000009</v>
      </c>
    </row>
    <row r="3748" spans="1:9" x14ac:dyDescent="0.35">
      <c r="A3748" t="s">
        <v>7841</v>
      </c>
      <c r="B3748" t="s">
        <v>7842</v>
      </c>
      <c r="C3748">
        <v>8</v>
      </c>
      <c r="E3748">
        <v>2979</v>
      </c>
      <c r="F3748" t="s">
        <v>7843</v>
      </c>
      <c r="G3748">
        <v>2987</v>
      </c>
      <c r="H3748" s="2">
        <v>0.28710000000000002</v>
      </c>
      <c r="I3748" s="2">
        <f t="shared" si="58"/>
        <v>857.56770000000006</v>
      </c>
    </row>
    <row r="3749" spans="1:9" x14ac:dyDescent="0.35">
      <c r="A3749" t="s">
        <v>7844</v>
      </c>
      <c r="B3749" t="s">
        <v>7845</v>
      </c>
      <c r="C3749">
        <v>19</v>
      </c>
      <c r="E3749">
        <v>4362</v>
      </c>
      <c r="F3749" t="s">
        <v>7846</v>
      </c>
      <c r="G3749">
        <v>4381</v>
      </c>
      <c r="H3749" s="2">
        <v>0.28050000000000003</v>
      </c>
      <c r="I3749" s="2">
        <f t="shared" si="58"/>
        <v>1228.8705000000002</v>
      </c>
    </row>
    <row r="3750" spans="1:9" x14ac:dyDescent="0.35">
      <c r="A3750" t="s">
        <v>7847</v>
      </c>
      <c r="B3750" t="s">
        <v>7848</v>
      </c>
      <c r="C3750">
        <v>5</v>
      </c>
      <c r="E3750">
        <v>3</v>
      </c>
      <c r="F3750" t="s">
        <v>7832</v>
      </c>
      <c r="G3750">
        <v>8</v>
      </c>
      <c r="H3750" s="2">
        <v>0.58300000000000007</v>
      </c>
      <c r="I3750" s="2">
        <f t="shared" si="58"/>
        <v>4.6640000000000006</v>
      </c>
    </row>
    <row r="3751" spans="1:9" x14ac:dyDescent="0.35">
      <c r="A3751" t="s">
        <v>7849</v>
      </c>
      <c r="B3751" t="s">
        <v>7850</v>
      </c>
      <c r="C3751">
        <v>7</v>
      </c>
      <c r="E3751">
        <v>2901</v>
      </c>
      <c r="F3751" t="s">
        <v>7851</v>
      </c>
      <c r="G3751">
        <v>2908</v>
      </c>
      <c r="H3751" s="2">
        <v>0.22770000000000001</v>
      </c>
      <c r="I3751" s="2">
        <f t="shared" si="58"/>
        <v>662.15160000000003</v>
      </c>
    </row>
    <row r="3752" spans="1:9" x14ac:dyDescent="0.35">
      <c r="A3752" t="s">
        <v>7852</v>
      </c>
      <c r="B3752" t="s">
        <v>7853</v>
      </c>
      <c r="C3752">
        <v>23</v>
      </c>
      <c r="E3752">
        <v>696</v>
      </c>
      <c r="F3752" t="s">
        <v>7854</v>
      </c>
      <c r="G3752">
        <v>719</v>
      </c>
      <c r="H3752" s="2">
        <v>0.1133</v>
      </c>
      <c r="I3752" s="2">
        <f t="shared" si="58"/>
        <v>81.462699999999998</v>
      </c>
    </row>
    <row r="3753" spans="1:9" x14ac:dyDescent="0.35">
      <c r="A3753" t="s">
        <v>7855</v>
      </c>
      <c r="B3753" t="s">
        <v>7856</v>
      </c>
      <c r="C3753">
        <v>17</v>
      </c>
      <c r="E3753">
        <v>6787</v>
      </c>
      <c r="F3753" t="s">
        <v>7857</v>
      </c>
      <c r="G3753">
        <v>6804</v>
      </c>
      <c r="H3753" s="2">
        <v>0.14850000000000002</v>
      </c>
      <c r="I3753" s="2">
        <f t="shared" si="58"/>
        <v>1010.3940000000001</v>
      </c>
    </row>
    <row r="3754" spans="1:9" x14ac:dyDescent="0.35">
      <c r="A3754" t="s">
        <v>7858</v>
      </c>
      <c r="B3754" t="s">
        <v>7859</v>
      </c>
      <c r="C3754">
        <v>14</v>
      </c>
      <c r="E3754">
        <v>102</v>
      </c>
      <c r="F3754" t="s">
        <v>7860</v>
      </c>
      <c r="G3754">
        <v>116</v>
      </c>
      <c r="H3754" s="2">
        <v>0.23650000000000002</v>
      </c>
      <c r="I3754" s="2">
        <f t="shared" si="58"/>
        <v>27.434000000000001</v>
      </c>
    </row>
    <row r="3755" spans="1:9" x14ac:dyDescent="0.35">
      <c r="A3755" t="s">
        <v>7861</v>
      </c>
      <c r="B3755" t="s">
        <v>7862</v>
      </c>
      <c r="C3755">
        <v>12</v>
      </c>
      <c r="E3755">
        <v>3103</v>
      </c>
      <c r="F3755" t="s">
        <v>7863</v>
      </c>
      <c r="G3755">
        <v>3115</v>
      </c>
      <c r="H3755" s="2">
        <v>0.28930000000000006</v>
      </c>
      <c r="I3755" s="2">
        <f t="shared" si="58"/>
        <v>901.1695000000002</v>
      </c>
    </row>
    <row r="3756" spans="1:9" x14ac:dyDescent="0.35">
      <c r="A3756" t="s">
        <v>7864</v>
      </c>
      <c r="B3756" t="s">
        <v>7865</v>
      </c>
      <c r="C3756">
        <v>9</v>
      </c>
      <c r="E3756">
        <v>4714</v>
      </c>
      <c r="F3756" t="s">
        <v>7866</v>
      </c>
      <c r="G3756">
        <v>4723</v>
      </c>
      <c r="H3756" s="2">
        <v>0.44220000000000004</v>
      </c>
      <c r="I3756" s="2">
        <f t="shared" si="58"/>
        <v>2088.5106000000001</v>
      </c>
    </row>
    <row r="3757" spans="1:9" x14ac:dyDescent="0.35">
      <c r="A3757" t="s">
        <v>7867</v>
      </c>
      <c r="B3757" t="s">
        <v>7868</v>
      </c>
      <c r="C3757">
        <v>22</v>
      </c>
      <c r="E3757">
        <v>8522</v>
      </c>
      <c r="F3757" t="s">
        <v>7869</v>
      </c>
      <c r="G3757">
        <v>8544</v>
      </c>
      <c r="H3757" s="2">
        <v>0.38280000000000003</v>
      </c>
      <c r="I3757" s="2">
        <f t="shared" si="58"/>
        <v>3270.6432000000004</v>
      </c>
    </row>
    <row r="3758" spans="1:9" x14ac:dyDescent="0.35">
      <c r="A3758" t="s">
        <v>7870</v>
      </c>
      <c r="B3758" t="s">
        <v>7871</v>
      </c>
      <c r="C3758">
        <v>18</v>
      </c>
      <c r="E3758">
        <v>158</v>
      </c>
      <c r="F3758" t="s">
        <v>7872</v>
      </c>
      <c r="G3758">
        <v>176</v>
      </c>
      <c r="H3758" s="2">
        <v>0.34540000000000004</v>
      </c>
      <c r="I3758" s="2">
        <f t="shared" si="58"/>
        <v>60.790400000000005</v>
      </c>
    </row>
    <row r="3759" spans="1:9" x14ac:dyDescent="0.35">
      <c r="A3759" t="s">
        <v>7873</v>
      </c>
      <c r="B3759" t="s">
        <v>7874</v>
      </c>
      <c r="C3759">
        <v>2</v>
      </c>
      <c r="E3759">
        <v>2</v>
      </c>
      <c r="F3759" t="s">
        <v>7872</v>
      </c>
      <c r="G3759">
        <v>4</v>
      </c>
      <c r="H3759" s="2">
        <v>2.827</v>
      </c>
      <c r="I3759" s="2">
        <f t="shared" si="58"/>
        <v>11.308</v>
      </c>
    </row>
    <row r="3760" spans="1:9" x14ac:dyDescent="0.35">
      <c r="A3760" t="s">
        <v>7875</v>
      </c>
      <c r="B3760" t="s">
        <v>7876</v>
      </c>
      <c r="C3760">
        <v>0</v>
      </c>
      <c r="E3760">
        <v>2</v>
      </c>
      <c r="F3760" t="s">
        <v>1726</v>
      </c>
      <c r="G3760">
        <v>2</v>
      </c>
      <c r="H3760" s="2">
        <v>2.0020000000000002</v>
      </c>
      <c r="I3760" s="2">
        <f t="shared" si="58"/>
        <v>4.0040000000000004</v>
      </c>
    </row>
    <row r="3761" spans="1:9" x14ac:dyDescent="0.35">
      <c r="A3761" t="s">
        <v>7877</v>
      </c>
      <c r="B3761" t="s">
        <v>7878</v>
      </c>
      <c r="C3761">
        <v>6</v>
      </c>
      <c r="E3761">
        <v>0</v>
      </c>
      <c r="F3761" t="s">
        <v>7872</v>
      </c>
      <c r="G3761">
        <v>6</v>
      </c>
      <c r="H3761" s="2">
        <v>1.9910000000000003</v>
      </c>
      <c r="I3761" s="2">
        <f t="shared" si="58"/>
        <v>11.946000000000002</v>
      </c>
    </row>
    <row r="3762" spans="1:9" x14ac:dyDescent="0.35">
      <c r="A3762" t="s">
        <v>7879</v>
      </c>
      <c r="B3762" t="s">
        <v>7880</v>
      </c>
      <c r="C3762">
        <v>33</v>
      </c>
      <c r="E3762">
        <v>2167</v>
      </c>
      <c r="F3762" t="s">
        <v>7881</v>
      </c>
      <c r="G3762">
        <v>2200</v>
      </c>
      <c r="H3762" s="2">
        <v>0.55770000000000008</v>
      </c>
      <c r="I3762" s="2">
        <f t="shared" si="58"/>
        <v>1226.9400000000003</v>
      </c>
    </row>
    <row r="3763" spans="1:9" x14ac:dyDescent="0.35">
      <c r="A3763" t="s">
        <v>7882</v>
      </c>
      <c r="B3763" t="s">
        <v>7883</v>
      </c>
      <c r="C3763">
        <v>4</v>
      </c>
      <c r="E3763">
        <v>410</v>
      </c>
      <c r="F3763" t="s">
        <v>7884</v>
      </c>
      <c r="G3763">
        <v>414</v>
      </c>
      <c r="H3763" s="2">
        <v>4.0326000000000004</v>
      </c>
      <c r="I3763" s="2">
        <f t="shared" si="58"/>
        <v>1669.4964000000002</v>
      </c>
    </row>
    <row r="3764" spans="1:9" x14ac:dyDescent="0.35">
      <c r="A3764" t="s">
        <v>7885</v>
      </c>
      <c r="B3764" t="s">
        <v>7886</v>
      </c>
      <c r="C3764">
        <v>2</v>
      </c>
      <c r="E3764">
        <v>0</v>
      </c>
      <c r="F3764" t="s">
        <v>7887</v>
      </c>
      <c r="G3764">
        <v>2</v>
      </c>
      <c r="H3764" s="2">
        <v>5.3229000000000006</v>
      </c>
      <c r="I3764" s="2">
        <f t="shared" si="58"/>
        <v>10.645800000000001</v>
      </c>
    </row>
    <row r="3765" spans="1:9" x14ac:dyDescent="0.35">
      <c r="A3765" t="s">
        <v>7888</v>
      </c>
      <c r="B3765" t="s">
        <v>7889</v>
      </c>
      <c r="C3765">
        <v>2</v>
      </c>
      <c r="E3765">
        <v>0</v>
      </c>
      <c r="F3765" t="s">
        <v>7890</v>
      </c>
      <c r="G3765">
        <v>2</v>
      </c>
      <c r="H3765" s="2">
        <v>3.3099000000000003</v>
      </c>
      <c r="I3765" s="2">
        <f t="shared" si="58"/>
        <v>6.6198000000000006</v>
      </c>
    </row>
    <row r="3766" spans="1:9" x14ac:dyDescent="0.35">
      <c r="A3766" t="s">
        <v>7891</v>
      </c>
      <c r="B3766" t="s">
        <v>7892</v>
      </c>
      <c r="C3766">
        <v>1</v>
      </c>
      <c r="E3766">
        <v>90</v>
      </c>
      <c r="F3766" t="s">
        <v>7893</v>
      </c>
      <c r="G3766">
        <v>91</v>
      </c>
      <c r="H3766" s="2">
        <v>1.6973</v>
      </c>
      <c r="I3766" s="2">
        <f t="shared" si="58"/>
        <v>154.45429999999999</v>
      </c>
    </row>
    <row r="3767" spans="1:9" x14ac:dyDescent="0.35">
      <c r="A3767" t="s">
        <v>7894</v>
      </c>
      <c r="B3767" t="s">
        <v>7895</v>
      </c>
      <c r="C3767">
        <v>6</v>
      </c>
      <c r="E3767">
        <v>1099</v>
      </c>
      <c r="F3767" t="s">
        <v>7896</v>
      </c>
      <c r="G3767">
        <v>1105</v>
      </c>
      <c r="H3767" s="2">
        <v>4.5551000000000004</v>
      </c>
      <c r="I3767" s="2">
        <f t="shared" si="58"/>
        <v>5033.3855000000003</v>
      </c>
    </row>
    <row r="3768" spans="1:9" x14ac:dyDescent="0.35">
      <c r="A3768" t="s">
        <v>7897</v>
      </c>
      <c r="B3768" t="s">
        <v>7898</v>
      </c>
      <c r="C3768">
        <v>3</v>
      </c>
      <c r="E3768">
        <v>25</v>
      </c>
      <c r="F3768" t="s">
        <v>7890</v>
      </c>
      <c r="G3768">
        <v>28</v>
      </c>
      <c r="H3768" s="2">
        <v>3.4067000000000003</v>
      </c>
      <c r="I3768" s="2">
        <f t="shared" si="58"/>
        <v>95.387600000000006</v>
      </c>
    </row>
    <row r="3769" spans="1:9" x14ac:dyDescent="0.35">
      <c r="A3769" t="s">
        <v>7899</v>
      </c>
      <c r="B3769" t="s">
        <v>7900</v>
      </c>
      <c r="C3769">
        <v>1</v>
      </c>
      <c r="E3769">
        <v>0</v>
      </c>
      <c r="F3769" t="s">
        <v>1596</v>
      </c>
      <c r="G3769">
        <v>1</v>
      </c>
      <c r="H3769" s="2">
        <v>0.69300000000000006</v>
      </c>
      <c r="I3769" s="2">
        <f t="shared" si="58"/>
        <v>0.69300000000000006</v>
      </c>
    </row>
    <row r="3770" spans="1:9" x14ac:dyDescent="0.35">
      <c r="A3770" t="s">
        <v>7901</v>
      </c>
      <c r="B3770" t="s">
        <v>7902</v>
      </c>
      <c r="C3770">
        <v>0</v>
      </c>
      <c r="E3770">
        <v>1958</v>
      </c>
      <c r="F3770" t="s">
        <v>7903</v>
      </c>
      <c r="G3770">
        <v>1958</v>
      </c>
      <c r="H3770" s="2">
        <v>0</v>
      </c>
      <c r="I3770" s="2">
        <f t="shared" si="58"/>
        <v>0</v>
      </c>
    </row>
    <row r="3771" spans="1:9" x14ac:dyDescent="0.35">
      <c r="A3771" t="s">
        <v>7904</v>
      </c>
      <c r="B3771" t="s">
        <v>7905</v>
      </c>
      <c r="C3771">
        <v>32</v>
      </c>
      <c r="E3771">
        <v>3989</v>
      </c>
      <c r="F3771" t="s">
        <v>7906</v>
      </c>
      <c r="G3771">
        <v>4021</v>
      </c>
      <c r="H3771" s="2">
        <v>0.12100000000000001</v>
      </c>
      <c r="I3771" s="2">
        <f t="shared" si="58"/>
        <v>486.54100000000005</v>
      </c>
    </row>
    <row r="3772" spans="1:9" x14ac:dyDescent="0.35">
      <c r="A3772" t="s">
        <v>7907</v>
      </c>
      <c r="B3772" t="s">
        <v>7908</v>
      </c>
      <c r="C3772">
        <v>116</v>
      </c>
      <c r="E3772">
        <v>855</v>
      </c>
      <c r="F3772" t="s">
        <v>7909</v>
      </c>
      <c r="G3772">
        <v>971</v>
      </c>
      <c r="H3772" s="2">
        <v>0.15509999999999999</v>
      </c>
      <c r="I3772" s="2">
        <f t="shared" si="58"/>
        <v>150.60209999999998</v>
      </c>
    </row>
    <row r="3773" spans="1:9" x14ac:dyDescent="0.35">
      <c r="A3773" t="s">
        <v>7910</v>
      </c>
      <c r="B3773" t="s">
        <v>7911</v>
      </c>
      <c r="C3773">
        <v>11</v>
      </c>
      <c r="E3773">
        <v>2812</v>
      </c>
      <c r="F3773" t="s">
        <v>7912</v>
      </c>
      <c r="G3773">
        <v>2823</v>
      </c>
      <c r="H3773" s="2">
        <v>0.20790000000000003</v>
      </c>
      <c r="I3773" s="2">
        <f t="shared" si="58"/>
        <v>586.90170000000012</v>
      </c>
    </row>
    <row r="3774" spans="1:9" x14ac:dyDescent="0.35">
      <c r="A3774" t="s">
        <v>7913</v>
      </c>
      <c r="B3774" t="s">
        <v>7914</v>
      </c>
      <c r="C3774">
        <v>3</v>
      </c>
      <c r="E3774">
        <v>1575</v>
      </c>
      <c r="F3774" t="s">
        <v>7915</v>
      </c>
      <c r="G3774">
        <v>1578</v>
      </c>
      <c r="H3774" s="2">
        <v>5.6100000000000004E-2</v>
      </c>
      <c r="I3774" s="2">
        <f t="shared" si="58"/>
        <v>88.525800000000004</v>
      </c>
    </row>
    <row r="3775" spans="1:9" x14ac:dyDescent="0.35">
      <c r="A3775" t="s">
        <v>7916</v>
      </c>
      <c r="B3775" t="s">
        <v>7917</v>
      </c>
      <c r="C3775">
        <v>1</v>
      </c>
      <c r="E3775">
        <v>1</v>
      </c>
      <c r="F3775" t="s">
        <v>7827</v>
      </c>
      <c r="G3775">
        <v>2</v>
      </c>
      <c r="H3775" s="2">
        <v>3.9545000000000003</v>
      </c>
      <c r="I3775" s="2">
        <f t="shared" si="58"/>
        <v>7.9090000000000007</v>
      </c>
    </row>
    <row r="3776" spans="1:9" x14ac:dyDescent="0.35">
      <c r="A3776" t="s">
        <v>7918</v>
      </c>
      <c r="B3776" t="s">
        <v>7919</v>
      </c>
      <c r="C3776">
        <v>0</v>
      </c>
      <c r="E3776">
        <v>3</v>
      </c>
      <c r="F3776" t="s">
        <v>7915</v>
      </c>
      <c r="G3776">
        <v>3</v>
      </c>
      <c r="H3776" s="2">
        <v>4.2240000000000002</v>
      </c>
      <c r="I3776" s="2">
        <f t="shared" si="58"/>
        <v>12.672000000000001</v>
      </c>
    </row>
    <row r="3777" spans="1:9" x14ac:dyDescent="0.35">
      <c r="A3777" t="s">
        <v>7920</v>
      </c>
      <c r="B3777" t="s">
        <v>7921</v>
      </c>
      <c r="C3777">
        <v>3</v>
      </c>
      <c r="E3777">
        <v>0</v>
      </c>
      <c r="F3777" t="s">
        <v>7915</v>
      </c>
      <c r="G3777">
        <v>3</v>
      </c>
      <c r="H3777" s="2">
        <v>0.32669999999999999</v>
      </c>
      <c r="I3777" s="2">
        <f t="shared" si="58"/>
        <v>0.98009999999999997</v>
      </c>
    </row>
    <row r="3778" spans="1:9" x14ac:dyDescent="0.35">
      <c r="A3778" t="s">
        <v>7922</v>
      </c>
      <c r="B3778" t="s">
        <v>7923</v>
      </c>
      <c r="C3778">
        <v>1</v>
      </c>
      <c r="E3778">
        <v>0</v>
      </c>
      <c r="F3778" t="s">
        <v>1621</v>
      </c>
      <c r="G3778">
        <v>1</v>
      </c>
      <c r="H3778" s="2">
        <v>0.3982</v>
      </c>
      <c r="I3778" s="2">
        <f t="shared" ref="I3778:I3841" si="59">G3778*H3778</f>
        <v>0.3982</v>
      </c>
    </row>
    <row r="3779" spans="1:9" x14ac:dyDescent="0.35">
      <c r="A3779" t="s">
        <v>7924</v>
      </c>
      <c r="B3779" t="s">
        <v>7925</v>
      </c>
      <c r="C3779">
        <v>2</v>
      </c>
      <c r="E3779">
        <v>0</v>
      </c>
      <c r="F3779" t="s">
        <v>7915</v>
      </c>
      <c r="G3779">
        <v>2</v>
      </c>
      <c r="H3779" s="2">
        <v>0.48400000000000004</v>
      </c>
      <c r="I3779" s="2">
        <f t="shared" si="59"/>
        <v>0.96800000000000008</v>
      </c>
    </row>
    <row r="3780" spans="1:9" x14ac:dyDescent="0.35">
      <c r="A3780" t="s">
        <v>7926</v>
      </c>
      <c r="B3780" t="s">
        <v>7927</v>
      </c>
      <c r="C3780">
        <v>2</v>
      </c>
      <c r="E3780">
        <v>0</v>
      </c>
      <c r="F3780" t="s">
        <v>7745</v>
      </c>
      <c r="G3780">
        <v>2</v>
      </c>
      <c r="H3780" s="2">
        <v>0.58300000000000007</v>
      </c>
      <c r="I3780" s="2">
        <f t="shared" si="59"/>
        <v>1.1660000000000001</v>
      </c>
    </row>
    <row r="3781" spans="1:9" x14ac:dyDescent="0.35">
      <c r="A3781" t="s">
        <v>7928</v>
      </c>
      <c r="B3781" t="s">
        <v>7929</v>
      </c>
      <c r="C3781">
        <v>11</v>
      </c>
      <c r="E3781">
        <v>0</v>
      </c>
      <c r="F3781" t="s">
        <v>7915</v>
      </c>
      <c r="G3781">
        <v>11</v>
      </c>
      <c r="H3781" s="2">
        <v>0.71500000000000008</v>
      </c>
      <c r="I3781" s="2">
        <f t="shared" si="59"/>
        <v>7.8650000000000011</v>
      </c>
    </row>
    <row r="3782" spans="1:9" x14ac:dyDescent="0.35">
      <c r="A3782" t="s">
        <v>7930</v>
      </c>
      <c r="B3782" t="s">
        <v>7931</v>
      </c>
      <c r="C3782">
        <v>5</v>
      </c>
      <c r="E3782">
        <v>28</v>
      </c>
      <c r="F3782" t="s">
        <v>7915</v>
      </c>
      <c r="G3782">
        <v>33</v>
      </c>
      <c r="H3782" s="2">
        <v>1.8546</v>
      </c>
      <c r="I3782" s="2">
        <f t="shared" si="59"/>
        <v>61.201799999999999</v>
      </c>
    </row>
    <row r="3783" spans="1:9" x14ac:dyDescent="0.35">
      <c r="A3783" t="s">
        <v>7932</v>
      </c>
      <c r="B3783" t="s">
        <v>7933</v>
      </c>
      <c r="C3783">
        <v>1</v>
      </c>
      <c r="E3783">
        <v>0</v>
      </c>
      <c r="F3783" t="s">
        <v>7915</v>
      </c>
      <c r="G3783">
        <v>1</v>
      </c>
      <c r="H3783" s="2">
        <v>3.4430000000000001</v>
      </c>
      <c r="I3783" s="2">
        <f t="shared" si="59"/>
        <v>3.4430000000000001</v>
      </c>
    </row>
    <row r="3784" spans="1:9" x14ac:dyDescent="0.35">
      <c r="A3784" t="s">
        <v>7934</v>
      </c>
      <c r="B3784" t="s">
        <v>7935</v>
      </c>
      <c r="C3784">
        <v>0</v>
      </c>
      <c r="E3784">
        <v>0</v>
      </c>
      <c r="F3784" t="s">
        <v>7915</v>
      </c>
      <c r="G3784">
        <v>0</v>
      </c>
      <c r="H3784" s="2">
        <v>0</v>
      </c>
      <c r="I3784" s="2">
        <f t="shared" si="59"/>
        <v>0</v>
      </c>
    </row>
    <row r="3785" spans="1:9" x14ac:dyDescent="0.35">
      <c r="A3785" t="s">
        <v>7936</v>
      </c>
      <c r="B3785" t="s">
        <v>7937</v>
      </c>
      <c r="C3785">
        <v>6</v>
      </c>
      <c r="E3785">
        <v>15</v>
      </c>
      <c r="F3785" t="s">
        <v>7915</v>
      </c>
      <c r="G3785">
        <v>21</v>
      </c>
      <c r="H3785" s="2">
        <v>2.4607000000000001</v>
      </c>
      <c r="I3785" s="2">
        <f t="shared" si="59"/>
        <v>51.674700000000001</v>
      </c>
    </row>
    <row r="3786" spans="1:9" x14ac:dyDescent="0.35">
      <c r="A3786" t="s">
        <v>7938</v>
      </c>
      <c r="B3786" t="s">
        <v>7939</v>
      </c>
      <c r="C3786">
        <v>3</v>
      </c>
      <c r="E3786">
        <v>332</v>
      </c>
      <c r="F3786" t="s">
        <v>7940</v>
      </c>
      <c r="G3786">
        <v>335</v>
      </c>
      <c r="H3786" s="2">
        <v>1.3717000000000001</v>
      </c>
      <c r="I3786" s="2">
        <f t="shared" si="59"/>
        <v>459.51950000000005</v>
      </c>
    </row>
    <row r="3787" spans="1:9" x14ac:dyDescent="0.35">
      <c r="A3787" t="s">
        <v>7941</v>
      </c>
      <c r="B3787" t="s">
        <v>7942</v>
      </c>
      <c r="C3787">
        <v>8</v>
      </c>
      <c r="E3787">
        <v>329</v>
      </c>
      <c r="F3787" t="s">
        <v>7943</v>
      </c>
      <c r="G3787">
        <v>337</v>
      </c>
      <c r="H3787" s="2">
        <v>1.32</v>
      </c>
      <c r="I3787" s="2">
        <f t="shared" si="59"/>
        <v>444.84000000000003</v>
      </c>
    </row>
    <row r="3788" spans="1:9" x14ac:dyDescent="0.35">
      <c r="A3788" t="s">
        <v>7944</v>
      </c>
      <c r="B3788" t="s">
        <v>7945</v>
      </c>
      <c r="C3788">
        <v>2</v>
      </c>
      <c r="E3788">
        <v>292</v>
      </c>
      <c r="F3788" t="s">
        <v>7946</v>
      </c>
      <c r="G3788">
        <v>294</v>
      </c>
      <c r="H3788" s="2">
        <v>1.2045000000000001</v>
      </c>
      <c r="I3788" s="2">
        <f t="shared" si="59"/>
        <v>354.12300000000005</v>
      </c>
    </row>
    <row r="3789" spans="1:9" x14ac:dyDescent="0.35">
      <c r="A3789" t="s">
        <v>7947</v>
      </c>
      <c r="B3789" t="s">
        <v>7948</v>
      </c>
      <c r="C3789">
        <v>19</v>
      </c>
      <c r="E3789">
        <v>355</v>
      </c>
      <c r="F3789" t="s">
        <v>7949</v>
      </c>
      <c r="G3789">
        <v>374</v>
      </c>
      <c r="H3789" s="2">
        <v>1.5620000000000001</v>
      </c>
      <c r="I3789" s="2">
        <f t="shared" si="59"/>
        <v>584.18799999999999</v>
      </c>
    </row>
    <row r="3790" spans="1:9" x14ac:dyDescent="0.35">
      <c r="A3790" t="s">
        <v>7950</v>
      </c>
      <c r="B3790" t="s">
        <v>7951</v>
      </c>
      <c r="C3790">
        <v>17</v>
      </c>
      <c r="E3790">
        <v>970</v>
      </c>
      <c r="F3790" t="s">
        <v>7943</v>
      </c>
      <c r="G3790">
        <v>987</v>
      </c>
      <c r="H3790" s="2">
        <v>0.47850000000000004</v>
      </c>
      <c r="I3790" s="2">
        <f t="shared" si="59"/>
        <v>472.27950000000004</v>
      </c>
    </row>
    <row r="3791" spans="1:9" x14ac:dyDescent="0.35">
      <c r="A3791" t="s">
        <v>7952</v>
      </c>
      <c r="B3791" t="s">
        <v>7953</v>
      </c>
      <c r="C3791">
        <v>0</v>
      </c>
      <c r="E3791">
        <v>3</v>
      </c>
      <c r="F3791" t="s">
        <v>7954</v>
      </c>
      <c r="G3791">
        <v>3</v>
      </c>
      <c r="H3791" s="2">
        <v>2.4750000000000001</v>
      </c>
      <c r="I3791" s="2">
        <f t="shared" si="59"/>
        <v>7.4250000000000007</v>
      </c>
    </row>
    <row r="3792" spans="1:9" x14ac:dyDescent="0.35">
      <c r="A3792" t="s">
        <v>7955</v>
      </c>
      <c r="B3792" t="s">
        <v>7956</v>
      </c>
      <c r="C3792">
        <v>1</v>
      </c>
      <c r="E3792">
        <v>0</v>
      </c>
      <c r="F3792" t="s">
        <v>7954</v>
      </c>
      <c r="G3792">
        <v>1</v>
      </c>
      <c r="H3792" s="2">
        <v>3.3000000000000003</v>
      </c>
      <c r="I3792" s="2">
        <f t="shared" si="59"/>
        <v>3.3000000000000003</v>
      </c>
    </row>
    <row r="3793" spans="1:9" x14ac:dyDescent="0.35">
      <c r="A3793" t="s">
        <v>7957</v>
      </c>
      <c r="B3793" t="s">
        <v>7958</v>
      </c>
      <c r="C3793">
        <v>0</v>
      </c>
      <c r="E3793">
        <v>0</v>
      </c>
      <c r="F3793" t="s">
        <v>7954</v>
      </c>
      <c r="G3793">
        <v>0</v>
      </c>
      <c r="H3793" s="2">
        <v>0</v>
      </c>
      <c r="I3793" s="2">
        <f t="shared" si="59"/>
        <v>0</v>
      </c>
    </row>
    <row r="3794" spans="1:9" x14ac:dyDescent="0.35">
      <c r="A3794" t="s">
        <v>7959</v>
      </c>
      <c r="B3794" t="s">
        <v>7960</v>
      </c>
      <c r="C3794">
        <v>0</v>
      </c>
      <c r="E3794">
        <v>5</v>
      </c>
      <c r="F3794" t="s">
        <v>7954</v>
      </c>
      <c r="G3794">
        <v>5</v>
      </c>
      <c r="H3794" s="2">
        <v>3.036</v>
      </c>
      <c r="I3794" s="2">
        <f t="shared" si="59"/>
        <v>15.18</v>
      </c>
    </row>
    <row r="3795" spans="1:9" x14ac:dyDescent="0.35">
      <c r="A3795" t="s">
        <v>7961</v>
      </c>
      <c r="B3795" t="s">
        <v>7962</v>
      </c>
      <c r="C3795">
        <v>0</v>
      </c>
      <c r="E3795">
        <v>4</v>
      </c>
      <c r="F3795" t="s">
        <v>7954</v>
      </c>
      <c r="G3795">
        <v>4</v>
      </c>
      <c r="H3795" s="2">
        <v>2.9700000000000006</v>
      </c>
      <c r="I3795" s="2">
        <f t="shared" si="59"/>
        <v>11.880000000000003</v>
      </c>
    </row>
    <row r="3796" spans="1:9" x14ac:dyDescent="0.35">
      <c r="A3796" t="s">
        <v>7963</v>
      </c>
      <c r="B3796" t="s">
        <v>7964</v>
      </c>
      <c r="C3796">
        <v>1</v>
      </c>
      <c r="E3796">
        <v>0</v>
      </c>
      <c r="F3796" t="s">
        <v>7954</v>
      </c>
      <c r="G3796">
        <v>1</v>
      </c>
      <c r="H3796" s="2">
        <v>4.0480000000000009</v>
      </c>
      <c r="I3796" s="2">
        <f t="shared" si="59"/>
        <v>4.0480000000000009</v>
      </c>
    </row>
    <row r="3797" spans="1:9" x14ac:dyDescent="0.35">
      <c r="A3797" t="s">
        <v>7965</v>
      </c>
      <c r="B3797" t="s">
        <v>7966</v>
      </c>
      <c r="C3797">
        <v>0</v>
      </c>
      <c r="E3797">
        <v>0</v>
      </c>
      <c r="G3797">
        <v>0</v>
      </c>
      <c r="H3797" s="2">
        <v>0</v>
      </c>
      <c r="I3797" s="2">
        <f t="shared" si="59"/>
        <v>0</v>
      </c>
    </row>
    <row r="3798" spans="1:9" x14ac:dyDescent="0.35">
      <c r="A3798" t="s">
        <v>7967</v>
      </c>
      <c r="B3798" t="s">
        <v>7968</v>
      </c>
      <c r="C3798">
        <v>5</v>
      </c>
      <c r="E3798">
        <v>5</v>
      </c>
      <c r="F3798" t="s">
        <v>7954</v>
      </c>
      <c r="G3798">
        <v>10</v>
      </c>
      <c r="H3798" s="2">
        <v>3.3440000000000003</v>
      </c>
      <c r="I3798" s="2">
        <f t="shared" si="59"/>
        <v>33.440000000000005</v>
      </c>
    </row>
    <row r="3799" spans="1:9" x14ac:dyDescent="0.35">
      <c r="A3799" t="s">
        <v>7969</v>
      </c>
      <c r="B3799" t="s">
        <v>7970</v>
      </c>
      <c r="C3799">
        <v>1</v>
      </c>
      <c r="E3799">
        <v>2</v>
      </c>
      <c r="F3799" t="s">
        <v>7954</v>
      </c>
      <c r="G3799">
        <v>3</v>
      </c>
      <c r="H3799" s="2">
        <v>2.8380000000000005</v>
      </c>
      <c r="I3799" s="2">
        <f t="shared" si="59"/>
        <v>8.5140000000000011</v>
      </c>
    </row>
    <row r="3800" spans="1:9" x14ac:dyDescent="0.35">
      <c r="A3800" t="s">
        <v>7971</v>
      </c>
      <c r="B3800" t="s">
        <v>7972</v>
      </c>
      <c r="C3800">
        <v>2</v>
      </c>
      <c r="E3800">
        <v>5</v>
      </c>
      <c r="F3800" t="s">
        <v>7954</v>
      </c>
      <c r="G3800">
        <v>7</v>
      </c>
      <c r="H3800" s="2">
        <v>2.1978</v>
      </c>
      <c r="I3800" s="2">
        <f t="shared" si="59"/>
        <v>15.384599999999999</v>
      </c>
    </row>
    <row r="3801" spans="1:9" x14ac:dyDescent="0.35">
      <c r="A3801" t="s">
        <v>7973</v>
      </c>
      <c r="B3801" t="s">
        <v>7974</v>
      </c>
      <c r="C3801">
        <v>8</v>
      </c>
      <c r="E3801">
        <v>64</v>
      </c>
      <c r="F3801" t="s">
        <v>7954</v>
      </c>
      <c r="G3801">
        <v>72</v>
      </c>
      <c r="H3801" s="2">
        <v>0.3795</v>
      </c>
      <c r="I3801" s="2">
        <f t="shared" si="59"/>
        <v>27.324000000000002</v>
      </c>
    </row>
    <row r="3802" spans="1:9" x14ac:dyDescent="0.35">
      <c r="A3802" t="s">
        <v>7975</v>
      </c>
      <c r="B3802" t="s">
        <v>7976</v>
      </c>
      <c r="C3802">
        <v>18</v>
      </c>
      <c r="E3802">
        <v>19</v>
      </c>
      <c r="F3802" t="s">
        <v>7954</v>
      </c>
      <c r="G3802">
        <v>37</v>
      </c>
      <c r="H3802" s="2">
        <v>0.46200000000000002</v>
      </c>
      <c r="I3802" s="2">
        <f t="shared" si="59"/>
        <v>17.094000000000001</v>
      </c>
    </row>
    <row r="3803" spans="1:9" x14ac:dyDescent="0.35">
      <c r="A3803" t="s">
        <v>7977</v>
      </c>
      <c r="B3803" t="s">
        <v>7978</v>
      </c>
      <c r="C3803">
        <v>10</v>
      </c>
      <c r="E3803">
        <v>50</v>
      </c>
      <c r="F3803" t="s">
        <v>7954</v>
      </c>
      <c r="G3803">
        <v>60</v>
      </c>
      <c r="H3803" s="2">
        <v>0.39710000000000001</v>
      </c>
      <c r="I3803" s="2">
        <f t="shared" si="59"/>
        <v>23.826000000000001</v>
      </c>
    </row>
    <row r="3804" spans="1:9" x14ac:dyDescent="0.35">
      <c r="A3804" t="s">
        <v>7979</v>
      </c>
      <c r="B3804" t="s">
        <v>7980</v>
      </c>
      <c r="C3804">
        <v>12</v>
      </c>
      <c r="E3804">
        <v>68</v>
      </c>
      <c r="F3804" t="s">
        <v>7954</v>
      </c>
      <c r="G3804">
        <v>80</v>
      </c>
      <c r="H3804" s="2">
        <v>0.41030000000000005</v>
      </c>
      <c r="I3804" s="2">
        <f t="shared" si="59"/>
        <v>32.824000000000005</v>
      </c>
    </row>
    <row r="3805" spans="1:9" x14ac:dyDescent="0.35">
      <c r="A3805" t="s">
        <v>7981</v>
      </c>
      <c r="B3805" t="s">
        <v>7982</v>
      </c>
      <c r="C3805">
        <v>7</v>
      </c>
      <c r="E3805">
        <v>20</v>
      </c>
      <c r="F3805" t="s">
        <v>7954</v>
      </c>
      <c r="G3805">
        <v>27</v>
      </c>
      <c r="H3805" s="2">
        <v>0.42790000000000006</v>
      </c>
      <c r="I3805" s="2">
        <f t="shared" si="59"/>
        <v>11.553300000000002</v>
      </c>
    </row>
    <row r="3806" spans="1:9" x14ac:dyDescent="0.35">
      <c r="A3806" t="s">
        <v>7983</v>
      </c>
      <c r="B3806" t="s">
        <v>7984</v>
      </c>
      <c r="C3806">
        <v>0</v>
      </c>
      <c r="E3806">
        <v>1</v>
      </c>
      <c r="F3806" t="s">
        <v>7954</v>
      </c>
      <c r="G3806">
        <v>1</v>
      </c>
      <c r="H3806" s="2">
        <v>4.4000000000000004</v>
      </c>
      <c r="I3806" s="2">
        <f t="shared" si="59"/>
        <v>4.4000000000000004</v>
      </c>
    </row>
    <row r="3807" spans="1:9" x14ac:dyDescent="0.35">
      <c r="A3807" t="s">
        <v>7985</v>
      </c>
      <c r="B3807" t="s">
        <v>7986</v>
      </c>
      <c r="C3807">
        <v>0</v>
      </c>
      <c r="E3807">
        <v>7</v>
      </c>
      <c r="F3807" t="s">
        <v>7954</v>
      </c>
      <c r="G3807">
        <v>7</v>
      </c>
      <c r="H3807" s="2">
        <v>4.4000000000000004</v>
      </c>
      <c r="I3807" s="2">
        <f t="shared" si="59"/>
        <v>30.800000000000004</v>
      </c>
    </row>
    <row r="3808" spans="1:9" x14ac:dyDescent="0.35">
      <c r="A3808" t="s">
        <v>7987</v>
      </c>
      <c r="B3808" t="s">
        <v>7988</v>
      </c>
      <c r="C3808">
        <v>1</v>
      </c>
      <c r="E3808">
        <v>8</v>
      </c>
      <c r="F3808" t="s">
        <v>7954</v>
      </c>
      <c r="G3808">
        <v>9</v>
      </c>
      <c r="H3808" s="2">
        <v>4.3164000000000007</v>
      </c>
      <c r="I3808" s="2">
        <f t="shared" si="59"/>
        <v>38.847600000000007</v>
      </c>
    </row>
    <row r="3809" spans="1:9" x14ac:dyDescent="0.35">
      <c r="A3809" t="s">
        <v>7989</v>
      </c>
      <c r="B3809" t="s">
        <v>7990</v>
      </c>
      <c r="C3809">
        <v>0</v>
      </c>
      <c r="E3809">
        <v>3</v>
      </c>
      <c r="F3809" t="s">
        <v>7954</v>
      </c>
      <c r="G3809">
        <v>3</v>
      </c>
      <c r="H3809" s="2">
        <v>4.4000000000000004</v>
      </c>
      <c r="I3809" s="2">
        <f t="shared" si="59"/>
        <v>13.200000000000001</v>
      </c>
    </row>
    <row r="3810" spans="1:9" x14ac:dyDescent="0.35">
      <c r="A3810" t="s">
        <v>7991</v>
      </c>
      <c r="B3810" t="s">
        <v>7992</v>
      </c>
      <c r="C3810">
        <v>1</v>
      </c>
      <c r="E3810">
        <v>6</v>
      </c>
      <c r="F3810" t="s">
        <v>7954</v>
      </c>
      <c r="G3810">
        <v>7</v>
      </c>
      <c r="H3810" s="2">
        <v>4.3219000000000003</v>
      </c>
      <c r="I3810" s="2">
        <f t="shared" si="59"/>
        <v>30.253300000000003</v>
      </c>
    </row>
    <row r="3811" spans="1:9" x14ac:dyDescent="0.35">
      <c r="A3811" t="s">
        <v>7993</v>
      </c>
      <c r="B3811" t="s">
        <v>7994</v>
      </c>
      <c r="C3811">
        <v>0</v>
      </c>
      <c r="E3811">
        <v>10</v>
      </c>
      <c r="F3811" t="s">
        <v>7954</v>
      </c>
      <c r="G3811">
        <v>10</v>
      </c>
      <c r="H3811" s="2">
        <v>4.4000000000000004</v>
      </c>
      <c r="I3811" s="2">
        <f t="shared" si="59"/>
        <v>44</v>
      </c>
    </row>
    <row r="3812" spans="1:9" x14ac:dyDescent="0.35">
      <c r="A3812" t="s">
        <v>7995</v>
      </c>
      <c r="B3812" t="s">
        <v>7996</v>
      </c>
      <c r="C3812">
        <v>100</v>
      </c>
      <c r="E3812">
        <v>0</v>
      </c>
      <c r="F3812" t="s">
        <v>7827</v>
      </c>
      <c r="G3812">
        <v>100</v>
      </c>
      <c r="H3812" s="2">
        <v>6.6000000000000003E-2</v>
      </c>
      <c r="I3812" s="2">
        <f t="shared" si="59"/>
        <v>6.6000000000000005</v>
      </c>
    </row>
    <row r="3813" spans="1:9" x14ac:dyDescent="0.35">
      <c r="A3813" t="s">
        <v>7997</v>
      </c>
      <c r="B3813" t="s">
        <v>7998</v>
      </c>
      <c r="C3813">
        <v>21</v>
      </c>
      <c r="E3813">
        <v>35</v>
      </c>
      <c r="F3813" t="s">
        <v>7999</v>
      </c>
      <c r="G3813">
        <v>56</v>
      </c>
      <c r="H3813" s="2">
        <v>0.11660000000000001</v>
      </c>
      <c r="I3813" s="2">
        <f t="shared" si="59"/>
        <v>6.5296000000000003</v>
      </c>
    </row>
    <row r="3814" spans="1:9" x14ac:dyDescent="0.35">
      <c r="A3814" t="s">
        <v>8000</v>
      </c>
      <c r="B3814" t="s">
        <v>8001</v>
      </c>
      <c r="C3814">
        <v>23</v>
      </c>
      <c r="E3814">
        <v>92</v>
      </c>
      <c r="F3814" t="s">
        <v>7999</v>
      </c>
      <c r="G3814">
        <v>115</v>
      </c>
      <c r="H3814" s="2">
        <v>0.21010000000000001</v>
      </c>
      <c r="I3814" s="2">
        <f t="shared" si="59"/>
        <v>24.1615</v>
      </c>
    </row>
    <row r="3815" spans="1:9" x14ac:dyDescent="0.35">
      <c r="A3815" t="s">
        <v>8002</v>
      </c>
      <c r="B3815" t="s">
        <v>8003</v>
      </c>
      <c r="C3815">
        <v>3</v>
      </c>
      <c r="E3815">
        <v>81</v>
      </c>
      <c r="F3815" t="s">
        <v>7999</v>
      </c>
      <c r="G3815">
        <v>84</v>
      </c>
      <c r="H3815" s="2">
        <v>0.14190000000000003</v>
      </c>
      <c r="I3815" s="2">
        <f t="shared" si="59"/>
        <v>11.919600000000003</v>
      </c>
    </row>
    <row r="3816" spans="1:9" x14ac:dyDescent="0.35">
      <c r="A3816" t="s">
        <v>8004</v>
      </c>
      <c r="B3816" t="s">
        <v>8005</v>
      </c>
      <c r="C3816">
        <v>17</v>
      </c>
      <c r="E3816">
        <v>49</v>
      </c>
      <c r="F3816" t="s">
        <v>7999</v>
      </c>
      <c r="G3816">
        <v>66</v>
      </c>
      <c r="H3816" s="2">
        <v>0.22990000000000002</v>
      </c>
      <c r="I3816" s="2">
        <f t="shared" si="59"/>
        <v>15.173400000000001</v>
      </c>
    </row>
    <row r="3817" spans="1:9" x14ac:dyDescent="0.35">
      <c r="A3817" t="s">
        <v>8006</v>
      </c>
      <c r="B3817" t="s">
        <v>8007</v>
      </c>
      <c r="C3817">
        <v>15</v>
      </c>
      <c r="E3817">
        <v>3134</v>
      </c>
      <c r="F3817" t="s">
        <v>8008</v>
      </c>
      <c r="G3817">
        <v>3149</v>
      </c>
      <c r="H3817" s="2">
        <v>6.6000000000000008E-3</v>
      </c>
      <c r="I3817" s="2">
        <f t="shared" si="59"/>
        <v>20.783400000000004</v>
      </c>
    </row>
    <row r="3818" spans="1:9" x14ac:dyDescent="0.35">
      <c r="A3818" t="s">
        <v>8009</v>
      </c>
      <c r="B3818" t="s">
        <v>8010</v>
      </c>
      <c r="C3818">
        <v>0</v>
      </c>
      <c r="E3818">
        <v>114</v>
      </c>
      <c r="F3818" t="s">
        <v>7999</v>
      </c>
      <c r="G3818">
        <v>114</v>
      </c>
      <c r="H3818" s="2">
        <v>0.12430000000000001</v>
      </c>
      <c r="I3818" s="2">
        <f t="shared" si="59"/>
        <v>14.170200000000001</v>
      </c>
    </row>
    <row r="3819" spans="1:9" x14ac:dyDescent="0.35">
      <c r="A3819" t="s">
        <v>8011</v>
      </c>
      <c r="B3819" t="s">
        <v>8012</v>
      </c>
      <c r="C3819">
        <v>2</v>
      </c>
      <c r="E3819">
        <v>2628</v>
      </c>
      <c r="F3819" t="s">
        <v>8013</v>
      </c>
      <c r="G3819">
        <v>2630</v>
      </c>
      <c r="H3819" s="2">
        <v>0.24750000000000003</v>
      </c>
      <c r="I3819" s="2">
        <f t="shared" si="59"/>
        <v>650.92500000000007</v>
      </c>
    </row>
    <row r="3820" spans="1:9" x14ac:dyDescent="0.35">
      <c r="A3820" t="s">
        <v>8014</v>
      </c>
      <c r="B3820" t="s">
        <v>8015</v>
      </c>
      <c r="C3820">
        <v>13</v>
      </c>
      <c r="E3820">
        <v>4463</v>
      </c>
      <c r="F3820" t="s">
        <v>8016</v>
      </c>
      <c r="G3820">
        <v>4476</v>
      </c>
      <c r="H3820" s="2">
        <v>0.29040000000000005</v>
      </c>
      <c r="I3820" s="2">
        <f t="shared" si="59"/>
        <v>1299.8304000000003</v>
      </c>
    </row>
    <row r="3821" spans="1:9" x14ac:dyDescent="0.35">
      <c r="A3821" t="s">
        <v>8017</v>
      </c>
      <c r="B3821" t="s">
        <v>8018</v>
      </c>
      <c r="C3821">
        <v>2</v>
      </c>
      <c r="E3821">
        <v>480</v>
      </c>
      <c r="F3821" t="s">
        <v>8019</v>
      </c>
      <c r="G3821">
        <v>482</v>
      </c>
      <c r="H3821" s="2">
        <v>0.30910000000000004</v>
      </c>
      <c r="I3821" s="2">
        <f t="shared" si="59"/>
        <v>148.98620000000003</v>
      </c>
    </row>
    <row r="3822" spans="1:9" x14ac:dyDescent="0.35">
      <c r="A3822" t="s">
        <v>8020</v>
      </c>
      <c r="B3822" t="s">
        <v>8021</v>
      </c>
      <c r="C3822">
        <v>9</v>
      </c>
      <c r="E3822">
        <v>246</v>
      </c>
      <c r="F3822" t="s">
        <v>8022</v>
      </c>
      <c r="G3822">
        <v>255</v>
      </c>
      <c r="H3822" s="2">
        <v>0.38719999999999999</v>
      </c>
      <c r="I3822" s="2">
        <f t="shared" si="59"/>
        <v>98.73599999999999</v>
      </c>
    </row>
    <row r="3823" spans="1:9" x14ac:dyDescent="0.35">
      <c r="A3823" t="s">
        <v>8023</v>
      </c>
      <c r="B3823" t="s">
        <v>8024</v>
      </c>
      <c r="C3823">
        <v>0</v>
      </c>
      <c r="E3823">
        <v>68</v>
      </c>
      <c r="F3823" t="s">
        <v>8025</v>
      </c>
      <c r="G3823">
        <v>68</v>
      </c>
      <c r="H3823" s="2">
        <v>0.36520000000000002</v>
      </c>
      <c r="I3823" s="2">
        <f t="shared" si="59"/>
        <v>24.833600000000001</v>
      </c>
    </row>
    <row r="3824" spans="1:9" x14ac:dyDescent="0.35">
      <c r="A3824" t="s">
        <v>8026</v>
      </c>
      <c r="B3824" t="s">
        <v>8027</v>
      </c>
      <c r="C3824">
        <v>1</v>
      </c>
      <c r="E3824">
        <v>1</v>
      </c>
      <c r="F3824" t="s">
        <v>8028</v>
      </c>
      <c r="G3824">
        <v>2</v>
      </c>
      <c r="H3824" s="2">
        <v>0.14080000000000001</v>
      </c>
      <c r="I3824" s="2">
        <f t="shared" si="59"/>
        <v>0.28160000000000002</v>
      </c>
    </row>
    <row r="3825" spans="1:9" x14ac:dyDescent="0.35">
      <c r="A3825" t="s">
        <v>8029</v>
      </c>
      <c r="B3825" t="s">
        <v>8030</v>
      </c>
      <c r="C3825">
        <v>3</v>
      </c>
      <c r="E3825">
        <v>12</v>
      </c>
      <c r="F3825" t="s">
        <v>8028</v>
      </c>
      <c r="G3825">
        <v>15</v>
      </c>
      <c r="H3825" s="2">
        <v>1.8392000000000002</v>
      </c>
      <c r="I3825" s="2">
        <f t="shared" si="59"/>
        <v>27.588000000000001</v>
      </c>
    </row>
    <row r="3826" spans="1:9" x14ac:dyDescent="0.35">
      <c r="A3826" t="s">
        <v>8031</v>
      </c>
      <c r="B3826" t="s">
        <v>8032</v>
      </c>
      <c r="C3826">
        <v>0</v>
      </c>
      <c r="E3826">
        <v>11</v>
      </c>
      <c r="F3826" t="s">
        <v>8028</v>
      </c>
      <c r="G3826">
        <v>11</v>
      </c>
      <c r="H3826" s="2">
        <v>3.0998000000000001</v>
      </c>
      <c r="I3826" s="2">
        <f t="shared" si="59"/>
        <v>34.097799999999999</v>
      </c>
    </row>
    <row r="3827" spans="1:9" x14ac:dyDescent="0.35">
      <c r="A3827" t="s">
        <v>8033</v>
      </c>
      <c r="B3827" t="s">
        <v>8034</v>
      </c>
      <c r="C3827">
        <v>68</v>
      </c>
      <c r="E3827">
        <v>0</v>
      </c>
      <c r="F3827" t="s">
        <v>8035</v>
      </c>
      <c r="G3827">
        <v>68</v>
      </c>
      <c r="H3827" s="2">
        <v>0.13200000000000001</v>
      </c>
      <c r="I3827" s="2">
        <f t="shared" si="59"/>
        <v>8.9760000000000009</v>
      </c>
    </row>
    <row r="3828" spans="1:9" x14ac:dyDescent="0.35">
      <c r="A3828" t="s">
        <v>8036</v>
      </c>
      <c r="B3828" t="s">
        <v>8037</v>
      </c>
      <c r="C3828">
        <v>66</v>
      </c>
      <c r="E3828">
        <v>0</v>
      </c>
      <c r="F3828" t="s">
        <v>8035</v>
      </c>
      <c r="G3828">
        <v>66</v>
      </c>
      <c r="H3828" s="2">
        <v>0.14300000000000002</v>
      </c>
      <c r="I3828" s="2">
        <f t="shared" si="59"/>
        <v>9.4380000000000006</v>
      </c>
    </row>
    <row r="3829" spans="1:9" x14ac:dyDescent="0.35">
      <c r="A3829" t="s">
        <v>8038</v>
      </c>
      <c r="B3829" t="s">
        <v>8039</v>
      </c>
      <c r="C3829">
        <v>0</v>
      </c>
      <c r="E3829">
        <v>100</v>
      </c>
      <c r="F3829" t="s">
        <v>8035</v>
      </c>
      <c r="G3829">
        <v>100</v>
      </c>
      <c r="H3829" s="2">
        <v>5.5000000000000005E-3</v>
      </c>
      <c r="I3829" s="2">
        <f t="shared" si="59"/>
        <v>0.55000000000000004</v>
      </c>
    </row>
    <row r="3830" spans="1:9" x14ac:dyDescent="0.35">
      <c r="A3830" t="s">
        <v>8040</v>
      </c>
      <c r="B3830" t="s">
        <v>8041</v>
      </c>
      <c r="C3830">
        <v>30</v>
      </c>
      <c r="E3830">
        <v>3053</v>
      </c>
      <c r="F3830" t="s">
        <v>6291</v>
      </c>
      <c r="G3830">
        <v>3083</v>
      </c>
      <c r="H3830" s="2">
        <v>0.28600000000000003</v>
      </c>
      <c r="I3830" s="2">
        <f t="shared" si="59"/>
        <v>881.73800000000006</v>
      </c>
    </row>
    <row r="3831" spans="1:9" x14ac:dyDescent="0.35">
      <c r="A3831" t="s">
        <v>8042</v>
      </c>
      <c r="B3831" t="s">
        <v>8043</v>
      </c>
      <c r="C3831">
        <v>2</v>
      </c>
      <c r="E3831">
        <v>81</v>
      </c>
      <c r="F3831" t="s">
        <v>8025</v>
      </c>
      <c r="G3831">
        <v>83</v>
      </c>
      <c r="H3831" s="2">
        <v>1.2958000000000001</v>
      </c>
      <c r="I3831" s="2">
        <f t="shared" si="59"/>
        <v>107.5514</v>
      </c>
    </row>
    <row r="3832" spans="1:9" x14ac:dyDescent="0.35">
      <c r="A3832" t="s">
        <v>8044</v>
      </c>
      <c r="B3832" t="s">
        <v>8045</v>
      </c>
      <c r="C3832">
        <v>11</v>
      </c>
      <c r="E3832">
        <v>143</v>
      </c>
      <c r="F3832" t="s">
        <v>8025</v>
      </c>
      <c r="G3832">
        <v>154</v>
      </c>
      <c r="H3832" s="2">
        <v>2.1109</v>
      </c>
      <c r="I3832" s="2">
        <f t="shared" si="59"/>
        <v>325.07859999999999</v>
      </c>
    </row>
    <row r="3833" spans="1:9" x14ac:dyDescent="0.35">
      <c r="A3833" t="s">
        <v>8046</v>
      </c>
      <c r="B3833" t="s">
        <v>8047</v>
      </c>
      <c r="C3833">
        <v>8</v>
      </c>
      <c r="E3833">
        <v>64</v>
      </c>
      <c r="F3833" t="s">
        <v>8048</v>
      </c>
      <c r="G3833">
        <v>72</v>
      </c>
      <c r="H3833" s="2">
        <v>2.6818000000000004</v>
      </c>
      <c r="I3833" s="2">
        <f t="shared" si="59"/>
        <v>193.08960000000002</v>
      </c>
    </row>
    <row r="3834" spans="1:9" x14ac:dyDescent="0.35">
      <c r="A3834" t="s">
        <v>8049</v>
      </c>
      <c r="B3834" t="s">
        <v>8050</v>
      </c>
      <c r="C3834">
        <v>8</v>
      </c>
      <c r="E3834">
        <v>179</v>
      </c>
      <c r="F3834" t="s">
        <v>8025</v>
      </c>
      <c r="G3834">
        <v>187</v>
      </c>
      <c r="H3834" s="2">
        <v>1.7853000000000001</v>
      </c>
      <c r="I3834" s="2">
        <f t="shared" si="59"/>
        <v>333.85110000000003</v>
      </c>
    </row>
    <row r="3835" spans="1:9" x14ac:dyDescent="0.35">
      <c r="A3835" t="s">
        <v>8051</v>
      </c>
      <c r="B3835" t="s">
        <v>8052</v>
      </c>
      <c r="C3835">
        <v>13</v>
      </c>
      <c r="E3835">
        <v>25</v>
      </c>
      <c r="F3835" t="s">
        <v>8053</v>
      </c>
      <c r="G3835">
        <v>38</v>
      </c>
      <c r="H3835" s="2">
        <v>1.9415</v>
      </c>
      <c r="I3835" s="2">
        <f t="shared" si="59"/>
        <v>73.777000000000001</v>
      </c>
    </row>
    <row r="3836" spans="1:9" x14ac:dyDescent="0.35">
      <c r="A3836" t="s">
        <v>8054</v>
      </c>
      <c r="B3836" t="s">
        <v>8055</v>
      </c>
      <c r="C3836">
        <v>5</v>
      </c>
      <c r="E3836">
        <v>29</v>
      </c>
      <c r="F3836" t="s">
        <v>8056</v>
      </c>
      <c r="G3836">
        <v>34</v>
      </c>
      <c r="H3836" s="2">
        <v>2.2374000000000001</v>
      </c>
      <c r="I3836" s="2">
        <f t="shared" si="59"/>
        <v>76.071600000000004</v>
      </c>
    </row>
    <row r="3837" spans="1:9" x14ac:dyDescent="0.35">
      <c r="A3837" t="s">
        <v>8057</v>
      </c>
      <c r="B3837" t="s">
        <v>8058</v>
      </c>
      <c r="C3837">
        <v>6</v>
      </c>
      <c r="E3837">
        <v>30</v>
      </c>
      <c r="F3837" t="s">
        <v>8056</v>
      </c>
      <c r="G3837">
        <v>36</v>
      </c>
      <c r="H3837" s="2">
        <v>4.0260000000000007</v>
      </c>
      <c r="I3837" s="2">
        <f t="shared" si="59"/>
        <v>144.93600000000004</v>
      </c>
    </row>
    <row r="3838" spans="1:9" x14ac:dyDescent="0.35">
      <c r="A3838" t="s">
        <v>8059</v>
      </c>
      <c r="B3838" t="s">
        <v>8060</v>
      </c>
      <c r="C3838">
        <v>5</v>
      </c>
      <c r="E3838">
        <v>42</v>
      </c>
      <c r="F3838" t="s">
        <v>8061</v>
      </c>
      <c r="G3838">
        <v>47</v>
      </c>
      <c r="H3838" s="2">
        <v>4.4528000000000008</v>
      </c>
      <c r="I3838" s="2">
        <f t="shared" si="59"/>
        <v>209.28160000000003</v>
      </c>
    </row>
    <row r="3839" spans="1:9" x14ac:dyDescent="0.35">
      <c r="A3839" t="s">
        <v>8062</v>
      </c>
      <c r="B3839" t="s">
        <v>8063</v>
      </c>
      <c r="C3839">
        <v>7</v>
      </c>
      <c r="E3839">
        <v>69</v>
      </c>
      <c r="F3839" t="s">
        <v>8053</v>
      </c>
      <c r="G3839">
        <v>76</v>
      </c>
      <c r="H3839" s="2">
        <v>3.1493000000000002</v>
      </c>
      <c r="I3839" s="2">
        <f t="shared" si="59"/>
        <v>239.34680000000003</v>
      </c>
    </row>
    <row r="3840" spans="1:9" x14ac:dyDescent="0.35">
      <c r="A3840" t="s">
        <v>8064</v>
      </c>
      <c r="B3840" t="s">
        <v>8065</v>
      </c>
      <c r="C3840">
        <v>7</v>
      </c>
      <c r="E3840">
        <v>108</v>
      </c>
      <c r="F3840" t="s">
        <v>8056</v>
      </c>
      <c r="G3840">
        <v>115</v>
      </c>
      <c r="H3840" s="2">
        <v>4.6079000000000008</v>
      </c>
      <c r="I3840" s="2">
        <f t="shared" si="59"/>
        <v>529.90850000000012</v>
      </c>
    </row>
    <row r="3841" spans="1:9" x14ac:dyDescent="0.35">
      <c r="A3841" t="s">
        <v>8066</v>
      </c>
      <c r="B3841" t="s">
        <v>8067</v>
      </c>
      <c r="C3841">
        <v>24</v>
      </c>
      <c r="E3841">
        <v>45</v>
      </c>
      <c r="F3841" t="s">
        <v>8068</v>
      </c>
      <c r="G3841">
        <v>69</v>
      </c>
      <c r="H3841" s="2">
        <v>3.1933000000000002</v>
      </c>
      <c r="I3841" s="2">
        <f t="shared" si="59"/>
        <v>220.33770000000001</v>
      </c>
    </row>
    <row r="3842" spans="1:9" x14ac:dyDescent="0.35">
      <c r="A3842" t="s">
        <v>8069</v>
      </c>
      <c r="B3842" t="s">
        <v>8070</v>
      </c>
      <c r="C3842">
        <v>6</v>
      </c>
      <c r="E3842">
        <v>0</v>
      </c>
      <c r="F3842" t="s">
        <v>8068</v>
      </c>
      <c r="G3842">
        <v>6</v>
      </c>
      <c r="H3842" s="2">
        <v>1.8447000000000002</v>
      </c>
      <c r="I3842" s="2">
        <f t="shared" ref="I3842:I3905" si="60">G3842*H3842</f>
        <v>11.068200000000001</v>
      </c>
    </row>
    <row r="3843" spans="1:9" x14ac:dyDescent="0.35">
      <c r="A3843" t="s">
        <v>8071</v>
      </c>
      <c r="B3843" t="s">
        <v>8072</v>
      </c>
      <c r="C3843">
        <v>3</v>
      </c>
      <c r="E3843">
        <v>0</v>
      </c>
      <c r="F3843" t="s">
        <v>8068</v>
      </c>
      <c r="G3843">
        <v>3</v>
      </c>
      <c r="H3843" s="2">
        <v>3.3462000000000001</v>
      </c>
      <c r="I3843" s="2">
        <f t="shared" si="60"/>
        <v>10.038600000000001</v>
      </c>
    </row>
    <row r="3844" spans="1:9" x14ac:dyDescent="0.35">
      <c r="A3844" t="s">
        <v>8073</v>
      </c>
      <c r="B3844" t="s">
        <v>8074</v>
      </c>
      <c r="C3844">
        <v>9</v>
      </c>
      <c r="E3844">
        <v>29</v>
      </c>
      <c r="F3844" t="s">
        <v>8068</v>
      </c>
      <c r="G3844">
        <v>38</v>
      </c>
      <c r="H3844" s="2">
        <v>3.7004000000000001</v>
      </c>
      <c r="I3844" s="2">
        <f t="shared" si="60"/>
        <v>140.61520000000002</v>
      </c>
    </row>
    <row r="3845" spans="1:9" x14ac:dyDescent="0.35">
      <c r="A3845" t="s">
        <v>8075</v>
      </c>
      <c r="B3845" t="s">
        <v>8076</v>
      </c>
      <c r="C3845">
        <v>10</v>
      </c>
      <c r="E3845">
        <v>2</v>
      </c>
      <c r="F3845" t="s">
        <v>8068</v>
      </c>
      <c r="G3845">
        <v>12</v>
      </c>
      <c r="H3845" s="2">
        <v>3.7565000000000004</v>
      </c>
      <c r="I3845" s="2">
        <f t="shared" si="60"/>
        <v>45.078000000000003</v>
      </c>
    </row>
    <row r="3846" spans="1:9" x14ac:dyDescent="0.35">
      <c r="A3846" t="s">
        <v>8077</v>
      </c>
      <c r="B3846" t="s">
        <v>8078</v>
      </c>
      <c r="C3846">
        <v>10</v>
      </c>
      <c r="E3846">
        <v>10</v>
      </c>
      <c r="F3846" t="s">
        <v>8068</v>
      </c>
      <c r="G3846">
        <v>20</v>
      </c>
      <c r="H3846" s="2">
        <v>6.8387000000000002</v>
      </c>
      <c r="I3846" s="2">
        <f t="shared" si="60"/>
        <v>136.774</v>
      </c>
    </row>
    <row r="3847" spans="1:9" x14ac:dyDescent="0.35">
      <c r="A3847" t="s">
        <v>8079</v>
      </c>
      <c r="B3847" t="s">
        <v>8080</v>
      </c>
      <c r="C3847">
        <v>10</v>
      </c>
      <c r="E3847">
        <v>68</v>
      </c>
      <c r="F3847" t="s">
        <v>8068</v>
      </c>
      <c r="G3847">
        <v>78</v>
      </c>
      <c r="H3847" s="2">
        <v>1.7050000000000003</v>
      </c>
      <c r="I3847" s="2">
        <f t="shared" si="60"/>
        <v>132.99</v>
      </c>
    </row>
    <row r="3848" spans="1:9" x14ac:dyDescent="0.35">
      <c r="A3848" t="s">
        <v>8081</v>
      </c>
      <c r="B3848" t="s">
        <v>8082</v>
      </c>
      <c r="C3848">
        <v>9</v>
      </c>
      <c r="E3848">
        <v>89</v>
      </c>
      <c r="F3848" t="s">
        <v>8083</v>
      </c>
      <c r="G3848">
        <v>98</v>
      </c>
      <c r="H3848" s="2">
        <v>2.1945000000000001</v>
      </c>
      <c r="I3848" s="2">
        <f t="shared" si="60"/>
        <v>215.06100000000001</v>
      </c>
    </row>
    <row r="3849" spans="1:9" x14ac:dyDescent="0.35">
      <c r="A3849" t="s">
        <v>8084</v>
      </c>
      <c r="B3849" t="s">
        <v>8085</v>
      </c>
      <c r="C3849">
        <v>4</v>
      </c>
      <c r="E3849">
        <v>60</v>
      </c>
      <c r="F3849" t="s">
        <v>8083</v>
      </c>
      <c r="G3849">
        <v>64</v>
      </c>
      <c r="H3849" s="2">
        <v>2.8479000000000001</v>
      </c>
      <c r="I3849" s="2">
        <f t="shared" si="60"/>
        <v>182.26560000000001</v>
      </c>
    </row>
    <row r="3850" spans="1:9" x14ac:dyDescent="0.35">
      <c r="A3850" t="s">
        <v>8086</v>
      </c>
      <c r="B3850" t="s">
        <v>8087</v>
      </c>
      <c r="C3850">
        <v>0</v>
      </c>
      <c r="E3850">
        <v>36</v>
      </c>
      <c r="F3850" t="s">
        <v>8083</v>
      </c>
      <c r="G3850">
        <v>36</v>
      </c>
      <c r="H3850" s="2">
        <v>4.3824000000000005</v>
      </c>
      <c r="I3850" s="2">
        <f t="shared" si="60"/>
        <v>157.76640000000003</v>
      </c>
    </row>
    <row r="3851" spans="1:9" x14ac:dyDescent="0.35">
      <c r="A3851" t="s">
        <v>8088</v>
      </c>
      <c r="B3851" t="s">
        <v>8089</v>
      </c>
      <c r="C3851">
        <v>0</v>
      </c>
      <c r="E3851">
        <v>13</v>
      </c>
      <c r="F3851" t="s">
        <v>8083</v>
      </c>
      <c r="G3851">
        <v>13</v>
      </c>
      <c r="H3851" s="2">
        <v>3.9919000000000002</v>
      </c>
      <c r="I3851" s="2">
        <f t="shared" si="60"/>
        <v>51.8947</v>
      </c>
    </row>
    <row r="3852" spans="1:9" x14ac:dyDescent="0.35">
      <c r="A3852" t="s">
        <v>8090</v>
      </c>
      <c r="B3852" t="s">
        <v>8091</v>
      </c>
      <c r="C3852">
        <v>0</v>
      </c>
      <c r="E3852">
        <v>0</v>
      </c>
      <c r="F3852" t="s">
        <v>8083</v>
      </c>
      <c r="G3852">
        <v>0</v>
      </c>
      <c r="H3852" s="2">
        <v>0</v>
      </c>
      <c r="I3852" s="2">
        <f t="shared" si="60"/>
        <v>0</v>
      </c>
    </row>
    <row r="3853" spans="1:9" x14ac:dyDescent="0.35">
      <c r="A3853" t="s">
        <v>8092</v>
      </c>
      <c r="B3853" t="s">
        <v>8093</v>
      </c>
      <c r="C3853">
        <v>3</v>
      </c>
      <c r="E3853">
        <v>2</v>
      </c>
      <c r="F3853" t="s">
        <v>8083</v>
      </c>
      <c r="G3853">
        <v>5</v>
      </c>
      <c r="H3853" s="2">
        <v>4.7102000000000004</v>
      </c>
      <c r="I3853" s="2">
        <f t="shared" si="60"/>
        <v>23.551000000000002</v>
      </c>
    </row>
    <row r="3854" spans="1:9" x14ac:dyDescent="0.35">
      <c r="A3854" t="s">
        <v>8094</v>
      </c>
      <c r="B3854" t="s">
        <v>8095</v>
      </c>
      <c r="C3854">
        <v>0</v>
      </c>
      <c r="E3854">
        <v>42</v>
      </c>
      <c r="F3854" t="s">
        <v>8096</v>
      </c>
      <c r="G3854">
        <v>42</v>
      </c>
      <c r="H3854" s="2">
        <v>4.4616000000000007</v>
      </c>
      <c r="I3854" s="2">
        <f t="shared" si="60"/>
        <v>187.38720000000004</v>
      </c>
    </row>
    <row r="3855" spans="1:9" x14ac:dyDescent="0.35">
      <c r="A3855" t="s">
        <v>8097</v>
      </c>
      <c r="B3855" t="s">
        <v>8098</v>
      </c>
      <c r="C3855">
        <v>10</v>
      </c>
      <c r="E3855">
        <v>443</v>
      </c>
      <c r="F3855" t="s">
        <v>8099</v>
      </c>
      <c r="G3855">
        <v>453</v>
      </c>
      <c r="H3855" s="2">
        <v>3.1768000000000001</v>
      </c>
      <c r="I3855" s="2">
        <f t="shared" si="60"/>
        <v>1439.0904</v>
      </c>
    </row>
    <row r="3856" spans="1:9" x14ac:dyDescent="0.35">
      <c r="A3856" t="s">
        <v>8100</v>
      </c>
      <c r="B3856" t="s">
        <v>8101</v>
      </c>
      <c r="C3856">
        <v>2</v>
      </c>
      <c r="E3856">
        <v>57</v>
      </c>
      <c r="F3856" t="s">
        <v>8096</v>
      </c>
      <c r="G3856">
        <v>59</v>
      </c>
      <c r="H3856" s="2">
        <v>3.9996000000000005</v>
      </c>
      <c r="I3856" s="2">
        <f t="shared" si="60"/>
        <v>235.97640000000004</v>
      </c>
    </row>
    <row r="3857" spans="1:9" x14ac:dyDescent="0.35">
      <c r="A3857" t="s">
        <v>8102</v>
      </c>
      <c r="B3857" t="s">
        <v>8103</v>
      </c>
      <c r="C3857">
        <v>0</v>
      </c>
      <c r="E3857">
        <v>46</v>
      </c>
      <c r="F3857" t="s">
        <v>8104</v>
      </c>
      <c r="G3857">
        <v>46</v>
      </c>
      <c r="H3857" s="2">
        <v>0.45760000000000001</v>
      </c>
      <c r="I3857" s="2">
        <f t="shared" si="60"/>
        <v>21.049600000000002</v>
      </c>
    </row>
    <row r="3858" spans="1:9" x14ac:dyDescent="0.35">
      <c r="A3858" t="s">
        <v>8105</v>
      </c>
      <c r="B3858" t="s">
        <v>8106</v>
      </c>
      <c r="C3858">
        <v>0</v>
      </c>
      <c r="E3858">
        <v>0</v>
      </c>
      <c r="F3858" t="s">
        <v>8107</v>
      </c>
      <c r="G3858">
        <v>0</v>
      </c>
      <c r="H3858" s="2">
        <v>0</v>
      </c>
      <c r="I3858" s="2">
        <f t="shared" si="60"/>
        <v>0</v>
      </c>
    </row>
    <row r="3859" spans="1:9" x14ac:dyDescent="0.35">
      <c r="A3859" t="s">
        <v>8108</v>
      </c>
      <c r="B3859" t="s">
        <v>8109</v>
      </c>
      <c r="C3859">
        <v>2</v>
      </c>
      <c r="E3859">
        <v>2</v>
      </c>
      <c r="F3859" t="s">
        <v>8096</v>
      </c>
      <c r="G3859">
        <v>4</v>
      </c>
      <c r="H3859" s="2">
        <v>1.375</v>
      </c>
      <c r="I3859" s="2">
        <f t="shared" si="60"/>
        <v>5.5</v>
      </c>
    </row>
    <row r="3860" spans="1:9" x14ac:dyDescent="0.35">
      <c r="A3860" t="s">
        <v>8110</v>
      </c>
      <c r="B3860" t="s">
        <v>8111</v>
      </c>
      <c r="C3860">
        <v>6</v>
      </c>
      <c r="E3860">
        <v>179</v>
      </c>
      <c r="F3860" t="s">
        <v>8096</v>
      </c>
      <c r="G3860">
        <v>185</v>
      </c>
      <c r="H3860" s="2">
        <v>3.2010000000000005</v>
      </c>
      <c r="I3860" s="2">
        <f t="shared" si="60"/>
        <v>592.18500000000006</v>
      </c>
    </row>
    <row r="3861" spans="1:9" x14ac:dyDescent="0.35">
      <c r="A3861" t="s">
        <v>8112</v>
      </c>
      <c r="B3861" t="s">
        <v>8113</v>
      </c>
      <c r="C3861">
        <v>3</v>
      </c>
      <c r="E3861">
        <v>207</v>
      </c>
      <c r="F3861" t="s">
        <v>8114</v>
      </c>
      <c r="G3861">
        <v>210</v>
      </c>
      <c r="H3861" s="2">
        <v>3.9710000000000001</v>
      </c>
      <c r="I3861" s="2">
        <f t="shared" si="60"/>
        <v>833.91</v>
      </c>
    </row>
    <row r="3862" spans="1:9" x14ac:dyDescent="0.35">
      <c r="A3862" t="s">
        <v>8115</v>
      </c>
      <c r="B3862" t="s">
        <v>8116</v>
      </c>
      <c r="C3862">
        <v>2</v>
      </c>
      <c r="E3862">
        <v>241</v>
      </c>
      <c r="F3862" t="s">
        <v>8117</v>
      </c>
      <c r="G3862">
        <v>243</v>
      </c>
      <c r="H3862" s="2">
        <v>5.1568000000000005</v>
      </c>
      <c r="I3862" s="2">
        <f t="shared" si="60"/>
        <v>1253.1024000000002</v>
      </c>
    </row>
    <row r="3863" spans="1:9" x14ac:dyDescent="0.35">
      <c r="A3863" t="s">
        <v>8118</v>
      </c>
      <c r="B3863" t="s">
        <v>8119</v>
      </c>
      <c r="C3863">
        <v>5</v>
      </c>
      <c r="E3863">
        <v>12</v>
      </c>
      <c r="F3863" t="s">
        <v>8120</v>
      </c>
      <c r="G3863">
        <v>17</v>
      </c>
      <c r="H3863" s="2">
        <v>9.8142000000000014</v>
      </c>
      <c r="I3863" s="2">
        <f t="shared" si="60"/>
        <v>166.84140000000002</v>
      </c>
    </row>
    <row r="3864" spans="1:9" x14ac:dyDescent="0.35">
      <c r="A3864" t="s">
        <v>8121</v>
      </c>
      <c r="B3864" t="s">
        <v>8122</v>
      </c>
      <c r="C3864">
        <v>0</v>
      </c>
      <c r="E3864">
        <v>4496</v>
      </c>
      <c r="F3864" t="s">
        <v>8123</v>
      </c>
      <c r="G3864">
        <v>4496</v>
      </c>
      <c r="H3864" s="2">
        <v>4.4000000000000003E-3</v>
      </c>
      <c r="I3864" s="2">
        <f t="shared" si="60"/>
        <v>19.782400000000003</v>
      </c>
    </row>
    <row r="3865" spans="1:9" x14ac:dyDescent="0.35">
      <c r="A3865" t="s">
        <v>8124</v>
      </c>
      <c r="B3865" t="s">
        <v>5136</v>
      </c>
      <c r="C3865">
        <v>38</v>
      </c>
      <c r="E3865">
        <v>50</v>
      </c>
      <c r="F3865" t="s">
        <v>6776</v>
      </c>
      <c r="G3865">
        <v>88</v>
      </c>
      <c r="H3865" s="2">
        <v>8.8000000000000005E-3</v>
      </c>
      <c r="I3865" s="2">
        <f t="shared" si="60"/>
        <v>0.77440000000000009</v>
      </c>
    </row>
    <row r="3866" spans="1:9" x14ac:dyDescent="0.35">
      <c r="A3866" t="s">
        <v>8125</v>
      </c>
      <c r="B3866" t="s">
        <v>8126</v>
      </c>
      <c r="C3866">
        <v>0</v>
      </c>
      <c r="E3866">
        <v>2100</v>
      </c>
      <c r="F3866" t="s">
        <v>8123</v>
      </c>
      <c r="G3866">
        <v>2100</v>
      </c>
      <c r="H3866" s="2">
        <v>4.4000000000000003E-3</v>
      </c>
      <c r="I3866" s="2">
        <f t="shared" si="60"/>
        <v>9.24</v>
      </c>
    </row>
    <row r="3867" spans="1:9" x14ac:dyDescent="0.35">
      <c r="A3867" t="s">
        <v>8127</v>
      </c>
      <c r="B3867" t="s">
        <v>8128</v>
      </c>
      <c r="C3867">
        <v>0</v>
      </c>
      <c r="E3867">
        <v>1496</v>
      </c>
      <c r="F3867" t="s">
        <v>8123</v>
      </c>
      <c r="G3867">
        <v>1496</v>
      </c>
      <c r="H3867" s="2">
        <v>4.4000000000000003E-3</v>
      </c>
      <c r="I3867" s="2">
        <f t="shared" si="60"/>
        <v>6.5824000000000007</v>
      </c>
    </row>
    <row r="3868" spans="1:9" x14ac:dyDescent="0.35">
      <c r="A3868" t="s">
        <v>8129</v>
      </c>
      <c r="B3868" t="s">
        <v>8130</v>
      </c>
      <c r="C3868">
        <v>0</v>
      </c>
      <c r="E3868">
        <v>1300</v>
      </c>
      <c r="F3868" t="s">
        <v>8123</v>
      </c>
      <c r="G3868">
        <v>1300</v>
      </c>
      <c r="H3868" s="2">
        <v>5.5000000000000005E-3</v>
      </c>
      <c r="I3868" s="2">
        <f t="shared" si="60"/>
        <v>7.15</v>
      </c>
    </row>
    <row r="3869" spans="1:9" x14ac:dyDescent="0.35">
      <c r="A3869" t="s">
        <v>8131</v>
      </c>
      <c r="B3869" t="s">
        <v>8132</v>
      </c>
      <c r="C3869">
        <v>0</v>
      </c>
      <c r="E3869">
        <v>1200</v>
      </c>
      <c r="F3869" t="s">
        <v>6776</v>
      </c>
      <c r="G3869">
        <v>1200</v>
      </c>
      <c r="H3869" s="2">
        <v>5.5000000000000005E-3</v>
      </c>
      <c r="I3869" s="2">
        <f t="shared" si="60"/>
        <v>6.6000000000000005</v>
      </c>
    </row>
    <row r="3870" spans="1:9" x14ac:dyDescent="0.35">
      <c r="A3870" t="s">
        <v>8133</v>
      </c>
      <c r="B3870" t="s">
        <v>8134</v>
      </c>
      <c r="C3870">
        <v>0</v>
      </c>
      <c r="E3870">
        <v>700</v>
      </c>
      <c r="F3870" t="s">
        <v>6776</v>
      </c>
      <c r="G3870">
        <v>700</v>
      </c>
      <c r="H3870" s="2">
        <v>6.6000000000000008E-3</v>
      </c>
      <c r="I3870" s="2">
        <f t="shared" si="60"/>
        <v>4.620000000000001</v>
      </c>
    </row>
    <row r="3871" spans="1:9" x14ac:dyDescent="0.35">
      <c r="A3871" t="s">
        <v>8135</v>
      </c>
      <c r="B3871" t="s">
        <v>8136</v>
      </c>
      <c r="C3871">
        <v>0</v>
      </c>
      <c r="E3871">
        <v>4200</v>
      </c>
      <c r="F3871" t="s">
        <v>6776</v>
      </c>
      <c r="G3871">
        <v>4200</v>
      </c>
      <c r="H3871" s="2">
        <v>7.7000000000000011E-3</v>
      </c>
      <c r="I3871" s="2">
        <f t="shared" si="60"/>
        <v>32.340000000000003</v>
      </c>
    </row>
    <row r="3872" spans="1:9" x14ac:dyDescent="0.35">
      <c r="A3872" t="s">
        <v>8137</v>
      </c>
      <c r="B3872" t="s">
        <v>8138</v>
      </c>
      <c r="C3872">
        <v>0</v>
      </c>
      <c r="E3872">
        <v>2500</v>
      </c>
      <c r="F3872" t="s">
        <v>6776</v>
      </c>
      <c r="G3872">
        <v>2500</v>
      </c>
      <c r="H3872" s="2">
        <v>9.9000000000000008E-3</v>
      </c>
      <c r="I3872" s="2">
        <f t="shared" si="60"/>
        <v>24.750000000000004</v>
      </c>
    </row>
    <row r="3873" spans="1:9" x14ac:dyDescent="0.35">
      <c r="A3873" t="s">
        <v>8139</v>
      </c>
      <c r="B3873" t="s">
        <v>8140</v>
      </c>
      <c r="C3873">
        <v>0</v>
      </c>
      <c r="E3873">
        <v>3400</v>
      </c>
      <c r="F3873" t="s">
        <v>6776</v>
      </c>
      <c r="G3873">
        <v>3400</v>
      </c>
      <c r="H3873" s="2">
        <v>9.9000000000000008E-3</v>
      </c>
      <c r="I3873" s="2">
        <f t="shared" si="60"/>
        <v>33.660000000000004</v>
      </c>
    </row>
    <row r="3874" spans="1:9" x14ac:dyDescent="0.35">
      <c r="A3874" t="s">
        <v>8141</v>
      </c>
      <c r="B3874" t="s">
        <v>8142</v>
      </c>
      <c r="C3874">
        <v>0</v>
      </c>
      <c r="E3874">
        <v>1400</v>
      </c>
      <c r="F3874" t="s">
        <v>6776</v>
      </c>
      <c r="G3874">
        <v>1400</v>
      </c>
      <c r="H3874" s="2">
        <v>1.21E-2</v>
      </c>
      <c r="I3874" s="2">
        <f t="shared" si="60"/>
        <v>16.939999999999998</v>
      </c>
    </row>
    <row r="3875" spans="1:9" x14ac:dyDescent="0.35">
      <c r="A3875" t="s">
        <v>8143</v>
      </c>
      <c r="B3875" t="s">
        <v>8144</v>
      </c>
      <c r="C3875">
        <v>0</v>
      </c>
      <c r="E3875">
        <v>23</v>
      </c>
      <c r="F3875" t="s">
        <v>6776</v>
      </c>
      <c r="G3875">
        <v>23</v>
      </c>
      <c r="H3875" s="2">
        <v>0.44660000000000005</v>
      </c>
      <c r="I3875" s="2">
        <f t="shared" si="60"/>
        <v>10.271800000000001</v>
      </c>
    </row>
    <row r="3876" spans="1:9" x14ac:dyDescent="0.35">
      <c r="A3876" t="s">
        <v>8145</v>
      </c>
      <c r="B3876" t="s">
        <v>8146</v>
      </c>
      <c r="C3876">
        <v>0</v>
      </c>
      <c r="E3876">
        <v>4</v>
      </c>
      <c r="F3876" t="s">
        <v>7626</v>
      </c>
      <c r="G3876">
        <v>4</v>
      </c>
      <c r="H3876" s="2">
        <v>0.43010000000000004</v>
      </c>
      <c r="I3876" s="2">
        <f t="shared" si="60"/>
        <v>1.7204000000000002</v>
      </c>
    </row>
    <row r="3877" spans="1:9" x14ac:dyDescent="0.35">
      <c r="A3877" t="s">
        <v>8147</v>
      </c>
      <c r="B3877" t="s">
        <v>8148</v>
      </c>
      <c r="C3877">
        <v>1</v>
      </c>
      <c r="E3877">
        <v>0</v>
      </c>
      <c r="F3877" t="s">
        <v>8149</v>
      </c>
      <c r="G3877">
        <v>1</v>
      </c>
      <c r="H3877" s="2">
        <v>7.3689</v>
      </c>
      <c r="I3877" s="2">
        <f t="shared" si="60"/>
        <v>7.3689</v>
      </c>
    </row>
    <row r="3878" spans="1:9" x14ac:dyDescent="0.35">
      <c r="A3878" t="s">
        <v>8150</v>
      </c>
      <c r="B3878" t="s">
        <v>8151</v>
      </c>
      <c r="C3878">
        <v>3</v>
      </c>
      <c r="E3878">
        <v>37</v>
      </c>
      <c r="F3878" t="s">
        <v>8149</v>
      </c>
      <c r="G3878">
        <v>40</v>
      </c>
      <c r="H3878" s="2">
        <v>8.0025000000000013</v>
      </c>
      <c r="I3878" s="2">
        <f t="shared" si="60"/>
        <v>320.10000000000002</v>
      </c>
    </row>
    <row r="3879" spans="1:9" x14ac:dyDescent="0.35">
      <c r="A3879" t="s">
        <v>8152</v>
      </c>
      <c r="B3879" t="s">
        <v>8153</v>
      </c>
      <c r="C3879">
        <v>0</v>
      </c>
      <c r="E3879">
        <v>0</v>
      </c>
      <c r="F3879" t="s">
        <v>8149</v>
      </c>
      <c r="G3879">
        <v>0</v>
      </c>
      <c r="H3879" s="2">
        <v>0</v>
      </c>
      <c r="I3879" s="2">
        <f t="shared" si="60"/>
        <v>0</v>
      </c>
    </row>
    <row r="3880" spans="1:9" x14ac:dyDescent="0.35">
      <c r="A3880" t="s">
        <v>8154</v>
      </c>
      <c r="B3880" t="s">
        <v>8155</v>
      </c>
      <c r="C3880">
        <v>1</v>
      </c>
      <c r="E3880">
        <v>0</v>
      </c>
      <c r="F3880" t="s">
        <v>8149</v>
      </c>
      <c r="G3880">
        <v>1</v>
      </c>
      <c r="H3880" s="2">
        <v>8.1356000000000002</v>
      </c>
      <c r="I3880" s="2">
        <f t="shared" si="60"/>
        <v>8.1356000000000002</v>
      </c>
    </row>
    <row r="3881" spans="1:9" x14ac:dyDescent="0.35">
      <c r="A3881" t="s">
        <v>8156</v>
      </c>
      <c r="B3881" t="s">
        <v>8157</v>
      </c>
      <c r="C3881">
        <v>3</v>
      </c>
      <c r="E3881">
        <v>34</v>
      </c>
      <c r="F3881" t="s">
        <v>8149</v>
      </c>
      <c r="G3881">
        <v>37</v>
      </c>
      <c r="H3881" s="2">
        <v>10.901000000000002</v>
      </c>
      <c r="I3881" s="2">
        <f t="shared" si="60"/>
        <v>403.33700000000005</v>
      </c>
    </row>
    <row r="3882" spans="1:9" x14ac:dyDescent="0.35">
      <c r="A3882" t="s">
        <v>8158</v>
      </c>
      <c r="B3882" t="s">
        <v>8159</v>
      </c>
      <c r="C3882">
        <v>0</v>
      </c>
      <c r="E3882">
        <v>0</v>
      </c>
      <c r="F3882" t="s">
        <v>8149</v>
      </c>
      <c r="G3882">
        <v>0</v>
      </c>
      <c r="H3882" s="2">
        <v>0</v>
      </c>
      <c r="I3882" s="2">
        <f t="shared" si="60"/>
        <v>0</v>
      </c>
    </row>
    <row r="3883" spans="1:9" x14ac:dyDescent="0.35">
      <c r="A3883" t="s">
        <v>8160</v>
      </c>
      <c r="B3883" t="s">
        <v>8161</v>
      </c>
      <c r="C3883">
        <v>0</v>
      </c>
      <c r="E3883">
        <v>0</v>
      </c>
      <c r="F3883" t="s">
        <v>8149</v>
      </c>
      <c r="G3883">
        <v>0</v>
      </c>
      <c r="H3883" s="2">
        <v>0</v>
      </c>
      <c r="I3883" s="2">
        <f t="shared" si="60"/>
        <v>0</v>
      </c>
    </row>
    <row r="3884" spans="1:9" x14ac:dyDescent="0.35">
      <c r="A3884" t="s">
        <v>8162</v>
      </c>
      <c r="B3884" t="s">
        <v>8163</v>
      </c>
      <c r="C3884">
        <v>2</v>
      </c>
      <c r="E3884">
        <v>3</v>
      </c>
      <c r="F3884" t="s">
        <v>8149</v>
      </c>
      <c r="G3884">
        <v>5</v>
      </c>
      <c r="H3884" s="2">
        <v>12.024100000000001</v>
      </c>
      <c r="I3884" s="2">
        <f t="shared" si="60"/>
        <v>60.120500000000007</v>
      </c>
    </row>
    <row r="3885" spans="1:9" x14ac:dyDescent="0.35">
      <c r="A3885" t="s">
        <v>8164</v>
      </c>
      <c r="B3885" t="s">
        <v>8165</v>
      </c>
      <c r="C3885">
        <v>0</v>
      </c>
      <c r="E3885">
        <v>9</v>
      </c>
      <c r="F3885" t="s">
        <v>8166</v>
      </c>
      <c r="G3885">
        <v>9</v>
      </c>
      <c r="H3885" s="2">
        <v>0.20240000000000002</v>
      </c>
      <c r="I3885" s="2">
        <f t="shared" si="60"/>
        <v>1.8216000000000001</v>
      </c>
    </row>
    <row r="3886" spans="1:9" x14ac:dyDescent="0.35">
      <c r="A3886" t="s">
        <v>8167</v>
      </c>
      <c r="B3886" t="s">
        <v>8168</v>
      </c>
      <c r="C3886">
        <v>1</v>
      </c>
      <c r="E3886">
        <v>2</v>
      </c>
      <c r="F3886" t="s">
        <v>8120</v>
      </c>
      <c r="G3886">
        <v>3</v>
      </c>
      <c r="H3886" s="2">
        <v>6.8926000000000007</v>
      </c>
      <c r="I3886" s="2">
        <f t="shared" si="60"/>
        <v>20.677800000000001</v>
      </c>
    </row>
    <row r="3887" spans="1:9" x14ac:dyDescent="0.35">
      <c r="A3887" t="s">
        <v>8169</v>
      </c>
      <c r="B3887" t="s">
        <v>8170</v>
      </c>
      <c r="C3887">
        <v>0</v>
      </c>
      <c r="E3887">
        <v>2</v>
      </c>
      <c r="F3887" t="s">
        <v>8120</v>
      </c>
      <c r="G3887">
        <v>2</v>
      </c>
      <c r="H3887" s="2">
        <v>8.6097000000000001</v>
      </c>
      <c r="I3887" s="2">
        <f t="shared" si="60"/>
        <v>17.2194</v>
      </c>
    </row>
    <row r="3888" spans="1:9" x14ac:dyDescent="0.35">
      <c r="A3888" t="s">
        <v>8171</v>
      </c>
      <c r="B3888" t="s">
        <v>8172</v>
      </c>
      <c r="C3888">
        <v>1</v>
      </c>
      <c r="E3888">
        <v>0</v>
      </c>
      <c r="F3888" t="s">
        <v>1782</v>
      </c>
      <c r="G3888">
        <v>1</v>
      </c>
      <c r="H3888" s="2">
        <v>10.384</v>
      </c>
      <c r="I3888" s="2">
        <f t="shared" si="60"/>
        <v>10.384</v>
      </c>
    </row>
    <row r="3889" spans="1:9" x14ac:dyDescent="0.35">
      <c r="A3889" t="s">
        <v>8173</v>
      </c>
      <c r="B3889" t="s">
        <v>8174</v>
      </c>
      <c r="C3889">
        <v>0</v>
      </c>
      <c r="E3889">
        <v>54</v>
      </c>
      <c r="F3889" t="s">
        <v>8166</v>
      </c>
      <c r="G3889">
        <v>54</v>
      </c>
      <c r="H3889" s="2">
        <v>0.17930000000000001</v>
      </c>
      <c r="I3889" s="2">
        <f t="shared" si="60"/>
        <v>9.6822000000000017</v>
      </c>
    </row>
    <row r="3890" spans="1:9" x14ac:dyDescent="0.35">
      <c r="A3890" t="s">
        <v>8175</v>
      </c>
      <c r="B3890" t="s">
        <v>8176</v>
      </c>
      <c r="C3890">
        <v>0</v>
      </c>
      <c r="E3890">
        <v>25</v>
      </c>
      <c r="F3890" t="s">
        <v>8166</v>
      </c>
      <c r="G3890">
        <v>25</v>
      </c>
      <c r="H3890" s="2">
        <v>0.98340000000000005</v>
      </c>
      <c r="I3890" s="2">
        <f t="shared" si="60"/>
        <v>24.585000000000001</v>
      </c>
    </row>
    <row r="3891" spans="1:9" x14ac:dyDescent="0.35">
      <c r="A3891" t="s">
        <v>8177</v>
      </c>
      <c r="B3891" t="s">
        <v>8178</v>
      </c>
      <c r="C3891">
        <v>0</v>
      </c>
      <c r="E3891">
        <v>72</v>
      </c>
      <c r="F3891" t="s">
        <v>8166</v>
      </c>
      <c r="G3891">
        <v>72</v>
      </c>
      <c r="H3891" s="2">
        <v>1.4751000000000001</v>
      </c>
      <c r="I3891" s="2">
        <f t="shared" si="60"/>
        <v>106.2072</v>
      </c>
    </row>
    <row r="3892" spans="1:9" x14ac:dyDescent="0.35">
      <c r="A3892" t="s">
        <v>8179</v>
      </c>
      <c r="B3892" t="s">
        <v>8180</v>
      </c>
      <c r="C3892">
        <v>2</v>
      </c>
      <c r="E3892">
        <v>9</v>
      </c>
      <c r="F3892" t="s">
        <v>12</v>
      </c>
      <c r="G3892">
        <v>11</v>
      </c>
      <c r="H3892" s="2">
        <v>2.0163000000000002</v>
      </c>
      <c r="I3892" s="2">
        <f t="shared" si="60"/>
        <v>22.179300000000001</v>
      </c>
    </row>
    <row r="3893" spans="1:9" x14ac:dyDescent="0.35">
      <c r="A3893" t="s">
        <v>8181</v>
      </c>
      <c r="B3893" t="s">
        <v>8182</v>
      </c>
      <c r="C3893">
        <v>1</v>
      </c>
      <c r="E3893">
        <v>9</v>
      </c>
      <c r="G3893">
        <v>10</v>
      </c>
      <c r="H3893" s="2">
        <v>1.8172000000000001</v>
      </c>
      <c r="I3893" s="2">
        <f t="shared" si="60"/>
        <v>18.172000000000001</v>
      </c>
    </row>
    <row r="3894" spans="1:9" x14ac:dyDescent="0.35">
      <c r="A3894" t="s">
        <v>8183</v>
      </c>
      <c r="B3894" t="s">
        <v>8184</v>
      </c>
      <c r="C3894">
        <v>0</v>
      </c>
      <c r="E3894">
        <v>3</v>
      </c>
      <c r="G3894">
        <v>3</v>
      </c>
      <c r="H3894" s="2">
        <v>4.0369999999999999</v>
      </c>
      <c r="I3894" s="2">
        <f t="shared" si="60"/>
        <v>12.111000000000001</v>
      </c>
    </row>
    <row r="3895" spans="1:9" x14ac:dyDescent="0.35">
      <c r="A3895" t="s">
        <v>8185</v>
      </c>
      <c r="B3895" t="s">
        <v>8186</v>
      </c>
      <c r="C3895">
        <v>0</v>
      </c>
      <c r="E3895">
        <v>3</v>
      </c>
      <c r="F3895" t="s">
        <v>8187</v>
      </c>
      <c r="G3895">
        <v>3</v>
      </c>
      <c r="H3895" s="2">
        <v>3.9666000000000001</v>
      </c>
      <c r="I3895" s="2">
        <f t="shared" si="60"/>
        <v>11.899800000000001</v>
      </c>
    </row>
    <row r="3896" spans="1:9" x14ac:dyDescent="0.35">
      <c r="A3896" t="s">
        <v>8188</v>
      </c>
      <c r="B3896" t="s">
        <v>8189</v>
      </c>
      <c r="C3896">
        <v>6</v>
      </c>
      <c r="E3896">
        <v>13</v>
      </c>
      <c r="F3896" t="s">
        <v>12</v>
      </c>
      <c r="G3896">
        <v>19</v>
      </c>
      <c r="H3896" s="2">
        <v>3.9677000000000007</v>
      </c>
      <c r="I3896" s="2">
        <f t="shared" si="60"/>
        <v>75.386300000000006</v>
      </c>
    </row>
    <row r="3897" spans="1:9" x14ac:dyDescent="0.35">
      <c r="A3897" t="s">
        <v>8190</v>
      </c>
      <c r="B3897" t="s">
        <v>8191</v>
      </c>
      <c r="C3897">
        <v>5</v>
      </c>
      <c r="E3897">
        <v>0</v>
      </c>
      <c r="F3897" t="s">
        <v>8192</v>
      </c>
      <c r="G3897">
        <v>5</v>
      </c>
      <c r="H3897" s="2">
        <v>23.056000000000004</v>
      </c>
      <c r="I3897" s="2">
        <f t="shared" si="60"/>
        <v>115.28000000000003</v>
      </c>
    </row>
    <row r="3898" spans="1:9" x14ac:dyDescent="0.35">
      <c r="A3898" t="s">
        <v>8193</v>
      </c>
      <c r="B3898" t="s">
        <v>8194</v>
      </c>
      <c r="C3898">
        <v>0</v>
      </c>
      <c r="E3898">
        <v>6</v>
      </c>
      <c r="F3898" t="s">
        <v>8195</v>
      </c>
      <c r="G3898">
        <v>6</v>
      </c>
      <c r="H3898" s="2">
        <v>6.6000000000000005</v>
      </c>
      <c r="I3898" s="2">
        <f t="shared" si="60"/>
        <v>39.6</v>
      </c>
    </row>
    <row r="3899" spans="1:9" x14ac:dyDescent="0.35">
      <c r="A3899" t="s">
        <v>8196</v>
      </c>
      <c r="B3899" t="s">
        <v>8197</v>
      </c>
      <c r="C3899">
        <v>0</v>
      </c>
      <c r="E3899">
        <v>10</v>
      </c>
      <c r="F3899" t="s">
        <v>8198</v>
      </c>
      <c r="G3899">
        <v>10</v>
      </c>
      <c r="H3899" s="2">
        <v>0</v>
      </c>
      <c r="I3899" s="2">
        <f t="shared" si="60"/>
        <v>0</v>
      </c>
    </row>
    <row r="3900" spans="1:9" x14ac:dyDescent="0.35">
      <c r="A3900" t="s">
        <v>8199</v>
      </c>
      <c r="B3900" t="s">
        <v>8200</v>
      </c>
      <c r="C3900">
        <v>43</v>
      </c>
      <c r="E3900">
        <v>572</v>
      </c>
      <c r="F3900" t="s">
        <v>8201</v>
      </c>
      <c r="G3900">
        <v>615</v>
      </c>
      <c r="H3900" s="2">
        <v>1.1550000000000002</v>
      </c>
      <c r="I3900" s="2">
        <f t="shared" si="60"/>
        <v>710.32500000000016</v>
      </c>
    </row>
    <row r="3901" spans="1:9" x14ac:dyDescent="0.35">
      <c r="A3901" t="s">
        <v>8202</v>
      </c>
      <c r="B3901" t="s">
        <v>8203</v>
      </c>
      <c r="C3901">
        <v>0</v>
      </c>
      <c r="E3901">
        <v>0</v>
      </c>
      <c r="F3901" t="s">
        <v>8204</v>
      </c>
      <c r="G3901">
        <v>0</v>
      </c>
      <c r="H3901" s="2">
        <v>0</v>
      </c>
      <c r="I3901" s="2">
        <f t="shared" si="60"/>
        <v>0</v>
      </c>
    </row>
    <row r="3902" spans="1:9" x14ac:dyDescent="0.35">
      <c r="A3902" t="s">
        <v>8205</v>
      </c>
      <c r="B3902" t="s">
        <v>8206</v>
      </c>
      <c r="C3902">
        <v>0</v>
      </c>
      <c r="E3902">
        <v>0</v>
      </c>
      <c r="F3902" t="s">
        <v>8204</v>
      </c>
      <c r="G3902">
        <v>0</v>
      </c>
      <c r="H3902" s="2">
        <v>0</v>
      </c>
      <c r="I3902" s="2">
        <f t="shared" si="60"/>
        <v>0</v>
      </c>
    </row>
    <row r="3903" spans="1:9" x14ac:dyDescent="0.35">
      <c r="A3903" t="s">
        <v>8207</v>
      </c>
      <c r="B3903" t="s">
        <v>8208</v>
      </c>
      <c r="C3903">
        <v>0</v>
      </c>
      <c r="E3903">
        <v>888</v>
      </c>
      <c r="F3903" t="s">
        <v>8209</v>
      </c>
      <c r="G3903">
        <v>888</v>
      </c>
      <c r="H3903" s="2">
        <v>1.2045000000000001</v>
      </c>
      <c r="I3903" s="2">
        <f t="shared" si="60"/>
        <v>1069.596</v>
      </c>
    </row>
    <row r="3904" spans="1:9" x14ac:dyDescent="0.35">
      <c r="A3904" t="s">
        <v>8210</v>
      </c>
      <c r="B3904" t="s">
        <v>8211</v>
      </c>
      <c r="C3904">
        <v>59</v>
      </c>
      <c r="E3904">
        <v>2113</v>
      </c>
      <c r="F3904" t="s">
        <v>8212</v>
      </c>
      <c r="G3904">
        <v>2172</v>
      </c>
      <c r="H3904" s="2">
        <v>0.80520000000000003</v>
      </c>
      <c r="I3904" s="2">
        <f t="shared" si="60"/>
        <v>1748.8944000000001</v>
      </c>
    </row>
    <row r="3905" spans="1:9" x14ac:dyDescent="0.35">
      <c r="A3905" t="s">
        <v>8213</v>
      </c>
      <c r="B3905" t="s">
        <v>8214</v>
      </c>
      <c r="C3905">
        <v>0</v>
      </c>
      <c r="E3905">
        <v>0</v>
      </c>
      <c r="F3905" t="s">
        <v>8215</v>
      </c>
      <c r="G3905">
        <v>0</v>
      </c>
      <c r="H3905" s="2">
        <v>0</v>
      </c>
      <c r="I3905" s="2">
        <f t="shared" si="60"/>
        <v>0</v>
      </c>
    </row>
    <row r="3906" spans="1:9" x14ac:dyDescent="0.35">
      <c r="A3906" t="s">
        <v>8216</v>
      </c>
      <c r="B3906" t="s">
        <v>8217</v>
      </c>
      <c r="C3906">
        <v>36</v>
      </c>
      <c r="E3906">
        <v>1721</v>
      </c>
      <c r="F3906" t="s">
        <v>8218</v>
      </c>
      <c r="G3906">
        <v>1757</v>
      </c>
      <c r="H3906" s="2">
        <v>1.5114000000000003</v>
      </c>
      <c r="I3906" s="2">
        <f t="shared" ref="I3906:I3969" si="61">G3906*H3906</f>
        <v>2655.5298000000007</v>
      </c>
    </row>
    <row r="3907" spans="1:9" x14ac:dyDescent="0.35">
      <c r="A3907" t="s">
        <v>8219</v>
      </c>
      <c r="B3907" t="s">
        <v>8220</v>
      </c>
      <c r="C3907">
        <v>33</v>
      </c>
      <c r="E3907">
        <v>2321</v>
      </c>
      <c r="F3907" t="s">
        <v>8221</v>
      </c>
      <c r="G3907">
        <v>2354</v>
      </c>
      <c r="H3907" s="2">
        <v>1.7611000000000001</v>
      </c>
      <c r="I3907" s="2">
        <f t="shared" si="61"/>
        <v>4145.6293999999998</v>
      </c>
    </row>
    <row r="3908" spans="1:9" x14ac:dyDescent="0.35">
      <c r="A3908" t="s">
        <v>8222</v>
      </c>
      <c r="B3908" t="s">
        <v>8223</v>
      </c>
      <c r="C3908">
        <v>117</v>
      </c>
      <c r="E3908">
        <v>904</v>
      </c>
      <c r="F3908" t="s">
        <v>8224</v>
      </c>
      <c r="G3908">
        <v>1021</v>
      </c>
      <c r="H3908" s="2">
        <v>0</v>
      </c>
      <c r="I3908" s="2">
        <f t="shared" si="61"/>
        <v>0</v>
      </c>
    </row>
    <row r="3909" spans="1:9" x14ac:dyDescent="0.35">
      <c r="A3909" t="s">
        <v>8225</v>
      </c>
      <c r="B3909" t="s">
        <v>8226</v>
      </c>
      <c r="C3909">
        <v>11</v>
      </c>
      <c r="E3909">
        <v>50</v>
      </c>
      <c r="F3909" t="s">
        <v>8227</v>
      </c>
      <c r="G3909">
        <v>61</v>
      </c>
      <c r="H3909" s="2">
        <v>0.55880000000000007</v>
      </c>
      <c r="I3909" s="2">
        <f t="shared" si="61"/>
        <v>34.086800000000004</v>
      </c>
    </row>
    <row r="3910" spans="1:9" x14ac:dyDescent="0.35">
      <c r="A3910" t="s">
        <v>8228</v>
      </c>
      <c r="B3910" t="s">
        <v>8229</v>
      </c>
      <c r="C3910">
        <v>33</v>
      </c>
      <c r="E3910">
        <v>2092</v>
      </c>
      <c r="F3910" t="s">
        <v>8230</v>
      </c>
      <c r="G3910">
        <v>2125</v>
      </c>
      <c r="H3910" s="2">
        <v>1.0494000000000001</v>
      </c>
      <c r="I3910" s="2">
        <f t="shared" si="61"/>
        <v>2229.9750000000004</v>
      </c>
    </row>
    <row r="3911" spans="1:9" x14ac:dyDescent="0.35">
      <c r="A3911" t="s">
        <v>8231</v>
      </c>
      <c r="B3911" t="s">
        <v>8232</v>
      </c>
      <c r="C3911">
        <v>32</v>
      </c>
      <c r="E3911">
        <v>1802</v>
      </c>
      <c r="F3911" t="s">
        <v>8233</v>
      </c>
      <c r="G3911">
        <v>1834</v>
      </c>
      <c r="H3911" s="2">
        <v>1.7127000000000001</v>
      </c>
      <c r="I3911" s="2">
        <f t="shared" si="61"/>
        <v>3141.0918000000001</v>
      </c>
    </row>
    <row r="3912" spans="1:9" x14ac:dyDescent="0.35">
      <c r="A3912" t="s">
        <v>8234</v>
      </c>
      <c r="B3912" t="s">
        <v>8235</v>
      </c>
      <c r="C3912">
        <v>33</v>
      </c>
      <c r="E3912">
        <v>1774</v>
      </c>
      <c r="F3912" t="s">
        <v>8236</v>
      </c>
      <c r="G3912">
        <v>1807</v>
      </c>
      <c r="H3912" s="2">
        <v>2.0163000000000002</v>
      </c>
      <c r="I3912" s="2">
        <f t="shared" si="61"/>
        <v>3643.4541000000004</v>
      </c>
    </row>
    <row r="3913" spans="1:9" x14ac:dyDescent="0.35">
      <c r="A3913" t="s">
        <v>8237</v>
      </c>
      <c r="B3913" t="s">
        <v>8238</v>
      </c>
      <c r="C3913">
        <v>18</v>
      </c>
      <c r="E3913">
        <v>778</v>
      </c>
      <c r="F3913" t="s">
        <v>8239</v>
      </c>
      <c r="G3913">
        <v>796</v>
      </c>
      <c r="H3913" s="2">
        <v>1.2452000000000001</v>
      </c>
      <c r="I3913" s="2">
        <f t="shared" si="61"/>
        <v>991.17920000000004</v>
      </c>
    </row>
    <row r="3914" spans="1:9" x14ac:dyDescent="0.35">
      <c r="A3914" t="s">
        <v>8240</v>
      </c>
      <c r="B3914" t="s">
        <v>8241</v>
      </c>
      <c r="C3914">
        <v>24</v>
      </c>
      <c r="E3914">
        <v>1626</v>
      </c>
      <c r="F3914" t="s">
        <v>8242</v>
      </c>
      <c r="G3914">
        <v>1650</v>
      </c>
      <c r="H3914" s="2">
        <v>1.9657</v>
      </c>
      <c r="I3914" s="2">
        <f t="shared" si="61"/>
        <v>3243.4050000000002</v>
      </c>
    </row>
    <row r="3915" spans="1:9" x14ac:dyDescent="0.35">
      <c r="A3915" t="s">
        <v>8243</v>
      </c>
      <c r="B3915" t="s">
        <v>8244</v>
      </c>
      <c r="C3915">
        <v>29</v>
      </c>
      <c r="E3915">
        <v>162</v>
      </c>
      <c r="F3915" t="s">
        <v>8245</v>
      </c>
      <c r="G3915">
        <v>191</v>
      </c>
      <c r="H3915" s="2">
        <v>1.6500000000000001</v>
      </c>
      <c r="I3915" s="2">
        <f t="shared" si="61"/>
        <v>315.15000000000003</v>
      </c>
    </row>
    <row r="3916" spans="1:9" x14ac:dyDescent="0.35">
      <c r="A3916" t="s">
        <v>8246</v>
      </c>
      <c r="B3916" t="s">
        <v>8247</v>
      </c>
      <c r="C3916">
        <v>69</v>
      </c>
      <c r="E3916">
        <v>1820</v>
      </c>
      <c r="F3916" t="s">
        <v>8248</v>
      </c>
      <c r="G3916">
        <v>1889</v>
      </c>
      <c r="H3916" s="2">
        <v>1.5147000000000002</v>
      </c>
      <c r="I3916" s="2">
        <f t="shared" si="61"/>
        <v>2861.2683000000002</v>
      </c>
    </row>
    <row r="3917" spans="1:9" x14ac:dyDescent="0.35">
      <c r="A3917" t="s">
        <v>8249</v>
      </c>
      <c r="B3917" t="s">
        <v>8250</v>
      </c>
      <c r="C3917">
        <v>0</v>
      </c>
      <c r="E3917">
        <v>0</v>
      </c>
      <c r="F3917" t="s">
        <v>8251</v>
      </c>
      <c r="G3917">
        <v>0</v>
      </c>
      <c r="H3917" s="2">
        <v>0</v>
      </c>
      <c r="I3917" s="2">
        <f t="shared" si="61"/>
        <v>0</v>
      </c>
    </row>
    <row r="3918" spans="1:9" x14ac:dyDescent="0.35">
      <c r="A3918" t="s">
        <v>8252</v>
      </c>
      <c r="B3918" t="s">
        <v>8253</v>
      </c>
      <c r="C3918">
        <v>71</v>
      </c>
      <c r="E3918">
        <v>42</v>
      </c>
      <c r="F3918" t="s">
        <v>8254</v>
      </c>
      <c r="G3918">
        <v>113</v>
      </c>
      <c r="H3918" s="2">
        <v>2.2627000000000002</v>
      </c>
      <c r="I3918" s="2">
        <f t="shared" si="61"/>
        <v>255.68510000000001</v>
      </c>
    </row>
    <row r="3919" spans="1:9" x14ac:dyDescent="0.35">
      <c r="A3919" t="s">
        <v>8255</v>
      </c>
      <c r="B3919" t="s">
        <v>8256</v>
      </c>
      <c r="C3919">
        <v>24</v>
      </c>
      <c r="E3919">
        <v>335</v>
      </c>
      <c r="F3919" t="s">
        <v>8257</v>
      </c>
      <c r="G3919">
        <v>359</v>
      </c>
      <c r="H3919" s="2">
        <v>2.1318000000000001</v>
      </c>
      <c r="I3919" s="2">
        <f t="shared" si="61"/>
        <v>765.31620000000009</v>
      </c>
    </row>
    <row r="3920" spans="1:9" x14ac:dyDescent="0.35">
      <c r="A3920" t="s">
        <v>8258</v>
      </c>
      <c r="B3920" t="s">
        <v>8259</v>
      </c>
      <c r="C3920">
        <v>19</v>
      </c>
      <c r="E3920">
        <v>2</v>
      </c>
      <c r="F3920" t="s">
        <v>8260</v>
      </c>
      <c r="G3920">
        <v>21</v>
      </c>
      <c r="H3920" s="2">
        <v>3.0063000000000004</v>
      </c>
      <c r="I3920" s="2">
        <f t="shared" si="61"/>
        <v>63.132300000000008</v>
      </c>
    </row>
    <row r="3921" spans="1:9" x14ac:dyDescent="0.35">
      <c r="A3921" t="s">
        <v>8261</v>
      </c>
      <c r="B3921" t="s">
        <v>8262</v>
      </c>
      <c r="C3921">
        <v>0</v>
      </c>
      <c r="E3921">
        <v>0</v>
      </c>
      <c r="F3921" t="s">
        <v>8263</v>
      </c>
      <c r="G3921">
        <v>0</v>
      </c>
      <c r="H3921" s="2">
        <v>0</v>
      </c>
      <c r="I3921" s="2">
        <f t="shared" si="61"/>
        <v>0</v>
      </c>
    </row>
    <row r="3922" spans="1:9" x14ac:dyDescent="0.35">
      <c r="A3922" t="s">
        <v>8264</v>
      </c>
      <c r="B3922" t="s">
        <v>8265</v>
      </c>
      <c r="C3922">
        <v>1</v>
      </c>
      <c r="E3922">
        <v>130</v>
      </c>
      <c r="F3922" t="s">
        <v>106</v>
      </c>
      <c r="G3922">
        <v>131</v>
      </c>
      <c r="H3922" s="2">
        <v>5.3691000000000004</v>
      </c>
      <c r="I3922" s="2">
        <f t="shared" si="61"/>
        <v>703.35210000000006</v>
      </c>
    </row>
    <row r="3923" spans="1:9" x14ac:dyDescent="0.35">
      <c r="A3923" t="s">
        <v>8266</v>
      </c>
      <c r="B3923" t="s">
        <v>8267</v>
      </c>
      <c r="C3923">
        <v>2</v>
      </c>
      <c r="E3923">
        <v>205</v>
      </c>
      <c r="F3923" t="s">
        <v>8268</v>
      </c>
      <c r="G3923">
        <v>207</v>
      </c>
      <c r="H3923" s="2">
        <v>7.7594000000000012</v>
      </c>
      <c r="I3923" s="2">
        <f t="shared" si="61"/>
        <v>1606.1958000000002</v>
      </c>
    </row>
    <row r="3924" spans="1:9" x14ac:dyDescent="0.35">
      <c r="A3924" t="s">
        <v>8269</v>
      </c>
      <c r="B3924" t="s">
        <v>8270</v>
      </c>
      <c r="C3924">
        <v>5</v>
      </c>
      <c r="E3924">
        <v>341</v>
      </c>
      <c r="F3924" t="s">
        <v>8271</v>
      </c>
      <c r="G3924">
        <v>346</v>
      </c>
      <c r="H3924" s="2">
        <v>12.5983</v>
      </c>
      <c r="I3924" s="2">
        <f t="shared" si="61"/>
        <v>4359.0118000000002</v>
      </c>
    </row>
    <row r="3925" spans="1:9" x14ac:dyDescent="0.35">
      <c r="A3925" t="s">
        <v>8272</v>
      </c>
      <c r="B3925" t="s">
        <v>8273</v>
      </c>
      <c r="C3925">
        <v>0</v>
      </c>
      <c r="E3925">
        <v>1</v>
      </c>
      <c r="F3925" t="s">
        <v>106</v>
      </c>
      <c r="G3925">
        <v>1</v>
      </c>
      <c r="H3925" s="2">
        <v>0</v>
      </c>
      <c r="I3925" s="2">
        <f t="shared" si="61"/>
        <v>0</v>
      </c>
    </row>
    <row r="3926" spans="1:9" x14ac:dyDescent="0.35">
      <c r="A3926" t="s">
        <v>8274</v>
      </c>
      <c r="B3926" t="s">
        <v>8275</v>
      </c>
      <c r="C3926">
        <v>16</v>
      </c>
      <c r="E3926">
        <v>674</v>
      </c>
      <c r="F3926" t="s">
        <v>8276</v>
      </c>
      <c r="G3926">
        <v>690</v>
      </c>
      <c r="H3926" s="2">
        <v>3.1207000000000003</v>
      </c>
      <c r="I3926" s="2">
        <f t="shared" si="61"/>
        <v>2153.2830000000004</v>
      </c>
    </row>
    <row r="3927" spans="1:9" x14ac:dyDescent="0.35">
      <c r="A3927" t="s">
        <v>8277</v>
      </c>
      <c r="B3927" t="s">
        <v>8278</v>
      </c>
      <c r="C3927">
        <v>26</v>
      </c>
      <c r="E3927">
        <v>1367</v>
      </c>
      <c r="F3927" t="s">
        <v>8279</v>
      </c>
      <c r="G3927">
        <v>1393</v>
      </c>
      <c r="H3927" s="2">
        <v>1.7941000000000003</v>
      </c>
      <c r="I3927" s="2">
        <f t="shared" si="61"/>
        <v>2499.1813000000002</v>
      </c>
    </row>
    <row r="3928" spans="1:9" x14ac:dyDescent="0.35">
      <c r="A3928" t="s">
        <v>8280</v>
      </c>
      <c r="B3928" t="s">
        <v>8281</v>
      </c>
      <c r="C3928">
        <v>7</v>
      </c>
      <c r="E3928">
        <v>1280</v>
      </c>
      <c r="F3928" t="s">
        <v>8282</v>
      </c>
      <c r="G3928">
        <v>1287</v>
      </c>
      <c r="H3928" s="2">
        <v>1.1110000000000002</v>
      </c>
      <c r="I3928" s="2">
        <f t="shared" si="61"/>
        <v>1429.8570000000002</v>
      </c>
    </row>
    <row r="3929" spans="1:9" x14ac:dyDescent="0.35">
      <c r="A3929" t="s">
        <v>8283</v>
      </c>
      <c r="B3929" t="s">
        <v>8284</v>
      </c>
      <c r="C3929">
        <v>0</v>
      </c>
      <c r="E3929">
        <v>0</v>
      </c>
      <c r="F3929" t="s">
        <v>8285</v>
      </c>
      <c r="G3929">
        <v>0</v>
      </c>
      <c r="H3929" s="2">
        <v>0</v>
      </c>
      <c r="I3929" s="2">
        <f t="shared" si="61"/>
        <v>0</v>
      </c>
    </row>
    <row r="3930" spans="1:9" x14ac:dyDescent="0.35">
      <c r="A3930" t="s">
        <v>8286</v>
      </c>
      <c r="B3930" t="s">
        <v>8287</v>
      </c>
      <c r="C3930">
        <v>0</v>
      </c>
      <c r="E3930">
        <v>0</v>
      </c>
      <c r="F3930" t="s">
        <v>8288</v>
      </c>
      <c r="G3930">
        <v>0</v>
      </c>
      <c r="H3930" s="2">
        <v>0</v>
      </c>
      <c r="I3930" s="2">
        <f t="shared" si="61"/>
        <v>0</v>
      </c>
    </row>
    <row r="3931" spans="1:9" x14ac:dyDescent="0.35">
      <c r="A3931" t="s">
        <v>8289</v>
      </c>
      <c r="B3931" t="s">
        <v>8273</v>
      </c>
      <c r="C3931">
        <v>0</v>
      </c>
      <c r="E3931">
        <v>0</v>
      </c>
      <c r="F3931" t="s">
        <v>8290</v>
      </c>
      <c r="G3931">
        <v>0</v>
      </c>
      <c r="H3931" s="2">
        <v>0</v>
      </c>
      <c r="I3931" s="2">
        <f t="shared" si="61"/>
        <v>0</v>
      </c>
    </row>
    <row r="3932" spans="1:9" x14ac:dyDescent="0.35">
      <c r="A3932" t="s">
        <v>8291</v>
      </c>
      <c r="B3932" t="s">
        <v>8292</v>
      </c>
      <c r="C3932">
        <v>0</v>
      </c>
      <c r="E3932">
        <v>0</v>
      </c>
      <c r="F3932" t="s">
        <v>8293</v>
      </c>
      <c r="G3932">
        <v>0</v>
      </c>
      <c r="H3932" s="2">
        <v>0</v>
      </c>
      <c r="I3932" s="2">
        <f t="shared" si="61"/>
        <v>0</v>
      </c>
    </row>
    <row r="3933" spans="1:9" x14ac:dyDescent="0.35">
      <c r="A3933" t="s">
        <v>8294</v>
      </c>
      <c r="B3933" t="s">
        <v>8295</v>
      </c>
      <c r="C3933">
        <v>0</v>
      </c>
      <c r="E3933">
        <v>0</v>
      </c>
      <c r="F3933" t="s">
        <v>8296</v>
      </c>
      <c r="G3933">
        <v>0</v>
      </c>
      <c r="H3933" s="2">
        <v>0</v>
      </c>
      <c r="I3933" s="2">
        <f t="shared" si="61"/>
        <v>0</v>
      </c>
    </row>
    <row r="3934" spans="1:9" x14ac:dyDescent="0.35">
      <c r="A3934" t="s">
        <v>8297</v>
      </c>
      <c r="B3934" t="s">
        <v>8298</v>
      </c>
      <c r="C3934">
        <v>995</v>
      </c>
      <c r="E3934">
        <v>3855</v>
      </c>
      <c r="F3934" t="s">
        <v>7751</v>
      </c>
      <c r="G3934">
        <v>4850</v>
      </c>
      <c r="H3934" s="2">
        <v>0.12430000000000001</v>
      </c>
      <c r="I3934" s="2">
        <f t="shared" si="61"/>
        <v>602.85500000000002</v>
      </c>
    </row>
    <row r="3935" spans="1:9" x14ac:dyDescent="0.35">
      <c r="A3935" t="s">
        <v>8299</v>
      </c>
      <c r="B3935" t="s">
        <v>8300</v>
      </c>
      <c r="C3935">
        <v>0</v>
      </c>
      <c r="E3935">
        <v>4</v>
      </c>
      <c r="F3935" t="s">
        <v>8301</v>
      </c>
      <c r="G3935">
        <v>4</v>
      </c>
      <c r="H3935" s="2">
        <v>32.665600000000005</v>
      </c>
      <c r="I3935" s="2">
        <f t="shared" si="61"/>
        <v>130.66240000000002</v>
      </c>
    </row>
    <row r="3936" spans="1:9" x14ac:dyDescent="0.35">
      <c r="A3936" t="s">
        <v>8302</v>
      </c>
      <c r="B3936" t="s">
        <v>8303</v>
      </c>
      <c r="C3936">
        <v>0</v>
      </c>
      <c r="E3936">
        <v>3</v>
      </c>
      <c r="F3936" t="s">
        <v>8304</v>
      </c>
      <c r="G3936">
        <v>3</v>
      </c>
      <c r="H3936" s="2">
        <v>1.6533</v>
      </c>
      <c r="I3936" s="2">
        <f t="shared" si="61"/>
        <v>4.9599000000000002</v>
      </c>
    </row>
    <row r="3937" spans="1:9" x14ac:dyDescent="0.35">
      <c r="A3937" t="s">
        <v>8305</v>
      </c>
      <c r="B3937" t="s">
        <v>8306</v>
      </c>
      <c r="C3937">
        <v>3</v>
      </c>
      <c r="E3937">
        <v>0</v>
      </c>
      <c r="F3937" t="s">
        <v>8304</v>
      </c>
      <c r="G3937">
        <v>3</v>
      </c>
      <c r="H3937" s="2">
        <v>1.7490000000000003</v>
      </c>
      <c r="I3937" s="2">
        <f t="shared" si="61"/>
        <v>5.2470000000000008</v>
      </c>
    </row>
    <row r="3938" spans="1:9" x14ac:dyDescent="0.35">
      <c r="A3938" t="s">
        <v>8307</v>
      </c>
      <c r="B3938" t="s">
        <v>8308</v>
      </c>
      <c r="C3938">
        <v>0</v>
      </c>
      <c r="E3938">
        <v>7</v>
      </c>
      <c r="F3938" t="s">
        <v>8304</v>
      </c>
      <c r="G3938">
        <v>7</v>
      </c>
      <c r="H3938" s="2">
        <v>1.6533</v>
      </c>
      <c r="I3938" s="2">
        <f t="shared" si="61"/>
        <v>11.5731</v>
      </c>
    </row>
    <row r="3939" spans="1:9" x14ac:dyDescent="0.35">
      <c r="A3939" t="s">
        <v>8309</v>
      </c>
      <c r="B3939" t="s">
        <v>8310</v>
      </c>
      <c r="C3939">
        <v>15</v>
      </c>
      <c r="E3939">
        <v>130</v>
      </c>
      <c r="F3939" t="s">
        <v>8311</v>
      </c>
      <c r="G3939">
        <v>145</v>
      </c>
      <c r="H3939" s="2">
        <v>1.2166000000000001</v>
      </c>
      <c r="I3939" s="2">
        <f t="shared" si="61"/>
        <v>176.40700000000001</v>
      </c>
    </row>
    <row r="3940" spans="1:9" x14ac:dyDescent="0.35">
      <c r="A3940" t="s">
        <v>8312</v>
      </c>
      <c r="B3940" t="s">
        <v>8313</v>
      </c>
      <c r="C3940">
        <v>14</v>
      </c>
      <c r="E3940">
        <v>218</v>
      </c>
      <c r="F3940" t="s">
        <v>8314</v>
      </c>
      <c r="G3940">
        <v>232</v>
      </c>
      <c r="H3940" s="2">
        <v>1.2771000000000001</v>
      </c>
      <c r="I3940" s="2">
        <f t="shared" si="61"/>
        <v>296.28720000000004</v>
      </c>
    </row>
    <row r="3941" spans="1:9" x14ac:dyDescent="0.35">
      <c r="A3941" t="s">
        <v>8315</v>
      </c>
      <c r="B3941" t="s">
        <v>8316</v>
      </c>
      <c r="C3941">
        <v>209</v>
      </c>
      <c r="E3941">
        <v>1533</v>
      </c>
      <c r="F3941" t="s">
        <v>8317</v>
      </c>
      <c r="G3941">
        <v>1742</v>
      </c>
      <c r="H3941" s="2">
        <v>0.28600000000000003</v>
      </c>
      <c r="I3941" s="2">
        <f t="shared" si="61"/>
        <v>498.21200000000005</v>
      </c>
    </row>
    <row r="3942" spans="1:9" x14ac:dyDescent="0.35">
      <c r="A3942" t="s">
        <v>8318</v>
      </c>
      <c r="B3942" t="s">
        <v>8319</v>
      </c>
      <c r="C3942">
        <v>91</v>
      </c>
      <c r="E3942">
        <v>2905</v>
      </c>
      <c r="F3942" t="s">
        <v>8320</v>
      </c>
      <c r="G3942">
        <v>2996</v>
      </c>
      <c r="H3942" s="2">
        <v>0.39710000000000001</v>
      </c>
      <c r="I3942" s="2">
        <f t="shared" si="61"/>
        <v>1189.7116000000001</v>
      </c>
    </row>
    <row r="3943" spans="1:9" x14ac:dyDescent="0.35">
      <c r="A3943" t="s">
        <v>8321</v>
      </c>
      <c r="B3943" t="s">
        <v>8322</v>
      </c>
      <c r="C3943">
        <v>24</v>
      </c>
      <c r="E3943">
        <v>2855</v>
      </c>
      <c r="F3943" t="s">
        <v>8323</v>
      </c>
      <c r="G3943">
        <v>2879</v>
      </c>
      <c r="H3943" s="2">
        <v>0.58850000000000013</v>
      </c>
      <c r="I3943" s="2">
        <f t="shared" si="61"/>
        <v>1694.2915000000005</v>
      </c>
    </row>
    <row r="3944" spans="1:9" x14ac:dyDescent="0.35">
      <c r="A3944" t="s">
        <v>8324</v>
      </c>
      <c r="B3944" t="s">
        <v>8325</v>
      </c>
      <c r="C3944">
        <v>14</v>
      </c>
      <c r="E3944">
        <v>31</v>
      </c>
      <c r="F3944" t="s">
        <v>2436</v>
      </c>
      <c r="G3944">
        <v>45</v>
      </c>
      <c r="H3944" s="2">
        <v>2.0042000000000004</v>
      </c>
      <c r="I3944" s="2">
        <f t="shared" si="61"/>
        <v>90.189000000000021</v>
      </c>
    </row>
    <row r="3945" spans="1:9" x14ac:dyDescent="0.35">
      <c r="A3945" t="s">
        <v>8326</v>
      </c>
      <c r="B3945" t="s">
        <v>8327</v>
      </c>
      <c r="C3945">
        <v>0</v>
      </c>
      <c r="E3945">
        <v>12</v>
      </c>
      <c r="F3945" t="s">
        <v>8328</v>
      </c>
      <c r="G3945">
        <v>12</v>
      </c>
      <c r="H3945" s="2">
        <v>2.0933000000000002</v>
      </c>
      <c r="I3945" s="2">
        <f t="shared" si="61"/>
        <v>25.119600000000002</v>
      </c>
    </row>
    <row r="3946" spans="1:9" x14ac:dyDescent="0.35">
      <c r="A3946" t="s">
        <v>8329</v>
      </c>
      <c r="B3946" t="s">
        <v>8330</v>
      </c>
      <c r="C3946">
        <v>6</v>
      </c>
      <c r="E3946">
        <v>67</v>
      </c>
      <c r="F3946" t="s">
        <v>2436</v>
      </c>
      <c r="G3946">
        <v>73</v>
      </c>
      <c r="H3946" s="2">
        <v>2.0724</v>
      </c>
      <c r="I3946" s="2">
        <f t="shared" si="61"/>
        <v>151.2852</v>
      </c>
    </row>
    <row r="3947" spans="1:9" x14ac:dyDescent="0.35">
      <c r="A3947" t="s">
        <v>8331</v>
      </c>
      <c r="B3947" t="s">
        <v>8332</v>
      </c>
      <c r="C3947">
        <v>7</v>
      </c>
      <c r="E3947">
        <v>55</v>
      </c>
      <c r="F3947" t="s">
        <v>2436</v>
      </c>
      <c r="G3947">
        <v>62</v>
      </c>
      <c r="H3947" s="2">
        <v>2.0691000000000002</v>
      </c>
      <c r="I3947" s="2">
        <f t="shared" si="61"/>
        <v>128.2842</v>
      </c>
    </row>
    <row r="3948" spans="1:9" x14ac:dyDescent="0.35">
      <c r="A3948" t="s">
        <v>8333</v>
      </c>
      <c r="B3948" t="s">
        <v>8334</v>
      </c>
      <c r="C3948">
        <v>4</v>
      </c>
      <c r="E3948">
        <v>70</v>
      </c>
      <c r="F3948" t="s">
        <v>2436</v>
      </c>
      <c r="G3948">
        <v>74</v>
      </c>
      <c r="H3948" s="2">
        <v>2.0724</v>
      </c>
      <c r="I3948" s="2">
        <f t="shared" si="61"/>
        <v>153.35759999999999</v>
      </c>
    </row>
    <row r="3949" spans="1:9" x14ac:dyDescent="0.35">
      <c r="A3949" t="s">
        <v>8335</v>
      </c>
      <c r="B3949" t="s">
        <v>8336</v>
      </c>
      <c r="C3949">
        <v>4</v>
      </c>
      <c r="E3949">
        <v>72</v>
      </c>
      <c r="F3949" t="s">
        <v>2436</v>
      </c>
      <c r="G3949">
        <v>76</v>
      </c>
      <c r="H3949" s="2">
        <v>2.0713000000000004</v>
      </c>
      <c r="I3949" s="2">
        <f t="shared" si="61"/>
        <v>157.41880000000003</v>
      </c>
    </row>
    <row r="3950" spans="1:9" x14ac:dyDescent="0.35">
      <c r="A3950" t="s">
        <v>8337</v>
      </c>
      <c r="B3950" t="s">
        <v>8338</v>
      </c>
      <c r="C3950">
        <v>4</v>
      </c>
      <c r="E3950">
        <v>65</v>
      </c>
      <c r="F3950" t="s">
        <v>2436</v>
      </c>
      <c r="G3950">
        <v>69</v>
      </c>
      <c r="H3950" s="2">
        <v>2.0702000000000003</v>
      </c>
      <c r="I3950" s="2">
        <f t="shared" si="61"/>
        <v>142.84380000000002</v>
      </c>
    </row>
    <row r="3951" spans="1:9" x14ac:dyDescent="0.35">
      <c r="A3951" t="s">
        <v>8339</v>
      </c>
      <c r="B3951" t="s">
        <v>8340</v>
      </c>
      <c r="C3951">
        <v>41</v>
      </c>
      <c r="E3951">
        <v>2508</v>
      </c>
      <c r="F3951" t="s">
        <v>2436</v>
      </c>
      <c r="G3951">
        <v>2549</v>
      </c>
      <c r="H3951" s="2">
        <v>0.40150000000000002</v>
      </c>
      <c r="I3951" s="2">
        <f t="shared" si="61"/>
        <v>1023.4235000000001</v>
      </c>
    </row>
    <row r="3952" spans="1:9" x14ac:dyDescent="0.35">
      <c r="A3952" t="s">
        <v>8341</v>
      </c>
      <c r="B3952" t="s">
        <v>8342</v>
      </c>
      <c r="C3952">
        <v>63</v>
      </c>
      <c r="E3952">
        <v>2723</v>
      </c>
      <c r="F3952" t="s">
        <v>8343</v>
      </c>
      <c r="G3952">
        <v>2786</v>
      </c>
      <c r="H3952" s="2">
        <v>1.0758000000000001</v>
      </c>
      <c r="I3952" s="2">
        <f t="shared" si="61"/>
        <v>2997.1788000000001</v>
      </c>
    </row>
    <row r="3953" spans="1:9" x14ac:dyDescent="0.35">
      <c r="A3953" t="s">
        <v>8344</v>
      </c>
      <c r="B3953" t="s">
        <v>8345</v>
      </c>
      <c r="C3953">
        <v>182</v>
      </c>
      <c r="E3953">
        <v>4736</v>
      </c>
      <c r="F3953" t="s">
        <v>8346</v>
      </c>
      <c r="G3953">
        <v>4918</v>
      </c>
      <c r="H3953" s="2">
        <v>0.67870000000000008</v>
      </c>
      <c r="I3953" s="2">
        <f t="shared" si="61"/>
        <v>3337.8466000000003</v>
      </c>
    </row>
    <row r="3954" spans="1:9" x14ac:dyDescent="0.35">
      <c r="A3954" t="s">
        <v>8347</v>
      </c>
      <c r="B3954" t="s">
        <v>8348</v>
      </c>
      <c r="C3954">
        <v>77</v>
      </c>
      <c r="E3954">
        <v>1626</v>
      </c>
      <c r="F3954" t="s">
        <v>8349</v>
      </c>
      <c r="G3954">
        <v>1703</v>
      </c>
      <c r="H3954" s="2">
        <v>0.49500000000000005</v>
      </c>
      <c r="I3954" s="2">
        <f t="shared" si="61"/>
        <v>842.98500000000013</v>
      </c>
    </row>
    <row r="3955" spans="1:9" x14ac:dyDescent="0.35">
      <c r="A3955" t="s">
        <v>8350</v>
      </c>
      <c r="B3955" t="s">
        <v>8351</v>
      </c>
      <c r="C3955">
        <v>40</v>
      </c>
      <c r="E3955">
        <v>4036</v>
      </c>
      <c r="F3955" t="s">
        <v>8352</v>
      </c>
      <c r="G3955">
        <v>4076</v>
      </c>
      <c r="H3955" s="2">
        <v>0.44330000000000008</v>
      </c>
      <c r="I3955" s="2">
        <f t="shared" si="61"/>
        <v>1806.8908000000004</v>
      </c>
    </row>
    <row r="3956" spans="1:9" x14ac:dyDescent="0.35">
      <c r="A3956" t="s">
        <v>8353</v>
      </c>
      <c r="B3956" t="s">
        <v>8354</v>
      </c>
      <c r="C3956">
        <v>55</v>
      </c>
      <c r="E3956">
        <v>3708</v>
      </c>
      <c r="F3956" t="s">
        <v>8355</v>
      </c>
      <c r="G3956">
        <v>3763</v>
      </c>
      <c r="H3956" s="2">
        <v>0.53349999999999997</v>
      </c>
      <c r="I3956" s="2">
        <f t="shared" si="61"/>
        <v>2007.5604999999998</v>
      </c>
    </row>
    <row r="3957" spans="1:9" x14ac:dyDescent="0.35">
      <c r="A3957" t="s">
        <v>8356</v>
      </c>
      <c r="B3957" t="s">
        <v>8357</v>
      </c>
      <c r="C3957">
        <v>5</v>
      </c>
      <c r="E3957">
        <v>2200</v>
      </c>
      <c r="F3957" t="s">
        <v>8358</v>
      </c>
      <c r="G3957">
        <v>2205</v>
      </c>
      <c r="H3957" s="2">
        <v>2.0933000000000002</v>
      </c>
      <c r="I3957" s="2">
        <f t="shared" si="61"/>
        <v>4615.7265000000007</v>
      </c>
    </row>
    <row r="3958" spans="1:9" x14ac:dyDescent="0.35">
      <c r="A3958" t="s">
        <v>8359</v>
      </c>
      <c r="B3958" t="s">
        <v>8360</v>
      </c>
      <c r="C3958">
        <v>22</v>
      </c>
      <c r="E3958">
        <v>4830</v>
      </c>
      <c r="F3958" t="s">
        <v>8361</v>
      </c>
      <c r="G3958">
        <v>4852</v>
      </c>
      <c r="H3958" s="2">
        <v>0.11770000000000001</v>
      </c>
      <c r="I3958" s="2">
        <f t="shared" si="61"/>
        <v>571.08040000000005</v>
      </c>
    </row>
    <row r="3959" spans="1:9" x14ac:dyDescent="0.35">
      <c r="A3959" t="s">
        <v>8362</v>
      </c>
      <c r="B3959" t="s">
        <v>8363</v>
      </c>
      <c r="C3959">
        <v>12</v>
      </c>
      <c r="E3959">
        <v>4915</v>
      </c>
      <c r="F3959" t="s">
        <v>8364</v>
      </c>
      <c r="G3959">
        <v>4927</v>
      </c>
      <c r="H3959" s="2">
        <v>0.12760000000000002</v>
      </c>
      <c r="I3959" s="2">
        <f t="shared" si="61"/>
        <v>628.68520000000012</v>
      </c>
    </row>
    <row r="3960" spans="1:9" x14ac:dyDescent="0.35">
      <c r="A3960" t="s">
        <v>8365</v>
      </c>
      <c r="B3960" t="s">
        <v>8366</v>
      </c>
      <c r="C3960">
        <v>23</v>
      </c>
      <c r="E3960">
        <v>4959</v>
      </c>
      <c r="F3960" t="s">
        <v>8367</v>
      </c>
      <c r="G3960">
        <v>4982</v>
      </c>
      <c r="H3960" s="2">
        <v>0.20680000000000001</v>
      </c>
      <c r="I3960" s="2">
        <f t="shared" si="61"/>
        <v>1030.2776000000001</v>
      </c>
    </row>
    <row r="3961" spans="1:9" x14ac:dyDescent="0.35">
      <c r="A3961" t="s">
        <v>8368</v>
      </c>
      <c r="B3961" t="s">
        <v>8369</v>
      </c>
      <c r="C3961">
        <v>0</v>
      </c>
      <c r="E3961">
        <v>0</v>
      </c>
      <c r="F3961" t="s">
        <v>8370</v>
      </c>
      <c r="G3961">
        <v>0</v>
      </c>
      <c r="H3961" s="2">
        <v>0</v>
      </c>
      <c r="I3961" s="2">
        <f t="shared" si="61"/>
        <v>0</v>
      </c>
    </row>
    <row r="3962" spans="1:9" x14ac:dyDescent="0.35">
      <c r="A3962" t="s">
        <v>8371</v>
      </c>
      <c r="B3962" t="s">
        <v>8372</v>
      </c>
      <c r="C3962">
        <v>376</v>
      </c>
      <c r="E3962">
        <v>2055</v>
      </c>
      <c r="F3962" t="s">
        <v>8373</v>
      </c>
      <c r="G3962">
        <v>2431</v>
      </c>
      <c r="H3962" s="2">
        <v>0.14740000000000003</v>
      </c>
      <c r="I3962" s="2">
        <f t="shared" si="61"/>
        <v>358.32940000000008</v>
      </c>
    </row>
    <row r="3963" spans="1:9" x14ac:dyDescent="0.35">
      <c r="A3963" t="s">
        <v>8374</v>
      </c>
      <c r="B3963" t="s">
        <v>8375</v>
      </c>
      <c r="C3963">
        <v>215</v>
      </c>
      <c r="E3963">
        <v>3948</v>
      </c>
      <c r="F3963" t="s">
        <v>8376</v>
      </c>
      <c r="G3963">
        <v>4163</v>
      </c>
      <c r="H3963" s="2">
        <v>0.21670000000000003</v>
      </c>
      <c r="I3963" s="2">
        <f t="shared" si="61"/>
        <v>902.12210000000016</v>
      </c>
    </row>
    <row r="3964" spans="1:9" x14ac:dyDescent="0.35">
      <c r="A3964" t="s">
        <v>8377</v>
      </c>
      <c r="B3964" t="s">
        <v>8378</v>
      </c>
      <c r="C3964">
        <v>14</v>
      </c>
      <c r="E3964">
        <v>3665</v>
      </c>
      <c r="F3964" t="s">
        <v>8379</v>
      </c>
      <c r="G3964">
        <v>3679</v>
      </c>
      <c r="H3964" s="2">
        <v>0.19359999999999999</v>
      </c>
      <c r="I3964" s="2">
        <f t="shared" si="61"/>
        <v>712.25440000000003</v>
      </c>
    </row>
    <row r="3965" spans="1:9" x14ac:dyDescent="0.35">
      <c r="A3965" t="s">
        <v>8380</v>
      </c>
      <c r="B3965" t="s">
        <v>8381</v>
      </c>
      <c r="C3965">
        <v>0</v>
      </c>
      <c r="E3965">
        <v>4</v>
      </c>
      <c r="F3965" t="s">
        <v>8382</v>
      </c>
      <c r="G3965">
        <v>4</v>
      </c>
      <c r="H3965" s="2">
        <v>0</v>
      </c>
      <c r="I3965" s="2">
        <f t="shared" si="61"/>
        <v>0</v>
      </c>
    </row>
    <row r="3966" spans="1:9" x14ac:dyDescent="0.35">
      <c r="A3966" t="s">
        <v>8383</v>
      </c>
      <c r="B3966" t="s">
        <v>8384</v>
      </c>
      <c r="C3966">
        <v>9</v>
      </c>
      <c r="E3966">
        <v>120</v>
      </c>
      <c r="F3966" t="s">
        <v>6203</v>
      </c>
      <c r="G3966">
        <v>129</v>
      </c>
      <c r="H3966" s="2">
        <v>2.7555000000000001</v>
      </c>
      <c r="I3966" s="2">
        <f t="shared" si="61"/>
        <v>355.45949999999999</v>
      </c>
    </row>
    <row r="3967" spans="1:9" x14ac:dyDescent="0.35">
      <c r="A3967" t="s">
        <v>8385</v>
      </c>
      <c r="B3967" t="s">
        <v>8386</v>
      </c>
      <c r="C3967">
        <v>10</v>
      </c>
      <c r="E3967">
        <v>240</v>
      </c>
      <c r="F3967" t="s">
        <v>8358</v>
      </c>
      <c r="G3967">
        <v>250</v>
      </c>
      <c r="H3967" s="2">
        <v>3.0404</v>
      </c>
      <c r="I3967" s="2">
        <f t="shared" si="61"/>
        <v>760.1</v>
      </c>
    </row>
    <row r="3968" spans="1:9" x14ac:dyDescent="0.35">
      <c r="A3968" t="s">
        <v>8387</v>
      </c>
      <c r="B3968" t="s">
        <v>8388</v>
      </c>
      <c r="C3968">
        <v>6</v>
      </c>
      <c r="E3968">
        <v>433</v>
      </c>
      <c r="F3968" t="s">
        <v>8358</v>
      </c>
      <c r="G3968">
        <v>439</v>
      </c>
      <c r="H3968" s="2">
        <v>3.0602000000000005</v>
      </c>
      <c r="I3968" s="2">
        <f t="shared" si="61"/>
        <v>1343.4278000000002</v>
      </c>
    </row>
    <row r="3969" spans="1:9" x14ac:dyDescent="0.35">
      <c r="A3969" t="s">
        <v>8389</v>
      </c>
      <c r="B3969" t="s">
        <v>8390</v>
      </c>
      <c r="C3969">
        <v>6</v>
      </c>
      <c r="E3969">
        <v>109</v>
      </c>
      <c r="F3969" t="s">
        <v>6203</v>
      </c>
      <c r="G3969">
        <v>115</v>
      </c>
      <c r="H3969" s="2">
        <v>2.8313999999999999</v>
      </c>
      <c r="I3969" s="2">
        <f t="shared" si="61"/>
        <v>325.61099999999999</v>
      </c>
    </row>
    <row r="3970" spans="1:9" x14ac:dyDescent="0.35">
      <c r="A3970" t="s">
        <v>8391</v>
      </c>
      <c r="B3970" t="s">
        <v>8392</v>
      </c>
      <c r="C3970">
        <v>7</v>
      </c>
      <c r="E3970">
        <v>116</v>
      </c>
      <c r="F3970" t="s">
        <v>6203</v>
      </c>
      <c r="G3970">
        <v>123</v>
      </c>
      <c r="H3970" s="2">
        <v>2.8017000000000003</v>
      </c>
      <c r="I3970" s="2">
        <f t="shared" ref="I3970:I4033" si="62">G3970*H3970</f>
        <v>344.60910000000001</v>
      </c>
    </row>
    <row r="3971" spans="1:9" x14ac:dyDescent="0.35">
      <c r="A3971" t="s">
        <v>8393</v>
      </c>
      <c r="B3971" t="s">
        <v>8394</v>
      </c>
      <c r="C3971">
        <v>13</v>
      </c>
      <c r="E3971">
        <v>108</v>
      </c>
      <c r="F3971" t="s">
        <v>6203</v>
      </c>
      <c r="G3971">
        <v>121</v>
      </c>
      <c r="H3971" s="2">
        <v>2.7533000000000003</v>
      </c>
      <c r="I3971" s="2">
        <f t="shared" si="62"/>
        <v>333.14930000000004</v>
      </c>
    </row>
    <row r="3972" spans="1:9" x14ac:dyDescent="0.35">
      <c r="A3972" t="s">
        <v>8395</v>
      </c>
      <c r="B3972" t="s">
        <v>8396</v>
      </c>
      <c r="C3972">
        <v>0</v>
      </c>
      <c r="E3972">
        <v>75</v>
      </c>
      <c r="F3972" t="s">
        <v>6203</v>
      </c>
      <c r="G3972">
        <v>75</v>
      </c>
      <c r="H3972" s="2">
        <v>1.7633000000000001</v>
      </c>
      <c r="I3972" s="2">
        <f t="shared" si="62"/>
        <v>132.2475</v>
      </c>
    </row>
    <row r="3973" spans="1:9" x14ac:dyDescent="0.35">
      <c r="A3973" t="s">
        <v>8397</v>
      </c>
      <c r="B3973" t="s">
        <v>8398</v>
      </c>
      <c r="C3973">
        <v>9</v>
      </c>
      <c r="E3973">
        <v>716</v>
      </c>
      <c r="F3973" t="s">
        <v>8399</v>
      </c>
      <c r="G3973">
        <v>725</v>
      </c>
      <c r="H3973" s="2">
        <v>2.6081000000000003</v>
      </c>
      <c r="I3973" s="2">
        <f t="shared" si="62"/>
        <v>1890.8725000000002</v>
      </c>
    </row>
    <row r="3974" spans="1:9" x14ac:dyDescent="0.35">
      <c r="A3974" t="s">
        <v>8400</v>
      </c>
      <c r="B3974" t="s">
        <v>8401</v>
      </c>
      <c r="C3974">
        <v>28</v>
      </c>
      <c r="E3974">
        <v>318</v>
      </c>
      <c r="F3974" t="s">
        <v>8402</v>
      </c>
      <c r="G3974">
        <v>346</v>
      </c>
      <c r="H3974" s="2">
        <v>4.0623000000000005</v>
      </c>
      <c r="I3974" s="2">
        <f t="shared" si="62"/>
        <v>1405.5558000000001</v>
      </c>
    </row>
    <row r="3975" spans="1:9" x14ac:dyDescent="0.35">
      <c r="A3975" t="s">
        <v>8403</v>
      </c>
      <c r="B3975" t="s">
        <v>8404</v>
      </c>
      <c r="C3975">
        <v>10</v>
      </c>
      <c r="E3975">
        <v>141</v>
      </c>
      <c r="F3975" t="s">
        <v>8405</v>
      </c>
      <c r="G3975">
        <v>151</v>
      </c>
      <c r="H3975" s="2">
        <v>1.1286</v>
      </c>
      <c r="I3975" s="2">
        <f t="shared" si="62"/>
        <v>170.4186</v>
      </c>
    </row>
    <row r="3976" spans="1:9" x14ac:dyDescent="0.35">
      <c r="A3976" t="s">
        <v>8406</v>
      </c>
      <c r="B3976" t="s">
        <v>8407</v>
      </c>
      <c r="C3976">
        <v>10</v>
      </c>
      <c r="E3976">
        <v>408</v>
      </c>
      <c r="F3976" t="s">
        <v>8408</v>
      </c>
      <c r="G3976">
        <v>418</v>
      </c>
      <c r="H3976" s="2">
        <v>5.1006999999999998</v>
      </c>
      <c r="I3976" s="2">
        <f t="shared" si="62"/>
        <v>2132.0925999999999</v>
      </c>
    </row>
    <row r="3977" spans="1:9" x14ac:dyDescent="0.35">
      <c r="A3977" t="s">
        <v>8409</v>
      </c>
      <c r="B3977" t="s">
        <v>8410</v>
      </c>
      <c r="C3977">
        <v>10</v>
      </c>
      <c r="E3977">
        <v>445</v>
      </c>
      <c r="F3977" t="s">
        <v>8411</v>
      </c>
      <c r="G3977">
        <v>455</v>
      </c>
      <c r="H3977" s="2">
        <v>5.9961000000000002</v>
      </c>
      <c r="I3977" s="2">
        <f t="shared" si="62"/>
        <v>2728.2255</v>
      </c>
    </row>
    <row r="3978" spans="1:9" x14ac:dyDescent="0.35">
      <c r="A3978" t="s">
        <v>8412</v>
      </c>
      <c r="B3978" t="s">
        <v>8413</v>
      </c>
      <c r="C3978">
        <v>30</v>
      </c>
      <c r="E3978">
        <v>620</v>
      </c>
      <c r="F3978" t="s">
        <v>8402</v>
      </c>
      <c r="G3978">
        <v>650</v>
      </c>
      <c r="H3978" s="2">
        <v>1.4355</v>
      </c>
      <c r="I3978" s="2">
        <f t="shared" si="62"/>
        <v>933.07500000000005</v>
      </c>
    </row>
    <row r="3979" spans="1:9" x14ac:dyDescent="0.35">
      <c r="A3979" t="s">
        <v>8414</v>
      </c>
      <c r="B3979" t="s">
        <v>8415</v>
      </c>
      <c r="C3979">
        <v>16</v>
      </c>
      <c r="E3979">
        <v>590</v>
      </c>
      <c r="F3979" t="s">
        <v>8416</v>
      </c>
      <c r="G3979">
        <v>606</v>
      </c>
      <c r="H3979" s="2">
        <v>1.8018000000000001</v>
      </c>
      <c r="I3979" s="2">
        <f t="shared" si="62"/>
        <v>1091.8908000000001</v>
      </c>
    </row>
    <row r="3980" spans="1:9" x14ac:dyDescent="0.35">
      <c r="A3980" t="s">
        <v>8417</v>
      </c>
      <c r="B3980" t="s">
        <v>8418</v>
      </c>
      <c r="C3980">
        <v>1</v>
      </c>
      <c r="E3980">
        <v>0</v>
      </c>
      <c r="F3980" t="s">
        <v>8419</v>
      </c>
      <c r="G3980">
        <v>1</v>
      </c>
      <c r="H3980" s="2">
        <v>0.65890000000000004</v>
      </c>
      <c r="I3980" s="2">
        <f t="shared" si="62"/>
        <v>0.65890000000000004</v>
      </c>
    </row>
    <row r="3981" spans="1:9" x14ac:dyDescent="0.35">
      <c r="A3981" t="s">
        <v>8420</v>
      </c>
      <c r="B3981" t="s">
        <v>8421</v>
      </c>
      <c r="C3981">
        <v>8</v>
      </c>
      <c r="E3981">
        <v>1</v>
      </c>
      <c r="F3981" t="s">
        <v>8422</v>
      </c>
      <c r="G3981">
        <v>9</v>
      </c>
      <c r="H3981" s="2">
        <v>1.5289999999999999</v>
      </c>
      <c r="I3981" s="2">
        <f t="shared" si="62"/>
        <v>13.760999999999999</v>
      </c>
    </row>
    <row r="3982" spans="1:9" x14ac:dyDescent="0.35">
      <c r="A3982" t="s">
        <v>8423</v>
      </c>
      <c r="B3982" t="s">
        <v>8424</v>
      </c>
      <c r="C3982">
        <v>11</v>
      </c>
      <c r="E3982">
        <v>0</v>
      </c>
      <c r="F3982" t="s">
        <v>8422</v>
      </c>
      <c r="G3982">
        <v>11</v>
      </c>
      <c r="H3982" s="2">
        <v>1.3970000000000002</v>
      </c>
      <c r="I3982" s="2">
        <f t="shared" si="62"/>
        <v>15.367000000000003</v>
      </c>
    </row>
    <row r="3983" spans="1:9" x14ac:dyDescent="0.35">
      <c r="A3983" t="s">
        <v>8425</v>
      </c>
      <c r="B3983" t="s">
        <v>8426</v>
      </c>
      <c r="C3983">
        <v>12</v>
      </c>
      <c r="E3983">
        <v>11</v>
      </c>
      <c r="F3983" t="s">
        <v>8427</v>
      </c>
      <c r="G3983">
        <v>23</v>
      </c>
      <c r="H3983" s="2">
        <v>3.0338000000000003</v>
      </c>
      <c r="I3983" s="2">
        <f t="shared" si="62"/>
        <v>69.7774</v>
      </c>
    </row>
    <row r="3984" spans="1:9" x14ac:dyDescent="0.35">
      <c r="A3984" t="s">
        <v>8428</v>
      </c>
      <c r="B3984" t="s">
        <v>8429</v>
      </c>
      <c r="C3984">
        <v>0</v>
      </c>
      <c r="E3984">
        <v>0</v>
      </c>
      <c r="F3984" t="s">
        <v>8427</v>
      </c>
      <c r="G3984">
        <v>0</v>
      </c>
      <c r="H3984" s="2">
        <v>0</v>
      </c>
      <c r="I3984" s="2">
        <f t="shared" si="62"/>
        <v>0</v>
      </c>
    </row>
    <row r="3985" spans="1:9" x14ac:dyDescent="0.35">
      <c r="A3985" t="s">
        <v>8430</v>
      </c>
      <c r="B3985" t="s">
        <v>8431</v>
      </c>
      <c r="C3985">
        <v>0</v>
      </c>
      <c r="E3985">
        <v>35</v>
      </c>
      <c r="F3985" t="s">
        <v>8427</v>
      </c>
      <c r="G3985">
        <v>35</v>
      </c>
      <c r="H3985" s="2">
        <v>1.5664</v>
      </c>
      <c r="I3985" s="2">
        <f t="shared" si="62"/>
        <v>54.823999999999998</v>
      </c>
    </row>
    <row r="3986" spans="1:9" x14ac:dyDescent="0.35">
      <c r="A3986" t="s">
        <v>8432</v>
      </c>
      <c r="B3986" t="s">
        <v>8433</v>
      </c>
      <c r="C3986">
        <v>0</v>
      </c>
      <c r="E3986">
        <v>3</v>
      </c>
      <c r="F3986" t="s">
        <v>8427</v>
      </c>
      <c r="G3986">
        <v>3</v>
      </c>
      <c r="H3986" s="2">
        <v>1.9107000000000003</v>
      </c>
      <c r="I3986" s="2">
        <f t="shared" si="62"/>
        <v>5.7321000000000009</v>
      </c>
    </row>
    <row r="3987" spans="1:9" x14ac:dyDescent="0.35">
      <c r="A3987" t="s">
        <v>8434</v>
      </c>
      <c r="B3987" t="s">
        <v>8435</v>
      </c>
      <c r="C3987">
        <v>0</v>
      </c>
      <c r="E3987">
        <v>0</v>
      </c>
      <c r="F3987" t="s">
        <v>8419</v>
      </c>
      <c r="G3987">
        <v>0</v>
      </c>
      <c r="H3987" s="2">
        <v>0</v>
      </c>
      <c r="I3987" s="2">
        <f t="shared" si="62"/>
        <v>0</v>
      </c>
    </row>
    <row r="3988" spans="1:9" x14ac:dyDescent="0.35">
      <c r="A3988" t="s">
        <v>8436</v>
      </c>
      <c r="B3988" t="s">
        <v>8437</v>
      </c>
      <c r="C3988">
        <v>1</v>
      </c>
      <c r="E3988">
        <v>0</v>
      </c>
      <c r="F3988" t="s">
        <v>8419</v>
      </c>
      <c r="G3988">
        <v>1</v>
      </c>
      <c r="H3988" s="2">
        <v>1.2627999999999999</v>
      </c>
      <c r="I3988" s="2">
        <f t="shared" si="62"/>
        <v>1.2627999999999999</v>
      </c>
    </row>
    <row r="3989" spans="1:9" x14ac:dyDescent="0.35">
      <c r="A3989" t="s">
        <v>8438</v>
      </c>
      <c r="B3989" t="s">
        <v>8439</v>
      </c>
      <c r="C3989">
        <v>0</v>
      </c>
      <c r="E3989">
        <v>0</v>
      </c>
      <c r="F3989" t="s">
        <v>8419</v>
      </c>
      <c r="G3989">
        <v>0</v>
      </c>
      <c r="H3989" s="2">
        <v>0</v>
      </c>
      <c r="I3989" s="2">
        <f t="shared" si="62"/>
        <v>0</v>
      </c>
    </row>
    <row r="3990" spans="1:9" x14ac:dyDescent="0.35">
      <c r="A3990" t="s">
        <v>8440</v>
      </c>
      <c r="B3990" t="s">
        <v>8441</v>
      </c>
      <c r="C3990">
        <v>75</v>
      </c>
      <c r="E3990">
        <v>478</v>
      </c>
      <c r="F3990" t="s">
        <v>8442</v>
      </c>
      <c r="G3990">
        <v>553</v>
      </c>
      <c r="H3990" s="2">
        <v>0.5797000000000001</v>
      </c>
      <c r="I3990" s="2">
        <f t="shared" si="62"/>
        <v>320.57410000000004</v>
      </c>
    </row>
    <row r="3991" spans="1:9" x14ac:dyDescent="0.35">
      <c r="A3991" t="s">
        <v>8443</v>
      </c>
      <c r="B3991" t="s">
        <v>8444</v>
      </c>
      <c r="C3991">
        <v>0</v>
      </c>
      <c r="E3991">
        <v>0</v>
      </c>
      <c r="F3991" t="s">
        <v>8419</v>
      </c>
      <c r="G3991">
        <v>0</v>
      </c>
      <c r="H3991" s="2">
        <v>0</v>
      </c>
      <c r="I3991" s="2">
        <f t="shared" si="62"/>
        <v>0</v>
      </c>
    </row>
    <row r="3992" spans="1:9" x14ac:dyDescent="0.35">
      <c r="A3992" t="s">
        <v>8445</v>
      </c>
      <c r="B3992" t="s">
        <v>8446</v>
      </c>
      <c r="C3992">
        <v>0</v>
      </c>
      <c r="E3992">
        <v>15</v>
      </c>
      <c r="F3992" t="s">
        <v>8419</v>
      </c>
      <c r="G3992">
        <v>15</v>
      </c>
      <c r="H3992" s="2">
        <v>1.5070000000000003</v>
      </c>
      <c r="I3992" s="2">
        <f t="shared" si="62"/>
        <v>22.605000000000004</v>
      </c>
    </row>
    <row r="3993" spans="1:9" x14ac:dyDescent="0.35">
      <c r="A3993" t="s">
        <v>8447</v>
      </c>
      <c r="B3993" t="s">
        <v>8448</v>
      </c>
      <c r="C3993">
        <v>513</v>
      </c>
      <c r="E3993">
        <v>16316</v>
      </c>
      <c r="F3993" t="s">
        <v>8449</v>
      </c>
      <c r="G3993">
        <v>16829</v>
      </c>
      <c r="H3993" s="2">
        <v>0.14630000000000001</v>
      </c>
      <c r="I3993" s="2">
        <f t="shared" si="62"/>
        <v>2462.0827000000004</v>
      </c>
    </row>
    <row r="3994" spans="1:9" x14ac:dyDescent="0.35">
      <c r="A3994" t="s">
        <v>8450</v>
      </c>
      <c r="B3994" t="s">
        <v>8451</v>
      </c>
      <c r="C3994">
        <v>0</v>
      </c>
      <c r="E3994">
        <v>1409</v>
      </c>
      <c r="F3994" t="s">
        <v>8452</v>
      </c>
      <c r="G3994">
        <v>1409</v>
      </c>
      <c r="H3994" s="2">
        <v>0.19470000000000001</v>
      </c>
      <c r="I3994" s="2">
        <f t="shared" si="62"/>
        <v>274.33230000000003</v>
      </c>
    </row>
    <row r="3995" spans="1:9" x14ac:dyDescent="0.35">
      <c r="A3995" t="s">
        <v>8453</v>
      </c>
      <c r="B3995" t="s">
        <v>8454</v>
      </c>
      <c r="C3995">
        <v>0</v>
      </c>
      <c r="E3995">
        <v>0</v>
      </c>
      <c r="F3995" t="s">
        <v>8455</v>
      </c>
      <c r="G3995">
        <v>0</v>
      </c>
      <c r="H3995" s="2">
        <v>0</v>
      </c>
      <c r="I3995" s="2">
        <f t="shared" si="62"/>
        <v>0</v>
      </c>
    </row>
    <row r="3996" spans="1:9" x14ac:dyDescent="0.35">
      <c r="A3996" t="s">
        <v>8456</v>
      </c>
      <c r="B3996" t="s">
        <v>8457</v>
      </c>
      <c r="C3996">
        <v>38</v>
      </c>
      <c r="E3996">
        <v>78</v>
      </c>
      <c r="F3996" t="s">
        <v>8455</v>
      </c>
      <c r="G3996">
        <v>116</v>
      </c>
      <c r="H3996" s="2">
        <v>0.33550000000000002</v>
      </c>
      <c r="I3996" s="2">
        <f t="shared" si="62"/>
        <v>38.917999999999999</v>
      </c>
    </row>
    <row r="3997" spans="1:9" x14ac:dyDescent="0.35">
      <c r="A3997" t="s">
        <v>8458</v>
      </c>
      <c r="B3997" t="s">
        <v>8459</v>
      </c>
      <c r="C3997">
        <v>0</v>
      </c>
      <c r="E3997">
        <v>0</v>
      </c>
      <c r="F3997" t="s">
        <v>8455</v>
      </c>
      <c r="G3997">
        <v>0</v>
      </c>
      <c r="H3997" s="2">
        <v>0</v>
      </c>
      <c r="I3997" s="2">
        <f t="shared" si="62"/>
        <v>0</v>
      </c>
    </row>
    <row r="3998" spans="1:9" x14ac:dyDescent="0.35">
      <c r="A3998" t="s">
        <v>8460</v>
      </c>
      <c r="B3998" t="s">
        <v>8461</v>
      </c>
      <c r="C3998">
        <v>144</v>
      </c>
      <c r="E3998">
        <v>3915</v>
      </c>
      <c r="F3998" t="s">
        <v>8462</v>
      </c>
      <c r="G3998">
        <v>4059</v>
      </c>
      <c r="H3998" s="2">
        <v>0.12100000000000001</v>
      </c>
      <c r="I3998" s="2">
        <f t="shared" si="62"/>
        <v>491.13900000000007</v>
      </c>
    </row>
    <row r="3999" spans="1:9" x14ac:dyDescent="0.35">
      <c r="A3999" t="s">
        <v>8463</v>
      </c>
      <c r="B3999" t="s">
        <v>8464</v>
      </c>
      <c r="C3999">
        <v>9</v>
      </c>
      <c r="E3999">
        <v>30</v>
      </c>
      <c r="F3999" t="s">
        <v>8455</v>
      </c>
      <c r="G3999">
        <v>39</v>
      </c>
      <c r="H3999" s="2">
        <v>0.3201</v>
      </c>
      <c r="I3999" s="2">
        <f t="shared" si="62"/>
        <v>12.4839</v>
      </c>
    </row>
    <row r="4000" spans="1:9" x14ac:dyDescent="0.35">
      <c r="A4000" t="s">
        <v>8465</v>
      </c>
      <c r="B4000" t="s">
        <v>8466</v>
      </c>
      <c r="C4000">
        <v>541</v>
      </c>
      <c r="E4000">
        <v>9356</v>
      </c>
      <c r="F4000" t="s">
        <v>8467</v>
      </c>
      <c r="G4000">
        <v>9897</v>
      </c>
      <c r="H4000" s="2">
        <v>0.12540000000000001</v>
      </c>
      <c r="I4000" s="2">
        <f t="shared" si="62"/>
        <v>1241.0838000000001</v>
      </c>
    </row>
    <row r="4001" spans="1:9" x14ac:dyDescent="0.35">
      <c r="A4001" t="s">
        <v>8468</v>
      </c>
      <c r="B4001" t="s">
        <v>8469</v>
      </c>
      <c r="C4001">
        <v>42</v>
      </c>
      <c r="E4001">
        <v>7019</v>
      </c>
      <c r="F4001" t="s">
        <v>8470</v>
      </c>
      <c r="G4001">
        <v>7061</v>
      </c>
      <c r="H4001" s="2">
        <v>0.25850000000000001</v>
      </c>
      <c r="I4001" s="2">
        <f t="shared" si="62"/>
        <v>1825.2685000000001</v>
      </c>
    </row>
    <row r="4002" spans="1:9" x14ac:dyDescent="0.35">
      <c r="A4002" t="s">
        <v>8471</v>
      </c>
      <c r="B4002" t="s">
        <v>8472</v>
      </c>
      <c r="C4002">
        <v>0</v>
      </c>
      <c r="E4002">
        <v>0</v>
      </c>
      <c r="F4002" t="s">
        <v>8473</v>
      </c>
      <c r="G4002">
        <v>0</v>
      </c>
      <c r="H4002" s="2">
        <v>0</v>
      </c>
      <c r="I4002" s="2">
        <f t="shared" si="62"/>
        <v>0</v>
      </c>
    </row>
    <row r="4003" spans="1:9" x14ac:dyDescent="0.35">
      <c r="A4003" t="s">
        <v>8474</v>
      </c>
      <c r="B4003" t="s">
        <v>8475</v>
      </c>
      <c r="C4003">
        <v>0</v>
      </c>
      <c r="E4003">
        <v>740</v>
      </c>
      <c r="F4003" t="s">
        <v>8473</v>
      </c>
      <c r="G4003">
        <v>740</v>
      </c>
      <c r="H4003" s="2">
        <v>0.37070000000000003</v>
      </c>
      <c r="I4003" s="2">
        <f t="shared" si="62"/>
        <v>274.31800000000004</v>
      </c>
    </row>
    <row r="4004" spans="1:9" x14ac:dyDescent="0.35">
      <c r="A4004" t="s">
        <v>8476</v>
      </c>
      <c r="B4004" t="s">
        <v>8477</v>
      </c>
      <c r="C4004">
        <v>35</v>
      </c>
      <c r="E4004">
        <v>0</v>
      </c>
      <c r="F4004" t="s">
        <v>8473</v>
      </c>
      <c r="G4004">
        <v>35</v>
      </c>
      <c r="H4004" s="2">
        <v>7.9200000000000007E-2</v>
      </c>
      <c r="I4004" s="2">
        <f t="shared" si="62"/>
        <v>2.7720000000000002</v>
      </c>
    </row>
    <row r="4005" spans="1:9" x14ac:dyDescent="0.35">
      <c r="A4005" t="s">
        <v>8478</v>
      </c>
      <c r="B4005" t="s">
        <v>8479</v>
      </c>
      <c r="C4005">
        <v>1</v>
      </c>
      <c r="E4005">
        <v>7</v>
      </c>
      <c r="F4005" t="s">
        <v>8473</v>
      </c>
      <c r="G4005">
        <v>8</v>
      </c>
      <c r="H4005" s="2">
        <v>1.0669999999999999</v>
      </c>
      <c r="I4005" s="2">
        <f t="shared" si="62"/>
        <v>8.5359999999999996</v>
      </c>
    </row>
    <row r="4006" spans="1:9" x14ac:dyDescent="0.35">
      <c r="A4006" t="s">
        <v>8480</v>
      </c>
      <c r="B4006" t="s">
        <v>8481</v>
      </c>
      <c r="C4006">
        <v>0</v>
      </c>
      <c r="E4006">
        <v>0</v>
      </c>
      <c r="F4006" t="s">
        <v>8473</v>
      </c>
      <c r="G4006">
        <v>0</v>
      </c>
      <c r="H4006" s="2">
        <v>0</v>
      </c>
      <c r="I4006" s="2">
        <f t="shared" si="62"/>
        <v>0</v>
      </c>
    </row>
    <row r="4007" spans="1:9" x14ac:dyDescent="0.35">
      <c r="A4007" t="s">
        <v>8482</v>
      </c>
      <c r="B4007" t="s">
        <v>8483</v>
      </c>
      <c r="C4007">
        <v>1</v>
      </c>
      <c r="E4007">
        <v>0</v>
      </c>
      <c r="F4007" t="s">
        <v>8473</v>
      </c>
      <c r="G4007">
        <v>1</v>
      </c>
      <c r="H4007" s="2">
        <v>0.12870000000000001</v>
      </c>
      <c r="I4007" s="2">
        <f t="shared" si="62"/>
        <v>0.12870000000000001</v>
      </c>
    </row>
    <row r="4008" spans="1:9" x14ac:dyDescent="0.35">
      <c r="A4008" t="s">
        <v>8484</v>
      </c>
      <c r="B4008" t="s">
        <v>8485</v>
      </c>
      <c r="C4008">
        <v>1</v>
      </c>
      <c r="E4008">
        <v>9</v>
      </c>
      <c r="F4008" t="s">
        <v>8473</v>
      </c>
      <c r="G4008">
        <v>10</v>
      </c>
      <c r="H4008" s="2">
        <v>4.4000000000000004E-2</v>
      </c>
      <c r="I4008" s="2">
        <f t="shared" si="62"/>
        <v>0.44000000000000006</v>
      </c>
    </row>
    <row r="4009" spans="1:9" x14ac:dyDescent="0.35">
      <c r="A4009" t="s">
        <v>8486</v>
      </c>
      <c r="B4009" t="s">
        <v>8487</v>
      </c>
      <c r="C4009">
        <v>0</v>
      </c>
      <c r="E4009">
        <v>0</v>
      </c>
      <c r="F4009" t="s">
        <v>8473</v>
      </c>
      <c r="G4009">
        <v>0</v>
      </c>
      <c r="H4009" s="2">
        <v>0</v>
      </c>
      <c r="I4009" s="2">
        <f t="shared" si="62"/>
        <v>0</v>
      </c>
    </row>
    <row r="4010" spans="1:9" x14ac:dyDescent="0.35">
      <c r="A4010" t="s">
        <v>8488</v>
      </c>
      <c r="B4010" t="s">
        <v>8489</v>
      </c>
      <c r="C4010">
        <v>6</v>
      </c>
      <c r="E4010">
        <v>166</v>
      </c>
      <c r="F4010" t="s">
        <v>8473</v>
      </c>
      <c r="G4010">
        <v>172</v>
      </c>
      <c r="H4010" s="2">
        <v>1.9800000000000002E-2</v>
      </c>
      <c r="I4010" s="2">
        <f t="shared" si="62"/>
        <v>3.4056000000000002</v>
      </c>
    </row>
    <row r="4011" spans="1:9" x14ac:dyDescent="0.35">
      <c r="A4011" t="s">
        <v>8490</v>
      </c>
      <c r="B4011" t="s">
        <v>8491</v>
      </c>
      <c r="C4011">
        <v>28</v>
      </c>
      <c r="E4011">
        <v>4509</v>
      </c>
      <c r="F4011" t="s">
        <v>8492</v>
      </c>
      <c r="G4011">
        <v>4537</v>
      </c>
      <c r="H4011" s="2">
        <v>0.21670000000000003</v>
      </c>
      <c r="I4011" s="2">
        <f t="shared" si="62"/>
        <v>983.16790000000015</v>
      </c>
    </row>
    <row r="4012" spans="1:9" x14ac:dyDescent="0.35">
      <c r="A4012" t="s">
        <v>8493</v>
      </c>
      <c r="B4012" t="s">
        <v>8494</v>
      </c>
      <c r="C4012">
        <v>1</v>
      </c>
      <c r="E4012">
        <v>152</v>
      </c>
      <c r="F4012" t="s">
        <v>8473</v>
      </c>
      <c r="G4012">
        <v>153</v>
      </c>
      <c r="H4012" s="2">
        <v>1.5400000000000002E-2</v>
      </c>
      <c r="I4012" s="2">
        <f t="shared" si="62"/>
        <v>2.3562000000000003</v>
      </c>
    </row>
    <row r="4013" spans="1:9" x14ac:dyDescent="0.35">
      <c r="A4013" t="s">
        <v>8495</v>
      </c>
      <c r="B4013" t="s">
        <v>8496</v>
      </c>
      <c r="C4013">
        <v>2</v>
      </c>
      <c r="E4013">
        <v>101</v>
      </c>
      <c r="F4013" t="s">
        <v>8497</v>
      </c>
      <c r="G4013">
        <v>103</v>
      </c>
      <c r="H4013" s="2">
        <v>1.6500000000000001E-2</v>
      </c>
      <c r="I4013" s="2">
        <f t="shared" si="62"/>
        <v>1.6995</v>
      </c>
    </row>
    <row r="4014" spans="1:9" x14ac:dyDescent="0.35">
      <c r="A4014" t="s">
        <v>8498</v>
      </c>
      <c r="B4014" t="s">
        <v>8499</v>
      </c>
      <c r="C4014">
        <v>27</v>
      </c>
      <c r="E4014">
        <v>107</v>
      </c>
      <c r="F4014" t="s">
        <v>8497</v>
      </c>
      <c r="G4014">
        <v>134</v>
      </c>
      <c r="H4014" s="2">
        <v>1.7600000000000001E-2</v>
      </c>
      <c r="I4014" s="2">
        <f t="shared" si="62"/>
        <v>2.3584000000000001</v>
      </c>
    </row>
    <row r="4015" spans="1:9" x14ac:dyDescent="0.35">
      <c r="A4015" t="s">
        <v>8500</v>
      </c>
      <c r="B4015" t="s">
        <v>8501</v>
      </c>
      <c r="C4015">
        <v>0</v>
      </c>
      <c r="E4015">
        <v>0</v>
      </c>
      <c r="F4015" t="s">
        <v>8497</v>
      </c>
      <c r="G4015">
        <v>0</v>
      </c>
      <c r="H4015" s="2">
        <v>0</v>
      </c>
      <c r="I4015" s="2">
        <f t="shared" si="62"/>
        <v>0</v>
      </c>
    </row>
    <row r="4016" spans="1:9" x14ac:dyDescent="0.35">
      <c r="A4016" t="s">
        <v>8502</v>
      </c>
      <c r="B4016" t="s">
        <v>8503</v>
      </c>
      <c r="C4016">
        <v>0</v>
      </c>
      <c r="E4016">
        <v>0</v>
      </c>
      <c r="F4016" t="s">
        <v>8497</v>
      </c>
      <c r="G4016">
        <v>0</v>
      </c>
      <c r="H4016" s="2">
        <v>0</v>
      </c>
      <c r="I4016" s="2">
        <f t="shared" si="62"/>
        <v>0</v>
      </c>
    </row>
    <row r="4017" spans="1:9" x14ac:dyDescent="0.35">
      <c r="A4017" t="s">
        <v>8504</v>
      </c>
      <c r="B4017" t="s">
        <v>8505</v>
      </c>
      <c r="C4017">
        <v>0</v>
      </c>
      <c r="E4017">
        <v>0</v>
      </c>
      <c r="F4017" t="s">
        <v>8497</v>
      </c>
      <c r="G4017">
        <v>0</v>
      </c>
      <c r="H4017" s="2">
        <v>0</v>
      </c>
      <c r="I4017" s="2">
        <f t="shared" si="62"/>
        <v>0</v>
      </c>
    </row>
    <row r="4018" spans="1:9" x14ac:dyDescent="0.35">
      <c r="A4018" t="s">
        <v>8506</v>
      </c>
      <c r="B4018" t="s">
        <v>8507</v>
      </c>
      <c r="C4018">
        <v>35</v>
      </c>
      <c r="E4018">
        <v>0</v>
      </c>
      <c r="F4018" t="s">
        <v>8497</v>
      </c>
      <c r="G4018">
        <v>35</v>
      </c>
      <c r="H4018" s="2">
        <v>3.3000000000000002E-2</v>
      </c>
      <c r="I4018" s="2">
        <f t="shared" si="62"/>
        <v>1.155</v>
      </c>
    </row>
    <row r="4019" spans="1:9" x14ac:dyDescent="0.35">
      <c r="A4019" t="s">
        <v>8508</v>
      </c>
      <c r="B4019" t="s">
        <v>8509</v>
      </c>
      <c r="C4019">
        <v>9</v>
      </c>
      <c r="E4019">
        <v>0</v>
      </c>
      <c r="F4019" t="s">
        <v>8497</v>
      </c>
      <c r="G4019">
        <v>9</v>
      </c>
      <c r="H4019" s="2">
        <v>3.3000000000000002E-2</v>
      </c>
      <c r="I4019" s="2">
        <f t="shared" si="62"/>
        <v>0.29700000000000004</v>
      </c>
    </row>
    <row r="4020" spans="1:9" x14ac:dyDescent="0.35">
      <c r="A4020" t="s">
        <v>8510</v>
      </c>
      <c r="B4020" t="s">
        <v>8511</v>
      </c>
      <c r="C4020">
        <v>0</v>
      </c>
      <c r="E4020">
        <v>0</v>
      </c>
      <c r="F4020" t="s">
        <v>8497</v>
      </c>
      <c r="G4020">
        <v>0</v>
      </c>
      <c r="H4020" s="2">
        <v>0</v>
      </c>
      <c r="I4020" s="2">
        <f t="shared" si="62"/>
        <v>0</v>
      </c>
    </row>
    <row r="4021" spans="1:9" x14ac:dyDescent="0.35">
      <c r="A4021" t="s">
        <v>8512</v>
      </c>
      <c r="B4021" t="s">
        <v>8513</v>
      </c>
      <c r="C4021">
        <v>17</v>
      </c>
      <c r="E4021">
        <v>140</v>
      </c>
      <c r="F4021" t="s">
        <v>8497</v>
      </c>
      <c r="G4021">
        <v>157</v>
      </c>
      <c r="H4021" s="2">
        <v>4.7300000000000002E-2</v>
      </c>
      <c r="I4021" s="2">
        <f t="shared" si="62"/>
        <v>7.4260999999999999</v>
      </c>
    </row>
    <row r="4022" spans="1:9" x14ac:dyDescent="0.35">
      <c r="A4022" t="s">
        <v>8514</v>
      </c>
      <c r="B4022" t="s">
        <v>8515</v>
      </c>
      <c r="C4022">
        <v>0</v>
      </c>
      <c r="E4022">
        <v>5</v>
      </c>
      <c r="F4022" t="s">
        <v>8497</v>
      </c>
      <c r="G4022">
        <v>5</v>
      </c>
      <c r="H4022" s="2">
        <v>8.8000000000000009E-2</v>
      </c>
      <c r="I4022" s="2">
        <f t="shared" si="62"/>
        <v>0.44000000000000006</v>
      </c>
    </row>
    <row r="4023" spans="1:9" x14ac:dyDescent="0.35">
      <c r="A4023" t="s">
        <v>8516</v>
      </c>
      <c r="B4023" t="s">
        <v>8517</v>
      </c>
      <c r="C4023">
        <v>0</v>
      </c>
      <c r="E4023">
        <v>37</v>
      </c>
      <c r="F4023" t="s">
        <v>8497</v>
      </c>
      <c r="G4023">
        <v>37</v>
      </c>
      <c r="H4023" s="2">
        <v>0.11110000000000002</v>
      </c>
      <c r="I4023" s="2">
        <f t="shared" si="62"/>
        <v>4.1107000000000005</v>
      </c>
    </row>
    <row r="4024" spans="1:9" x14ac:dyDescent="0.35">
      <c r="A4024" t="s">
        <v>8518</v>
      </c>
      <c r="B4024" t="s">
        <v>8519</v>
      </c>
      <c r="C4024">
        <v>0</v>
      </c>
      <c r="E4024">
        <v>0</v>
      </c>
      <c r="F4024" t="s">
        <v>8497</v>
      </c>
      <c r="G4024">
        <v>0</v>
      </c>
      <c r="H4024" s="2">
        <v>0</v>
      </c>
      <c r="I4024" s="2">
        <f t="shared" si="62"/>
        <v>0</v>
      </c>
    </row>
    <row r="4025" spans="1:9" x14ac:dyDescent="0.35">
      <c r="A4025" t="s">
        <v>8520</v>
      </c>
      <c r="B4025" t="s">
        <v>8521</v>
      </c>
      <c r="C4025">
        <v>3</v>
      </c>
      <c r="E4025">
        <v>510</v>
      </c>
      <c r="F4025" t="s">
        <v>8497</v>
      </c>
      <c r="G4025">
        <v>513</v>
      </c>
      <c r="H4025" s="2">
        <v>1.3662000000000001</v>
      </c>
      <c r="I4025" s="2">
        <f t="shared" si="62"/>
        <v>700.86060000000009</v>
      </c>
    </row>
    <row r="4026" spans="1:9" x14ac:dyDescent="0.35">
      <c r="A4026" t="s">
        <v>8522</v>
      </c>
      <c r="B4026" t="s">
        <v>8523</v>
      </c>
      <c r="C4026">
        <v>0</v>
      </c>
      <c r="E4026">
        <v>0</v>
      </c>
      <c r="F4026" t="s">
        <v>8524</v>
      </c>
      <c r="G4026">
        <v>0</v>
      </c>
      <c r="H4026" s="2">
        <v>0</v>
      </c>
      <c r="I4026" s="2">
        <f t="shared" si="62"/>
        <v>0</v>
      </c>
    </row>
    <row r="4027" spans="1:9" x14ac:dyDescent="0.35">
      <c r="A4027" t="s">
        <v>8525</v>
      </c>
      <c r="B4027" t="s">
        <v>8526</v>
      </c>
      <c r="C4027">
        <v>12</v>
      </c>
      <c r="E4027">
        <v>2352</v>
      </c>
      <c r="F4027" t="s">
        <v>8527</v>
      </c>
      <c r="G4027">
        <v>2364</v>
      </c>
      <c r="H4027" s="2">
        <v>0.55990000000000006</v>
      </c>
      <c r="I4027" s="2">
        <f t="shared" si="62"/>
        <v>1323.6036000000001</v>
      </c>
    </row>
    <row r="4028" spans="1:9" x14ac:dyDescent="0.35">
      <c r="A4028" t="s">
        <v>8528</v>
      </c>
      <c r="B4028" t="s">
        <v>8529</v>
      </c>
      <c r="C4028">
        <v>22</v>
      </c>
      <c r="E4028">
        <v>329</v>
      </c>
      <c r="F4028" t="s">
        <v>8530</v>
      </c>
      <c r="G4028">
        <v>351</v>
      </c>
      <c r="H4028" s="2">
        <v>1.3904000000000001</v>
      </c>
      <c r="I4028" s="2">
        <f t="shared" si="62"/>
        <v>488.03040000000004</v>
      </c>
    </row>
    <row r="4029" spans="1:9" x14ac:dyDescent="0.35">
      <c r="A4029" t="s">
        <v>8531</v>
      </c>
      <c r="B4029" t="s">
        <v>8532</v>
      </c>
      <c r="C4029">
        <v>8</v>
      </c>
      <c r="E4029">
        <v>890</v>
      </c>
      <c r="F4029" t="s">
        <v>8530</v>
      </c>
      <c r="G4029">
        <v>898</v>
      </c>
      <c r="H4029" s="2">
        <v>1.3761000000000001</v>
      </c>
      <c r="I4029" s="2">
        <f t="shared" si="62"/>
        <v>1235.7378000000001</v>
      </c>
    </row>
    <row r="4030" spans="1:9" x14ac:dyDescent="0.35">
      <c r="A4030" t="s">
        <v>8533</v>
      </c>
      <c r="B4030" t="s">
        <v>8534</v>
      </c>
      <c r="C4030">
        <v>4</v>
      </c>
      <c r="E4030">
        <v>1493</v>
      </c>
      <c r="F4030" t="s">
        <v>8535</v>
      </c>
      <c r="G4030">
        <v>1497</v>
      </c>
      <c r="H4030" s="2">
        <v>0.27500000000000002</v>
      </c>
      <c r="I4030" s="2">
        <f t="shared" si="62"/>
        <v>411.67500000000001</v>
      </c>
    </row>
    <row r="4031" spans="1:9" x14ac:dyDescent="0.35">
      <c r="A4031" t="s">
        <v>8536</v>
      </c>
      <c r="B4031" t="s">
        <v>8537</v>
      </c>
      <c r="C4031">
        <v>32</v>
      </c>
      <c r="E4031">
        <v>3158</v>
      </c>
      <c r="F4031" t="s">
        <v>8538</v>
      </c>
      <c r="G4031">
        <v>3190</v>
      </c>
      <c r="H4031" s="2">
        <v>0.65670000000000006</v>
      </c>
      <c r="I4031" s="2">
        <f t="shared" si="62"/>
        <v>2094.873</v>
      </c>
    </row>
    <row r="4032" spans="1:9" x14ac:dyDescent="0.35">
      <c r="A4032" t="s">
        <v>8539</v>
      </c>
      <c r="B4032" t="s">
        <v>8540</v>
      </c>
      <c r="C4032">
        <v>86</v>
      </c>
      <c r="E4032">
        <v>2076</v>
      </c>
      <c r="F4032" t="s">
        <v>8541</v>
      </c>
      <c r="G4032">
        <v>2162</v>
      </c>
      <c r="H4032" s="2">
        <v>0.12320000000000002</v>
      </c>
      <c r="I4032" s="2">
        <f t="shared" si="62"/>
        <v>266.35840000000002</v>
      </c>
    </row>
    <row r="4033" spans="1:9" x14ac:dyDescent="0.35">
      <c r="A4033" t="s">
        <v>8542</v>
      </c>
      <c r="B4033" t="s">
        <v>8543</v>
      </c>
      <c r="C4033">
        <v>3</v>
      </c>
      <c r="E4033">
        <v>2908</v>
      </c>
      <c r="F4033" t="s">
        <v>8544</v>
      </c>
      <c r="G4033">
        <v>2911</v>
      </c>
      <c r="H4033" s="2">
        <v>0.58740000000000003</v>
      </c>
      <c r="I4033" s="2">
        <f t="shared" si="62"/>
        <v>1709.9214000000002</v>
      </c>
    </row>
    <row r="4034" spans="1:9" x14ac:dyDescent="0.35">
      <c r="A4034" t="s">
        <v>8545</v>
      </c>
      <c r="B4034" t="s">
        <v>8546</v>
      </c>
      <c r="C4034">
        <v>5</v>
      </c>
      <c r="E4034">
        <v>2921</v>
      </c>
      <c r="F4034" t="s">
        <v>8547</v>
      </c>
      <c r="G4034">
        <v>2926</v>
      </c>
      <c r="H4034" s="2">
        <v>0.58740000000000003</v>
      </c>
      <c r="I4034" s="2">
        <f t="shared" ref="I4034:I4097" si="63">G4034*H4034</f>
        <v>1718.7324000000001</v>
      </c>
    </row>
    <row r="4035" spans="1:9" x14ac:dyDescent="0.35">
      <c r="A4035" t="s">
        <v>8548</v>
      </c>
      <c r="B4035" t="s">
        <v>8549</v>
      </c>
      <c r="C4035">
        <v>5</v>
      </c>
      <c r="E4035">
        <v>2969</v>
      </c>
      <c r="F4035" t="s">
        <v>8550</v>
      </c>
      <c r="G4035">
        <v>2974</v>
      </c>
      <c r="H4035" s="2">
        <v>0.58740000000000003</v>
      </c>
      <c r="I4035" s="2">
        <f t="shared" si="63"/>
        <v>1746.9276000000002</v>
      </c>
    </row>
    <row r="4036" spans="1:9" x14ac:dyDescent="0.35">
      <c r="A4036" t="s">
        <v>8551</v>
      </c>
      <c r="B4036" t="s">
        <v>8552</v>
      </c>
      <c r="C4036">
        <v>1</v>
      </c>
      <c r="E4036">
        <v>0</v>
      </c>
      <c r="F4036" t="s">
        <v>8553</v>
      </c>
      <c r="G4036">
        <v>1</v>
      </c>
      <c r="H4036" s="2">
        <v>1.5509999999999999</v>
      </c>
      <c r="I4036" s="2">
        <f t="shared" si="63"/>
        <v>1.5509999999999999</v>
      </c>
    </row>
    <row r="4037" spans="1:9" x14ac:dyDescent="0.35">
      <c r="A4037" t="s">
        <v>8554</v>
      </c>
      <c r="B4037" t="s">
        <v>8555</v>
      </c>
      <c r="C4037">
        <v>137</v>
      </c>
      <c r="E4037">
        <v>1636</v>
      </c>
      <c r="F4037" t="s">
        <v>8556</v>
      </c>
      <c r="G4037">
        <v>1773</v>
      </c>
      <c r="H4037" s="2">
        <v>0.22440000000000002</v>
      </c>
      <c r="I4037" s="2">
        <f t="shared" si="63"/>
        <v>397.86120000000005</v>
      </c>
    </row>
    <row r="4038" spans="1:9" x14ac:dyDescent="0.35">
      <c r="A4038" t="s">
        <v>8557</v>
      </c>
      <c r="B4038" t="s">
        <v>8558</v>
      </c>
      <c r="C4038">
        <v>36</v>
      </c>
      <c r="E4038">
        <v>0</v>
      </c>
      <c r="F4038" t="s">
        <v>1833</v>
      </c>
      <c r="G4038">
        <v>36</v>
      </c>
      <c r="H4038" s="2">
        <v>0.85140000000000005</v>
      </c>
      <c r="I4038" s="2">
        <f t="shared" si="63"/>
        <v>30.650400000000001</v>
      </c>
    </row>
    <row r="4039" spans="1:9" x14ac:dyDescent="0.35">
      <c r="A4039" t="s">
        <v>8559</v>
      </c>
      <c r="B4039" t="s">
        <v>8560</v>
      </c>
      <c r="C4039">
        <v>623</v>
      </c>
      <c r="E4039">
        <v>1402</v>
      </c>
      <c r="F4039" t="s">
        <v>8553</v>
      </c>
      <c r="G4039">
        <v>2025</v>
      </c>
      <c r="H4039" s="2">
        <v>0.11770000000000001</v>
      </c>
      <c r="I4039" s="2">
        <f t="shared" si="63"/>
        <v>238.34250000000003</v>
      </c>
    </row>
    <row r="4040" spans="1:9" x14ac:dyDescent="0.35">
      <c r="A4040" t="s">
        <v>8561</v>
      </c>
      <c r="B4040" t="s">
        <v>8562</v>
      </c>
      <c r="C4040">
        <v>0</v>
      </c>
      <c r="E4040">
        <v>0</v>
      </c>
      <c r="F4040" t="s">
        <v>8563</v>
      </c>
      <c r="G4040">
        <v>0</v>
      </c>
      <c r="H4040" s="2">
        <v>0</v>
      </c>
      <c r="I4040" s="2">
        <f t="shared" si="63"/>
        <v>0</v>
      </c>
    </row>
    <row r="4041" spans="1:9" x14ac:dyDescent="0.35">
      <c r="A4041" t="s">
        <v>8564</v>
      </c>
      <c r="B4041" t="s">
        <v>8565</v>
      </c>
      <c r="C4041">
        <v>69</v>
      </c>
      <c r="E4041">
        <v>8265</v>
      </c>
      <c r="F4041" t="s">
        <v>8566</v>
      </c>
      <c r="G4041">
        <v>8334</v>
      </c>
      <c r="H4041" s="2">
        <v>0.1188</v>
      </c>
      <c r="I4041" s="2">
        <f t="shared" si="63"/>
        <v>990.07920000000001</v>
      </c>
    </row>
    <row r="4042" spans="1:9" x14ac:dyDescent="0.35">
      <c r="A4042" t="s">
        <v>8567</v>
      </c>
      <c r="B4042" t="s">
        <v>8568</v>
      </c>
      <c r="C4042">
        <v>11</v>
      </c>
      <c r="E4042">
        <v>4616</v>
      </c>
      <c r="F4042" t="s">
        <v>8569</v>
      </c>
      <c r="G4042">
        <v>4627</v>
      </c>
      <c r="H4042" s="2">
        <v>0.1188</v>
      </c>
      <c r="I4042" s="2">
        <f t="shared" si="63"/>
        <v>549.68759999999997</v>
      </c>
    </row>
    <row r="4043" spans="1:9" x14ac:dyDescent="0.35">
      <c r="A4043" t="s">
        <v>8570</v>
      </c>
      <c r="B4043" t="s">
        <v>8571</v>
      </c>
      <c r="C4043">
        <v>40</v>
      </c>
      <c r="E4043">
        <v>88</v>
      </c>
      <c r="F4043" t="s">
        <v>8563</v>
      </c>
      <c r="G4043">
        <v>128</v>
      </c>
      <c r="H4043" s="2">
        <v>8.6900000000000005E-2</v>
      </c>
      <c r="I4043" s="2">
        <f t="shared" si="63"/>
        <v>11.123200000000001</v>
      </c>
    </row>
    <row r="4044" spans="1:9" x14ac:dyDescent="0.35">
      <c r="A4044" t="s">
        <v>8572</v>
      </c>
      <c r="B4044" t="s">
        <v>8573</v>
      </c>
      <c r="C4044">
        <v>0</v>
      </c>
      <c r="E4044">
        <v>137</v>
      </c>
      <c r="F4044" t="s">
        <v>8563</v>
      </c>
      <c r="G4044">
        <v>137</v>
      </c>
      <c r="H4044" s="2">
        <v>0.25300000000000006</v>
      </c>
      <c r="I4044" s="2">
        <f t="shared" si="63"/>
        <v>34.661000000000008</v>
      </c>
    </row>
    <row r="4045" spans="1:9" x14ac:dyDescent="0.35">
      <c r="A4045" t="s">
        <v>8574</v>
      </c>
      <c r="B4045" t="s">
        <v>8575</v>
      </c>
      <c r="C4045">
        <v>25</v>
      </c>
      <c r="E4045">
        <v>1494</v>
      </c>
      <c r="F4045" t="s">
        <v>8576</v>
      </c>
      <c r="G4045">
        <v>1519</v>
      </c>
      <c r="H4045" s="2">
        <v>0.13640000000000002</v>
      </c>
      <c r="I4045" s="2">
        <f t="shared" si="63"/>
        <v>207.19160000000002</v>
      </c>
    </row>
    <row r="4046" spans="1:9" x14ac:dyDescent="0.35">
      <c r="A4046" t="s">
        <v>8577</v>
      </c>
      <c r="B4046" t="s">
        <v>8578</v>
      </c>
      <c r="C4046">
        <v>25</v>
      </c>
      <c r="E4046">
        <v>1944</v>
      </c>
      <c r="F4046" t="s">
        <v>8579</v>
      </c>
      <c r="G4046">
        <v>1969</v>
      </c>
      <c r="H4046" s="2">
        <v>0.16500000000000001</v>
      </c>
      <c r="I4046" s="2">
        <f t="shared" si="63"/>
        <v>324.88499999999999</v>
      </c>
    </row>
    <row r="4047" spans="1:9" x14ac:dyDescent="0.35">
      <c r="A4047" t="s">
        <v>8580</v>
      </c>
      <c r="B4047" t="s">
        <v>8581</v>
      </c>
      <c r="C4047">
        <v>34</v>
      </c>
      <c r="E4047">
        <v>2873</v>
      </c>
      <c r="F4047" t="s">
        <v>8582</v>
      </c>
      <c r="G4047">
        <v>2907</v>
      </c>
      <c r="H4047" s="2">
        <v>0.23760000000000001</v>
      </c>
      <c r="I4047" s="2">
        <f t="shared" si="63"/>
        <v>690.70320000000004</v>
      </c>
    </row>
    <row r="4048" spans="1:9" x14ac:dyDescent="0.35">
      <c r="A4048" t="s">
        <v>8583</v>
      </c>
      <c r="B4048" t="s">
        <v>8584</v>
      </c>
      <c r="C4048">
        <v>4</v>
      </c>
      <c r="E4048">
        <v>458</v>
      </c>
      <c r="F4048" t="s">
        <v>8585</v>
      </c>
      <c r="G4048">
        <v>462</v>
      </c>
      <c r="H4048" s="2">
        <v>0.30910000000000004</v>
      </c>
      <c r="I4048" s="2">
        <f t="shared" si="63"/>
        <v>142.80420000000001</v>
      </c>
    </row>
    <row r="4049" spans="1:9" x14ac:dyDescent="0.35">
      <c r="A4049" t="s">
        <v>8586</v>
      </c>
      <c r="B4049" t="s">
        <v>8587</v>
      </c>
      <c r="C4049">
        <v>105</v>
      </c>
      <c r="E4049">
        <v>1196</v>
      </c>
      <c r="F4049" t="s">
        <v>8585</v>
      </c>
      <c r="G4049">
        <v>1301</v>
      </c>
      <c r="H4049" s="2">
        <v>9.0200000000000016E-2</v>
      </c>
      <c r="I4049" s="2">
        <f t="shared" si="63"/>
        <v>117.35020000000002</v>
      </c>
    </row>
    <row r="4050" spans="1:9" x14ac:dyDescent="0.35">
      <c r="A4050" t="s">
        <v>8588</v>
      </c>
      <c r="B4050" t="s">
        <v>8589</v>
      </c>
      <c r="C4050">
        <v>198</v>
      </c>
      <c r="E4050">
        <v>1309</v>
      </c>
      <c r="F4050" t="s">
        <v>8585</v>
      </c>
      <c r="G4050">
        <v>1507</v>
      </c>
      <c r="H4050" s="2">
        <v>0.10890000000000001</v>
      </c>
      <c r="I4050" s="2">
        <f t="shared" si="63"/>
        <v>164.1123</v>
      </c>
    </row>
    <row r="4051" spans="1:9" x14ac:dyDescent="0.35">
      <c r="A4051" t="s">
        <v>8590</v>
      </c>
      <c r="B4051" t="s">
        <v>8591</v>
      </c>
      <c r="C4051">
        <v>3</v>
      </c>
      <c r="E4051">
        <v>112</v>
      </c>
      <c r="F4051" t="s">
        <v>8585</v>
      </c>
      <c r="G4051">
        <v>115</v>
      </c>
      <c r="H4051" s="2">
        <v>4.6200000000000005E-2</v>
      </c>
      <c r="I4051" s="2">
        <f t="shared" si="63"/>
        <v>5.3130000000000006</v>
      </c>
    </row>
    <row r="4052" spans="1:9" x14ac:dyDescent="0.35">
      <c r="A4052" t="s">
        <v>8592</v>
      </c>
      <c r="B4052" t="s">
        <v>8593</v>
      </c>
      <c r="C4052">
        <v>9</v>
      </c>
      <c r="E4052">
        <v>1705</v>
      </c>
      <c r="F4052" t="s">
        <v>8594</v>
      </c>
      <c r="G4052">
        <v>1714</v>
      </c>
      <c r="H4052" s="2">
        <v>0.21670000000000003</v>
      </c>
      <c r="I4052" s="2">
        <f t="shared" si="63"/>
        <v>371.42380000000003</v>
      </c>
    </row>
    <row r="4053" spans="1:9" x14ac:dyDescent="0.35">
      <c r="A4053" t="s">
        <v>8595</v>
      </c>
      <c r="B4053" t="s">
        <v>8596</v>
      </c>
      <c r="C4053">
        <v>0</v>
      </c>
      <c r="E4053">
        <v>0</v>
      </c>
      <c r="G4053">
        <v>0</v>
      </c>
      <c r="H4053" s="2">
        <v>0</v>
      </c>
      <c r="I4053" s="2">
        <f t="shared" si="63"/>
        <v>0</v>
      </c>
    </row>
    <row r="4054" spans="1:9" x14ac:dyDescent="0.35">
      <c r="A4054" t="s">
        <v>8597</v>
      </c>
      <c r="B4054" t="s">
        <v>8598</v>
      </c>
      <c r="C4054">
        <v>317</v>
      </c>
      <c r="E4054">
        <v>5292</v>
      </c>
      <c r="F4054" t="s">
        <v>8599</v>
      </c>
      <c r="G4054">
        <v>5609</v>
      </c>
      <c r="H4054" s="2">
        <v>7.4800000000000005E-2</v>
      </c>
      <c r="I4054" s="2">
        <f t="shared" si="63"/>
        <v>419.5532</v>
      </c>
    </row>
    <row r="4055" spans="1:9" x14ac:dyDescent="0.35">
      <c r="A4055" t="s">
        <v>8600</v>
      </c>
      <c r="B4055" t="s">
        <v>8601</v>
      </c>
      <c r="C4055">
        <v>0</v>
      </c>
      <c r="E4055">
        <v>0</v>
      </c>
      <c r="G4055">
        <v>0</v>
      </c>
      <c r="H4055" s="2">
        <v>0</v>
      </c>
      <c r="I4055" s="2">
        <f t="shared" si="63"/>
        <v>0</v>
      </c>
    </row>
    <row r="4056" spans="1:9" x14ac:dyDescent="0.35">
      <c r="A4056" t="s">
        <v>8602</v>
      </c>
      <c r="B4056" t="s">
        <v>8603</v>
      </c>
      <c r="C4056">
        <v>0</v>
      </c>
      <c r="E4056">
        <v>0</v>
      </c>
      <c r="G4056">
        <v>0</v>
      </c>
      <c r="H4056" s="2">
        <v>0</v>
      </c>
      <c r="I4056" s="2">
        <f t="shared" si="63"/>
        <v>0</v>
      </c>
    </row>
    <row r="4057" spans="1:9" x14ac:dyDescent="0.35">
      <c r="A4057" t="s">
        <v>8604</v>
      </c>
      <c r="B4057" t="s">
        <v>8605</v>
      </c>
      <c r="C4057">
        <v>20</v>
      </c>
      <c r="E4057">
        <v>11818</v>
      </c>
      <c r="F4057" t="s">
        <v>8606</v>
      </c>
      <c r="G4057">
        <v>11838</v>
      </c>
      <c r="H4057" s="2">
        <v>0.18150000000000002</v>
      </c>
      <c r="I4057" s="2">
        <f t="shared" si="63"/>
        <v>2148.5970000000002</v>
      </c>
    </row>
    <row r="4058" spans="1:9" x14ac:dyDescent="0.35">
      <c r="A4058" t="s">
        <v>8607</v>
      </c>
      <c r="B4058" t="s">
        <v>8608</v>
      </c>
      <c r="C4058">
        <v>379</v>
      </c>
      <c r="E4058">
        <v>792</v>
      </c>
      <c r="F4058" t="s">
        <v>8609</v>
      </c>
      <c r="G4058">
        <v>1171</v>
      </c>
      <c r="H4058" s="2">
        <v>6.3800000000000009E-2</v>
      </c>
      <c r="I4058" s="2">
        <f t="shared" si="63"/>
        <v>74.709800000000016</v>
      </c>
    </row>
    <row r="4059" spans="1:9" x14ac:dyDescent="0.35">
      <c r="A4059" t="s">
        <v>8610</v>
      </c>
      <c r="B4059" t="s">
        <v>8611</v>
      </c>
      <c r="C4059">
        <v>18</v>
      </c>
      <c r="E4059">
        <v>1791</v>
      </c>
      <c r="F4059" t="s">
        <v>8612</v>
      </c>
      <c r="G4059">
        <v>1809</v>
      </c>
      <c r="H4059" s="2">
        <v>1.0395000000000001</v>
      </c>
      <c r="I4059" s="2">
        <f t="shared" si="63"/>
        <v>1880.4555000000003</v>
      </c>
    </row>
    <row r="4060" spans="1:9" x14ac:dyDescent="0.35">
      <c r="A4060" t="s">
        <v>8613</v>
      </c>
      <c r="B4060" t="s">
        <v>8614</v>
      </c>
      <c r="C4060">
        <v>15</v>
      </c>
      <c r="E4060">
        <v>563</v>
      </c>
      <c r="F4060" t="s">
        <v>8615</v>
      </c>
      <c r="G4060">
        <v>578</v>
      </c>
      <c r="H4060" s="2">
        <v>1.1385000000000001</v>
      </c>
      <c r="I4060" s="2">
        <f t="shared" si="63"/>
        <v>658.053</v>
      </c>
    </row>
    <row r="4061" spans="1:9" x14ac:dyDescent="0.35">
      <c r="A4061" t="s">
        <v>8616</v>
      </c>
      <c r="B4061" t="s">
        <v>8617</v>
      </c>
      <c r="C4061">
        <v>23</v>
      </c>
      <c r="E4061">
        <v>623</v>
      </c>
      <c r="F4061" t="s">
        <v>8618</v>
      </c>
      <c r="G4061">
        <v>646</v>
      </c>
      <c r="H4061" s="2">
        <v>1.4454000000000002</v>
      </c>
      <c r="I4061" s="2">
        <f t="shared" si="63"/>
        <v>933.72840000000019</v>
      </c>
    </row>
    <row r="4062" spans="1:9" x14ac:dyDescent="0.35">
      <c r="A4062" t="s">
        <v>8619</v>
      </c>
      <c r="B4062" t="s">
        <v>8620</v>
      </c>
      <c r="C4062">
        <v>29</v>
      </c>
      <c r="E4062">
        <v>310</v>
      </c>
      <c r="F4062" t="s">
        <v>8621</v>
      </c>
      <c r="G4062">
        <v>339</v>
      </c>
      <c r="H4062" s="2">
        <v>2.5058000000000002</v>
      </c>
      <c r="I4062" s="2">
        <f t="shared" si="63"/>
        <v>849.46620000000007</v>
      </c>
    </row>
    <row r="4063" spans="1:9" x14ac:dyDescent="0.35">
      <c r="A4063" t="s">
        <v>8622</v>
      </c>
      <c r="B4063" t="s">
        <v>8623</v>
      </c>
      <c r="C4063">
        <v>4</v>
      </c>
      <c r="E4063">
        <v>583</v>
      </c>
      <c r="F4063" t="s">
        <v>8624</v>
      </c>
      <c r="G4063">
        <v>587</v>
      </c>
      <c r="H4063" s="2">
        <v>2.1164000000000001</v>
      </c>
      <c r="I4063" s="2">
        <f t="shared" si="63"/>
        <v>1242.3268</v>
      </c>
    </row>
    <row r="4064" spans="1:9" x14ac:dyDescent="0.35">
      <c r="A4064" t="s">
        <v>8625</v>
      </c>
      <c r="B4064" t="s">
        <v>8626</v>
      </c>
      <c r="C4064">
        <v>0</v>
      </c>
      <c r="E4064">
        <v>1596</v>
      </c>
      <c r="F4064" t="s">
        <v>8627</v>
      </c>
      <c r="G4064">
        <v>1596</v>
      </c>
      <c r="H4064" s="2">
        <v>0.52910000000000001</v>
      </c>
      <c r="I4064" s="2">
        <f t="shared" si="63"/>
        <v>844.44360000000006</v>
      </c>
    </row>
    <row r="4065" spans="1:9" x14ac:dyDescent="0.35">
      <c r="A4065" t="s">
        <v>8628</v>
      </c>
      <c r="B4065" t="s">
        <v>8629</v>
      </c>
      <c r="C4065">
        <v>61</v>
      </c>
      <c r="E4065">
        <v>393</v>
      </c>
      <c r="F4065" t="s">
        <v>8630</v>
      </c>
      <c r="G4065">
        <v>454</v>
      </c>
      <c r="H4065" s="2">
        <v>9.240000000000001E-2</v>
      </c>
      <c r="I4065" s="2">
        <f t="shared" si="63"/>
        <v>41.949600000000004</v>
      </c>
    </row>
    <row r="4066" spans="1:9" x14ac:dyDescent="0.35">
      <c r="A4066" t="s">
        <v>8631</v>
      </c>
      <c r="B4066" t="s">
        <v>8632</v>
      </c>
      <c r="C4066">
        <v>59</v>
      </c>
      <c r="E4066">
        <v>768</v>
      </c>
      <c r="F4066" t="s">
        <v>8630</v>
      </c>
      <c r="G4066">
        <v>827</v>
      </c>
      <c r="H4066" s="2">
        <v>0.24860000000000002</v>
      </c>
      <c r="I4066" s="2">
        <f t="shared" si="63"/>
        <v>205.59220000000002</v>
      </c>
    </row>
    <row r="4067" spans="1:9" x14ac:dyDescent="0.35">
      <c r="A4067" t="s">
        <v>8633</v>
      </c>
      <c r="B4067" t="s">
        <v>8634</v>
      </c>
      <c r="C4067">
        <v>25</v>
      </c>
      <c r="E4067">
        <v>345</v>
      </c>
      <c r="F4067" t="s">
        <v>8635</v>
      </c>
      <c r="G4067">
        <v>370</v>
      </c>
      <c r="H4067" s="2">
        <v>0.48730000000000007</v>
      </c>
      <c r="I4067" s="2">
        <f t="shared" si="63"/>
        <v>180.30100000000002</v>
      </c>
    </row>
    <row r="4068" spans="1:9" x14ac:dyDescent="0.35">
      <c r="A4068" t="s">
        <v>8636</v>
      </c>
      <c r="B4068" t="s">
        <v>8637</v>
      </c>
      <c r="C4068">
        <v>53</v>
      </c>
      <c r="E4068">
        <v>1437</v>
      </c>
      <c r="F4068" t="s">
        <v>8638</v>
      </c>
      <c r="G4068">
        <v>1490</v>
      </c>
      <c r="H4068" s="2">
        <v>0.64019999999999999</v>
      </c>
      <c r="I4068" s="2">
        <f t="shared" si="63"/>
        <v>953.89800000000002</v>
      </c>
    </row>
    <row r="4069" spans="1:9" x14ac:dyDescent="0.35">
      <c r="A4069" t="s">
        <v>8639</v>
      </c>
      <c r="B4069" t="s">
        <v>8640</v>
      </c>
      <c r="C4069">
        <v>0</v>
      </c>
      <c r="E4069">
        <v>2</v>
      </c>
      <c r="F4069" t="s">
        <v>8641</v>
      </c>
      <c r="G4069">
        <v>2</v>
      </c>
      <c r="H4069" s="2">
        <v>12.898600000000002</v>
      </c>
      <c r="I4069" s="2">
        <f t="shared" si="63"/>
        <v>25.797200000000004</v>
      </c>
    </row>
    <row r="4070" spans="1:9" x14ac:dyDescent="0.35">
      <c r="A4070" t="s">
        <v>8642</v>
      </c>
      <c r="B4070" t="s">
        <v>8643</v>
      </c>
      <c r="C4070">
        <v>5</v>
      </c>
      <c r="E4070">
        <v>0</v>
      </c>
      <c r="F4070" t="s">
        <v>8641</v>
      </c>
      <c r="G4070">
        <v>5</v>
      </c>
      <c r="H4070" s="2">
        <v>0</v>
      </c>
      <c r="I4070" s="2">
        <f t="shared" si="63"/>
        <v>0</v>
      </c>
    </row>
    <row r="4071" spans="1:9" x14ac:dyDescent="0.35">
      <c r="A4071" t="s">
        <v>8644</v>
      </c>
      <c r="B4071" t="s">
        <v>8645</v>
      </c>
      <c r="C4071">
        <v>0</v>
      </c>
      <c r="E4071">
        <v>925</v>
      </c>
      <c r="F4071" t="s">
        <v>8646</v>
      </c>
      <c r="G4071">
        <v>925</v>
      </c>
      <c r="H4071" s="2">
        <v>0.76119999999999999</v>
      </c>
      <c r="I4071" s="2">
        <f t="shared" si="63"/>
        <v>704.11</v>
      </c>
    </row>
    <row r="4072" spans="1:9" x14ac:dyDescent="0.35">
      <c r="A4072" t="s">
        <v>8647</v>
      </c>
      <c r="B4072" t="s">
        <v>8648</v>
      </c>
      <c r="C4072">
        <v>1</v>
      </c>
      <c r="E4072">
        <v>182</v>
      </c>
      <c r="F4072" t="s">
        <v>8641</v>
      </c>
      <c r="G4072">
        <v>183</v>
      </c>
      <c r="H4072" s="2">
        <v>4.4000000000000004E-2</v>
      </c>
      <c r="I4072" s="2">
        <f t="shared" si="63"/>
        <v>8.0520000000000014</v>
      </c>
    </row>
    <row r="4073" spans="1:9" x14ac:dyDescent="0.35">
      <c r="A4073" t="s">
        <v>8649</v>
      </c>
      <c r="B4073" t="s">
        <v>8650</v>
      </c>
      <c r="C4073">
        <v>296</v>
      </c>
      <c r="E4073">
        <v>949</v>
      </c>
      <c r="F4073" t="s">
        <v>7751</v>
      </c>
      <c r="G4073">
        <v>1245</v>
      </c>
      <c r="H4073" s="2">
        <v>6.6000000000000003E-2</v>
      </c>
      <c r="I4073" s="2">
        <f t="shared" si="63"/>
        <v>82.17</v>
      </c>
    </row>
    <row r="4074" spans="1:9" x14ac:dyDescent="0.35">
      <c r="A4074" t="s">
        <v>8651</v>
      </c>
      <c r="B4074" t="s">
        <v>8652</v>
      </c>
      <c r="C4074">
        <v>0</v>
      </c>
      <c r="E4074">
        <v>12</v>
      </c>
      <c r="F4074" t="s">
        <v>7751</v>
      </c>
      <c r="G4074">
        <v>12</v>
      </c>
      <c r="H4074" s="2">
        <v>0</v>
      </c>
      <c r="I4074" s="2">
        <f t="shared" si="63"/>
        <v>0</v>
      </c>
    </row>
    <row r="4075" spans="1:9" x14ac:dyDescent="0.35">
      <c r="A4075" t="s">
        <v>8653</v>
      </c>
      <c r="B4075" t="s">
        <v>8654</v>
      </c>
      <c r="C4075">
        <v>3</v>
      </c>
      <c r="E4075">
        <v>48</v>
      </c>
      <c r="F4075" t="s">
        <v>8641</v>
      </c>
      <c r="G4075">
        <v>51</v>
      </c>
      <c r="H4075" s="2">
        <v>2.6400000000000003E-2</v>
      </c>
      <c r="I4075" s="2">
        <f t="shared" si="63"/>
        <v>1.3464000000000003</v>
      </c>
    </row>
    <row r="4076" spans="1:9" x14ac:dyDescent="0.35">
      <c r="A4076" t="s">
        <v>8655</v>
      </c>
      <c r="B4076" t="s">
        <v>8656</v>
      </c>
      <c r="C4076">
        <v>11</v>
      </c>
      <c r="E4076">
        <v>6</v>
      </c>
      <c r="F4076" t="s">
        <v>8657</v>
      </c>
      <c r="G4076">
        <v>17</v>
      </c>
      <c r="H4076" s="2">
        <v>1.1561000000000001</v>
      </c>
      <c r="I4076" s="2">
        <f t="shared" si="63"/>
        <v>19.653700000000001</v>
      </c>
    </row>
    <row r="4077" spans="1:9" x14ac:dyDescent="0.35">
      <c r="A4077" t="s">
        <v>8658</v>
      </c>
      <c r="B4077" t="s">
        <v>8659</v>
      </c>
      <c r="C4077">
        <v>10</v>
      </c>
      <c r="E4077">
        <v>2</v>
      </c>
      <c r="F4077" t="s">
        <v>8657</v>
      </c>
      <c r="G4077">
        <v>12</v>
      </c>
      <c r="H4077" s="2">
        <v>1.3178000000000001</v>
      </c>
      <c r="I4077" s="2">
        <f t="shared" si="63"/>
        <v>15.813600000000001</v>
      </c>
    </row>
    <row r="4078" spans="1:9" x14ac:dyDescent="0.35">
      <c r="A4078" t="s">
        <v>8660</v>
      </c>
      <c r="B4078" t="s">
        <v>8661</v>
      </c>
      <c r="C4078">
        <v>7</v>
      </c>
      <c r="E4078">
        <v>33</v>
      </c>
      <c r="F4078" t="s">
        <v>8662</v>
      </c>
      <c r="G4078">
        <v>40</v>
      </c>
      <c r="H4078" s="2">
        <v>0.34430000000000005</v>
      </c>
      <c r="I4078" s="2">
        <f t="shared" si="63"/>
        <v>13.772000000000002</v>
      </c>
    </row>
    <row r="4079" spans="1:9" x14ac:dyDescent="0.35">
      <c r="A4079" t="s">
        <v>8663</v>
      </c>
      <c r="B4079" t="s">
        <v>8664</v>
      </c>
      <c r="C4079">
        <v>0</v>
      </c>
      <c r="E4079">
        <v>1</v>
      </c>
      <c r="F4079" t="s">
        <v>8657</v>
      </c>
      <c r="G4079">
        <v>1</v>
      </c>
      <c r="H4079" s="2">
        <v>1.2320000000000002</v>
      </c>
      <c r="I4079" s="2">
        <f t="shared" si="63"/>
        <v>1.2320000000000002</v>
      </c>
    </row>
    <row r="4080" spans="1:9" x14ac:dyDescent="0.35">
      <c r="A4080" t="s">
        <v>8665</v>
      </c>
      <c r="B4080" t="s">
        <v>8666</v>
      </c>
      <c r="C4080">
        <v>0</v>
      </c>
      <c r="E4080">
        <v>4</v>
      </c>
      <c r="F4080" t="s">
        <v>8657</v>
      </c>
      <c r="G4080">
        <v>4</v>
      </c>
      <c r="H4080" s="2">
        <v>1.9008</v>
      </c>
      <c r="I4080" s="2">
        <f t="shared" si="63"/>
        <v>7.6032000000000002</v>
      </c>
    </row>
    <row r="4081" spans="1:9" x14ac:dyDescent="0.35">
      <c r="A4081" t="s">
        <v>8667</v>
      </c>
      <c r="B4081" t="s">
        <v>8668</v>
      </c>
      <c r="C4081">
        <v>0</v>
      </c>
      <c r="E4081">
        <v>0</v>
      </c>
      <c r="F4081" t="s">
        <v>8657</v>
      </c>
      <c r="G4081">
        <v>0</v>
      </c>
      <c r="H4081" s="2">
        <v>0</v>
      </c>
      <c r="I4081" s="2">
        <f t="shared" si="63"/>
        <v>0</v>
      </c>
    </row>
    <row r="4082" spans="1:9" x14ac:dyDescent="0.35">
      <c r="A4082" t="s">
        <v>8669</v>
      </c>
      <c r="B4082" t="s">
        <v>8670</v>
      </c>
      <c r="C4082">
        <v>0</v>
      </c>
      <c r="E4082">
        <v>0</v>
      </c>
      <c r="G4082">
        <v>0</v>
      </c>
      <c r="H4082" s="2">
        <v>0</v>
      </c>
      <c r="I4082" s="2">
        <f t="shared" si="63"/>
        <v>0</v>
      </c>
    </row>
    <row r="4083" spans="1:9" x14ac:dyDescent="0.35">
      <c r="A4083" t="s">
        <v>8671</v>
      </c>
      <c r="B4083" t="s">
        <v>8672</v>
      </c>
      <c r="C4083">
        <v>33</v>
      </c>
      <c r="E4083">
        <v>0</v>
      </c>
      <c r="F4083" t="s">
        <v>8657</v>
      </c>
      <c r="G4083">
        <v>33</v>
      </c>
      <c r="H4083" s="2">
        <v>0.34650000000000003</v>
      </c>
      <c r="I4083" s="2">
        <f t="shared" si="63"/>
        <v>11.434500000000002</v>
      </c>
    </row>
    <row r="4084" spans="1:9" x14ac:dyDescent="0.35">
      <c r="A4084" t="s">
        <v>8673</v>
      </c>
      <c r="B4084" t="s">
        <v>8674</v>
      </c>
      <c r="C4084">
        <v>18</v>
      </c>
      <c r="E4084">
        <v>4522</v>
      </c>
      <c r="F4084" t="s">
        <v>8675</v>
      </c>
      <c r="G4084">
        <v>4540</v>
      </c>
      <c r="H4084" s="2">
        <v>0.26950000000000002</v>
      </c>
      <c r="I4084" s="2">
        <f t="shared" si="63"/>
        <v>1223.53</v>
      </c>
    </row>
    <row r="4085" spans="1:9" x14ac:dyDescent="0.35">
      <c r="A4085" t="s">
        <v>8676</v>
      </c>
      <c r="B4085" t="s">
        <v>8677</v>
      </c>
      <c r="C4085">
        <v>19</v>
      </c>
      <c r="E4085">
        <v>363</v>
      </c>
      <c r="F4085" t="s">
        <v>8678</v>
      </c>
      <c r="G4085">
        <v>382</v>
      </c>
      <c r="H4085" s="2">
        <v>0.20680000000000001</v>
      </c>
      <c r="I4085" s="2">
        <f t="shared" si="63"/>
        <v>78.997600000000006</v>
      </c>
    </row>
    <row r="4086" spans="1:9" x14ac:dyDescent="0.35">
      <c r="A4086" t="s">
        <v>8679</v>
      </c>
      <c r="B4086" t="s">
        <v>8680</v>
      </c>
      <c r="C4086">
        <v>25</v>
      </c>
      <c r="E4086">
        <v>205</v>
      </c>
      <c r="F4086" t="s">
        <v>8678</v>
      </c>
      <c r="G4086">
        <v>230</v>
      </c>
      <c r="H4086" s="2">
        <v>0.27610000000000001</v>
      </c>
      <c r="I4086" s="2">
        <f t="shared" si="63"/>
        <v>63.503</v>
      </c>
    </row>
    <row r="4087" spans="1:9" x14ac:dyDescent="0.35">
      <c r="A4087" t="s">
        <v>8681</v>
      </c>
      <c r="B4087" t="s">
        <v>8682</v>
      </c>
      <c r="C4087">
        <v>4</v>
      </c>
      <c r="E4087">
        <v>3</v>
      </c>
      <c r="F4087" t="s">
        <v>8683</v>
      </c>
      <c r="G4087">
        <v>7</v>
      </c>
      <c r="H4087" s="2">
        <v>0.30580000000000007</v>
      </c>
      <c r="I4087" s="2">
        <f t="shared" si="63"/>
        <v>2.1406000000000005</v>
      </c>
    </row>
    <row r="4088" spans="1:9" x14ac:dyDescent="0.35">
      <c r="A4088" t="s">
        <v>8684</v>
      </c>
      <c r="B4088" t="s">
        <v>8685</v>
      </c>
      <c r="C4088">
        <v>8</v>
      </c>
      <c r="E4088">
        <v>4741</v>
      </c>
      <c r="F4088" t="s">
        <v>8686</v>
      </c>
      <c r="G4088">
        <v>4749</v>
      </c>
      <c r="H4088" s="2">
        <v>0.16830000000000001</v>
      </c>
      <c r="I4088" s="2">
        <f t="shared" si="63"/>
        <v>799.25670000000002</v>
      </c>
    </row>
    <row r="4089" spans="1:9" x14ac:dyDescent="0.35">
      <c r="A4089" t="s">
        <v>8687</v>
      </c>
      <c r="B4089" t="s">
        <v>8688</v>
      </c>
      <c r="C4089">
        <v>20</v>
      </c>
      <c r="E4089">
        <v>4852</v>
      </c>
      <c r="F4089" t="s">
        <v>8689</v>
      </c>
      <c r="G4089">
        <v>4872</v>
      </c>
      <c r="H4089" s="2">
        <v>0.23320000000000002</v>
      </c>
      <c r="I4089" s="2">
        <f t="shared" si="63"/>
        <v>1136.1504</v>
      </c>
    </row>
    <row r="4090" spans="1:9" x14ac:dyDescent="0.35">
      <c r="A4090" t="s">
        <v>8690</v>
      </c>
      <c r="B4090" t="s">
        <v>8691</v>
      </c>
      <c r="C4090">
        <v>3</v>
      </c>
      <c r="E4090">
        <v>20</v>
      </c>
      <c r="F4090" t="s">
        <v>8683</v>
      </c>
      <c r="G4090">
        <v>23</v>
      </c>
      <c r="H4090" s="2">
        <v>1.0967</v>
      </c>
      <c r="I4090" s="2">
        <f t="shared" si="63"/>
        <v>25.2241</v>
      </c>
    </row>
    <row r="4091" spans="1:9" x14ac:dyDescent="0.35">
      <c r="A4091" t="s">
        <v>8692</v>
      </c>
      <c r="B4091" t="s">
        <v>8693</v>
      </c>
      <c r="C4091">
        <v>0</v>
      </c>
      <c r="E4091">
        <v>0</v>
      </c>
      <c r="F4091" t="s">
        <v>8683</v>
      </c>
      <c r="G4091">
        <v>0</v>
      </c>
      <c r="H4091" s="2">
        <v>0</v>
      </c>
      <c r="I4091" s="2">
        <f t="shared" si="63"/>
        <v>0</v>
      </c>
    </row>
    <row r="4092" spans="1:9" x14ac:dyDescent="0.35">
      <c r="A4092" t="s">
        <v>8694</v>
      </c>
      <c r="B4092" t="s">
        <v>8695</v>
      </c>
      <c r="C4092">
        <v>0</v>
      </c>
      <c r="E4092">
        <v>65</v>
      </c>
      <c r="F4092" t="s">
        <v>8683</v>
      </c>
      <c r="G4092">
        <v>65</v>
      </c>
      <c r="H4092" s="2">
        <v>4.6200000000000005E-2</v>
      </c>
      <c r="I4092" s="2">
        <f t="shared" si="63"/>
        <v>3.0030000000000001</v>
      </c>
    </row>
    <row r="4093" spans="1:9" x14ac:dyDescent="0.35">
      <c r="A4093" t="s">
        <v>8696</v>
      </c>
      <c r="B4093" t="s">
        <v>8697</v>
      </c>
      <c r="C4093">
        <v>5</v>
      </c>
      <c r="E4093">
        <v>48</v>
      </c>
      <c r="F4093" t="s">
        <v>8683</v>
      </c>
      <c r="G4093">
        <v>53</v>
      </c>
      <c r="H4093" s="2">
        <v>6.6000000000000003E-2</v>
      </c>
      <c r="I4093" s="2">
        <f t="shared" si="63"/>
        <v>3.4980000000000002</v>
      </c>
    </row>
    <row r="4094" spans="1:9" x14ac:dyDescent="0.35">
      <c r="A4094" t="s">
        <v>8698</v>
      </c>
      <c r="B4094" t="s">
        <v>8699</v>
      </c>
      <c r="C4094">
        <v>3</v>
      </c>
      <c r="E4094">
        <v>1</v>
      </c>
      <c r="F4094" t="s">
        <v>8700</v>
      </c>
      <c r="G4094">
        <v>4</v>
      </c>
      <c r="H4094" s="2">
        <v>0.9284</v>
      </c>
      <c r="I4094" s="2">
        <f t="shared" si="63"/>
        <v>3.7136</v>
      </c>
    </row>
    <row r="4095" spans="1:9" x14ac:dyDescent="0.35">
      <c r="A4095" t="s">
        <v>8701</v>
      </c>
      <c r="B4095" t="s">
        <v>8702</v>
      </c>
      <c r="C4095">
        <v>0</v>
      </c>
      <c r="E4095">
        <v>0</v>
      </c>
      <c r="F4095" t="s">
        <v>8700</v>
      </c>
      <c r="G4095">
        <v>0</v>
      </c>
      <c r="H4095" s="2">
        <v>0</v>
      </c>
      <c r="I4095" s="2">
        <f t="shared" si="63"/>
        <v>0</v>
      </c>
    </row>
    <row r="4096" spans="1:9" x14ac:dyDescent="0.35">
      <c r="A4096" t="s">
        <v>8703</v>
      </c>
      <c r="B4096" t="s">
        <v>8704</v>
      </c>
      <c r="C4096">
        <v>0</v>
      </c>
      <c r="E4096">
        <v>108</v>
      </c>
      <c r="F4096" t="s">
        <v>8700</v>
      </c>
      <c r="G4096">
        <v>108</v>
      </c>
      <c r="H4096" s="2">
        <v>7.9200000000000007E-2</v>
      </c>
      <c r="I4096" s="2">
        <f t="shared" si="63"/>
        <v>8.5536000000000012</v>
      </c>
    </row>
    <row r="4097" spans="1:9" x14ac:dyDescent="0.35">
      <c r="A4097" t="s">
        <v>8705</v>
      </c>
      <c r="B4097" t="s">
        <v>8706</v>
      </c>
      <c r="C4097">
        <v>14</v>
      </c>
      <c r="E4097">
        <v>3853</v>
      </c>
      <c r="F4097" t="s">
        <v>8707</v>
      </c>
      <c r="G4097">
        <v>3867</v>
      </c>
      <c r="H4097" s="2">
        <v>0.10890000000000001</v>
      </c>
      <c r="I4097" s="2">
        <f t="shared" si="63"/>
        <v>421.11630000000002</v>
      </c>
    </row>
    <row r="4098" spans="1:9" x14ac:dyDescent="0.35">
      <c r="A4098" t="s">
        <v>8708</v>
      </c>
      <c r="B4098" t="s">
        <v>8709</v>
      </c>
      <c r="C4098">
        <v>30</v>
      </c>
      <c r="E4098">
        <v>13</v>
      </c>
      <c r="F4098" t="s">
        <v>8700</v>
      </c>
      <c r="G4098">
        <v>43</v>
      </c>
      <c r="H4098" s="2">
        <v>7.8100000000000003E-2</v>
      </c>
      <c r="I4098" s="2">
        <f t="shared" ref="I4098:I4161" si="64">G4098*H4098</f>
        <v>3.3583000000000003</v>
      </c>
    </row>
    <row r="4099" spans="1:9" x14ac:dyDescent="0.35">
      <c r="A4099" t="s">
        <v>8710</v>
      </c>
      <c r="B4099" t="s">
        <v>8711</v>
      </c>
      <c r="C4099">
        <v>0</v>
      </c>
      <c r="E4099">
        <v>0</v>
      </c>
      <c r="F4099" t="s">
        <v>8700</v>
      </c>
      <c r="G4099">
        <v>0</v>
      </c>
      <c r="H4099" s="2">
        <v>0</v>
      </c>
      <c r="I4099" s="2">
        <f t="shared" si="64"/>
        <v>0</v>
      </c>
    </row>
    <row r="4100" spans="1:9" x14ac:dyDescent="0.35">
      <c r="A4100" t="s">
        <v>8712</v>
      </c>
      <c r="B4100" t="s">
        <v>8713</v>
      </c>
      <c r="C4100">
        <v>0</v>
      </c>
      <c r="E4100">
        <v>0</v>
      </c>
      <c r="G4100">
        <v>0</v>
      </c>
      <c r="H4100" s="2">
        <v>0</v>
      </c>
      <c r="I4100" s="2">
        <f t="shared" si="64"/>
        <v>0</v>
      </c>
    </row>
    <row r="4101" spans="1:9" x14ac:dyDescent="0.35">
      <c r="A4101" t="s">
        <v>8714</v>
      </c>
      <c r="B4101" t="s">
        <v>8715</v>
      </c>
      <c r="C4101">
        <v>4</v>
      </c>
      <c r="E4101">
        <v>50</v>
      </c>
      <c r="F4101" t="s">
        <v>8700</v>
      </c>
      <c r="G4101">
        <v>54</v>
      </c>
      <c r="H4101" s="2">
        <v>0.22110000000000002</v>
      </c>
      <c r="I4101" s="2">
        <f t="shared" si="64"/>
        <v>11.939400000000001</v>
      </c>
    </row>
    <row r="4102" spans="1:9" x14ac:dyDescent="0.35">
      <c r="A4102" t="s">
        <v>8716</v>
      </c>
      <c r="B4102" t="s">
        <v>8717</v>
      </c>
      <c r="C4102">
        <v>5</v>
      </c>
      <c r="E4102">
        <v>7</v>
      </c>
      <c r="F4102" t="s">
        <v>8718</v>
      </c>
      <c r="G4102">
        <v>12</v>
      </c>
      <c r="H4102" s="2">
        <v>3.6300000000000006E-2</v>
      </c>
      <c r="I4102" s="2">
        <f t="shared" si="64"/>
        <v>0.4356000000000001</v>
      </c>
    </row>
    <row r="4103" spans="1:9" x14ac:dyDescent="0.35">
      <c r="A4103" t="s">
        <v>8719</v>
      </c>
      <c r="B4103" t="s">
        <v>8720</v>
      </c>
      <c r="C4103">
        <v>2</v>
      </c>
      <c r="E4103">
        <v>2</v>
      </c>
      <c r="F4103" t="s">
        <v>8718</v>
      </c>
      <c r="G4103">
        <v>4</v>
      </c>
      <c r="H4103" s="2">
        <v>4.2900000000000001E-2</v>
      </c>
      <c r="I4103" s="2">
        <f t="shared" si="64"/>
        <v>0.1716</v>
      </c>
    </row>
    <row r="4104" spans="1:9" x14ac:dyDescent="0.35">
      <c r="A4104" t="s">
        <v>8721</v>
      </c>
      <c r="B4104" t="s">
        <v>8722</v>
      </c>
      <c r="C4104">
        <v>4</v>
      </c>
      <c r="E4104">
        <v>93</v>
      </c>
      <c r="F4104" t="s">
        <v>8718</v>
      </c>
      <c r="G4104">
        <v>97</v>
      </c>
      <c r="H4104" s="2">
        <v>4.6200000000000005E-2</v>
      </c>
      <c r="I4104" s="2">
        <f t="shared" si="64"/>
        <v>4.4814000000000007</v>
      </c>
    </row>
    <row r="4105" spans="1:9" x14ac:dyDescent="0.35">
      <c r="A4105" t="s">
        <v>8723</v>
      </c>
      <c r="B4105" t="s">
        <v>8724</v>
      </c>
      <c r="C4105">
        <v>1</v>
      </c>
      <c r="E4105">
        <v>2</v>
      </c>
      <c r="F4105" t="s">
        <v>5480</v>
      </c>
      <c r="G4105">
        <v>3</v>
      </c>
      <c r="H4105" s="2">
        <v>7.0400000000000004E-2</v>
      </c>
      <c r="I4105" s="2">
        <f t="shared" si="64"/>
        <v>0.2112</v>
      </c>
    </row>
    <row r="4106" spans="1:9" x14ac:dyDescent="0.35">
      <c r="A4106" t="s">
        <v>8725</v>
      </c>
      <c r="B4106" t="s">
        <v>8726</v>
      </c>
      <c r="C4106">
        <v>0</v>
      </c>
      <c r="E4106">
        <v>0</v>
      </c>
      <c r="G4106">
        <v>0</v>
      </c>
      <c r="H4106" s="2">
        <v>0</v>
      </c>
      <c r="I4106" s="2">
        <f t="shared" si="64"/>
        <v>0</v>
      </c>
    </row>
    <row r="4107" spans="1:9" x14ac:dyDescent="0.35">
      <c r="A4107" t="s">
        <v>8727</v>
      </c>
      <c r="B4107" t="s">
        <v>8728</v>
      </c>
      <c r="C4107">
        <v>0</v>
      </c>
      <c r="E4107">
        <v>50</v>
      </c>
      <c r="F4107" t="s">
        <v>8718</v>
      </c>
      <c r="G4107">
        <v>50</v>
      </c>
      <c r="H4107" s="2">
        <v>0.2717</v>
      </c>
      <c r="I4107" s="2">
        <f t="shared" si="64"/>
        <v>13.584999999999999</v>
      </c>
    </row>
    <row r="4108" spans="1:9" x14ac:dyDescent="0.35">
      <c r="A4108" t="s">
        <v>8729</v>
      </c>
      <c r="B4108" t="s">
        <v>8730</v>
      </c>
      <c r="C4108">
        <v>0</v>
      </c>
      <c r="E4108">
        <v>0</v>
      </c>
      <c r="F4108" t="s">
        <v>1889</v>
      </c>
      <c r="G4108">
        <v>0</v>
      </c>
      <c r="H4108" s="2">
        <v>0</v>
      </c>
      <c r="I4108" s="2">
        <f t="shared" si="64"/>
        <v>0</v>
      </c>
    </row>
    <row r="4109" spans="1:9" x14ac:dyDescent="0.35">
      <c r="A4109" t="s">
        <v>8731</v>
      </c>
      <c r="B4109" t="s">
        <v>8732</v>
      </c>
      <c r="C4109">
        <v>4</v>
      </c>
      <c r="E4109">
        <v>6</v>
      </c>
      <c r="F4109" t="s">
        <v>8718</v>
      </c>
      <c r="G4109">
        <v>10</v>
      </c>
      <c r="H4109" s="2">
        <v>0.19800000000000001</v>
      </c>
      <c r="I4109" s="2">
        <f t="shared" si="64"/>
        <v>1.98</v>
      </c>
    </row>
    <row r="4110" spans="1:9" x14ac:dyDescent="0.35">
      <c r="A4110" t="s">
        <v>8733</v>
      </c>
      <c r="B4110" t="s">
        <v>8734</v>
      </c>
      <c r="C4110">
        <v>10</v>
      </c>
      <c r="E4110">
        <v>213</v>
      </c>
      <c r="F4110" t="s">
        <v>8718</v>
      </c>
      <c r="G4110">
        <v>223</v>
      </c>
      <c r="H4110" s="2">
        <v>4.9500000000000002E-2</v>
      </c>
      <c r="I4110" s="2">
        <f t="shared" si="64"/>
        <v>11.038500000000001</v>
      </c>
    </row>
    <row r="4111" spans="1:9" x14ac:dyDescent="0.35">
      <c r="A4111" t="s">
        <v>8735</v>
      </c>
      <c r="B4111" t="s">
        <v>8736</v>
      </c>
      <c r="C4111">
        <v>3</v>
      </c>
      <c r="E4111">
        <v>0</v>
      </c>
      <c r="F4111" t="s">
        <v>8263</v>
      </c>
      <c r="G4111">
        <v>3</v>
      </c>
      <c r="H4111" s="2">
        <v>0.19800000000000001</v>
      </c>
      <c r="I4111" s="2">
        <f t="shared" si="64"/>
        <v>0.59400000000000008</v>
      </c>
    </row>
    <row r="4112" spans="1:9" x14ac:dyDescent="0.35">
      <c r="A4112" t="s">
        <v>8737</v>
      </c>
      <c r="B4112" t="s">
        <v>8738</v>
      </c>
      <c r="C4112">
        <v>23</v>
      </c>
      <c r="E4112">
        <v>23</v>
      </c>
      <c r="F4112" t="s">
        <v>8739</v>
      </c>
      <c r="G4112">
        <v>46</v>
      </c>
      <c r="H4112" s="2">
        <v>1.5906</v>
      </c>
      <c r="I4112" s="2">
        <f t="shared" si="64"/>
        <v>73.167600000000007</v>
      </c>
    </row>
    <row r="4113" spans="1:9" x14ac:dyDescent="0.35">
      <c r="A4113" t="s">
        <v>8740</v>
      </c>
      <c r="B4113" t="s">
        <v>8741</v>
      </c>
      <c r="C4113">
        <v>7</v>
      </c>
      <c r="E4113">
        <v>2864</v>
      </c>
      <c r="F4113" t="s">
        <v>8742</v>
      </c>
      <c r="G4113">
        <v>2871</v>
      </c>
      <c r="H4113" s="2">
        <v>0.31569999999999998</v>
      </c>
      <c r="I4113" s="2">
        <f t="shared" si="64"/>
        <v>906.37469999999996</v>
      </c>
    </row>
    <row r="4114" spans="1:9" x14ac:dyDescent="0.35">
      <c r="A4114" t="s">
        <v>8743</v>
      </c>
      <c r="B4114" t="s">
        <v>8744</v>
      </c>
      <c r="C4114">
        <v>0</v>
      </c>
      <c r="E4114">
        <v>35</v>
      </c>
      <c r="F4114" t="s">
        <v>8739</v>
      </c>
      <c r="G4114">
        <v>35</v>
      </c>
      <c r="H4114" s="2">
        <v>0.17380000000000001</v>
      </c>
      <c r="I4114" s="2">
        <f t="shared" si="64"/>
        <v>6.0830000000000002</v>
      </c>
    </row>
    <row r="4115" spans="1:9" x14ac:dyDescent="0.35">
      <c r="A4115" t="s">
        <v>8745</v>
      </c>
      <c r="B4115" t="s">
        <v>8746</v>
      </c>
      <c r="C4115">
        <v>27</v>
      </c>
      <c r="E4115">
        <v>0</v>
      </c>
      <c r="F4115" t="s">
        <v>8739</v>
      </c>
      <c r="G4115">
        <v>27</v>
      </c>
      <c r="H4115" s="2">
        <v>6.3800000000000009E-2</v>
      </c>
      <c r="I4115" s="2">
        <f t="shared" si="64"/>
        <v>1.7226000000000004</v>
      </c>
    </row>
    <row r="4116" spans="1:9" x14ac:dyDescent="0.35">
      <c r="A4116" t="s">
        <v>8747</v>
      </c>
      <c r="B4116" t="s">
        <v>8748</v>
      </c>
      <c r="C4116">
        <v>5</v>
      </c>
      <c r="E4116">
        <v>15</v>
      </c>
      <c r="F4116" t="s">
        <v>8739</v>
      </c>
      <c r="G4116">
        <v>20</v>
      </c>
      <c r="H4116" s="2">
        <v>0.19800000000000001</v>
      </c>
      <c r="I4116" s="2">
        <f t="shared" si="64"/>
        <v>3.96</v>
      </c>
    </row>
    <row r="4117" spans="1:9" x14ac:dyDescent="0.35">
      <c r="A4117" t="s">
        <v>8749</v>
      </c>
      <c r="B4117" t="s">
        <v>8750</v>
      </c>
      <c r="C4117">
        <v>2</v>
      </c>
      <c r="E4117">
        <v>14</v>
      </c>
      <c r="F4117" t="s">
        <v>8739</v>
      </c>
      <c r="G4117">
        <v>16</v>
      </c>
      <c r="H4117" s="2">
        <v>1.5158</v>
      </c>
      <c r="I4117" s="2">
        <f t="shared" si="64"/>
        <v>24.252800000000001</v>
      </c>
    </row>
    <row r="4118" spans="1:9" x14ac:dyDescent="0.35">
      <c r="A4118" t="s">
        <v>8751</v>
      </c>
      <c r="B4118" t="s">
        <v>8752</v>
      </c>
      <c r="C4118">
        <v>3</v>
      </c>
      <c r="E4118">
        <v>74</v>
      </c>
      <c r="F4118" t="s">
        <v>8739</v>
      </c>
      <c r="G4118">
        <v>77</v>
      </c>
      <c r="H4118" s="2">
        <v>5.7200000000000001E-2</v>
      </c>
      <c r="I4118" s="2">
        <f t="shared" si="64"/>
        <v>4.4043999999999999</v>
      </c>
    </row>
    <row r="4119" spans="1:9" x14ac:dyDescent="0.35">
      <c r="A4119" t="s">
        <v>8753</v>
      </c>
      <c r="B4119" t="s">
        <v>8754</v>
      </c>
      <c r="C4119">
        <v>78</v>
      </c>
      <c r="E4119">
        <v>260</v>
      </c>
      <c r="F4119" t="s">
        <v>8739</v>
      </c>
      <c r="G4119">
        <v>338</v>
      </c>
      <c r="H4119" s="2">
        <v>0.18150000000000002</v>
      </c>
      <c r="I4119" s="2">
        <f t="shared" si="64"/>
        <v>61.347000000000008</v>
      </c>
    </row>
    <row r="4120" spans="1:9" x14ac:dyDescent="0.35">
      <c r="A4120" t="s">
        <v>8755</v>
      </c>
      <c r="B4120" t="s">
        <v>8756</v>
      </c>
      <c r="C4120">
        <v>0</v>
      </c>
      <c r="E4120">
        <v>733</v>
      </c>
      <c r="F4120" t="s">
        <v>8757</v>
      </c>
      <c r="G4120">
        <v>733</v>
      </c>
      <c r="H4120" s="2">
        <v>0.23540000000000003</v>
      </c>
      <c r="I4120" s="2">
        <f t="shared" si="64"/>
        <v>172.54820000000001</v>
      </c>
    </row>
    <row r="4121" spans="1:9" x14ac:dyDescent="0.35">
      <c r="A4121" t="s">
        <v>8758</v>
      </c>
      <c r="B4121" t="s">
        <v>8759</v>
      </c>
      <c r="C4121">
        <v>5</v>
      </c>
      <c r="E4121">
        <v>9</v>
      </c>
      <c r="F4121" t="s">
        <v>8757</v>
      </c>
      <c r="G4121">
        <v>14</v>
      </c>
      <c r="H4121" s="2">
        <v>5.8300000000000005E-2</v>
      </c>
      <c r="I4121" s="2">
        <f t="shared" si="64"/>
        <v>0.81620000000000004</v>
      </c>
    </row>
    <row r="4122" spans="1:9" x14ac:dyDescent="0.35">
      <c r="A4122" t="s">
        <v>8760</v>
      </c>
      <c r="B4122" t="s">
        <v>8761</v>
      </c>
      <c r="C4122">
        <v>0</v>
      </c>
      <c r="E4122">
        <v>1</v>
      </c>
      <c r="F4122" t="s">
        <v>8263</v>
      </c>
      <c r="G4122">
        <v>1</v>
      </c>
      <c r="H4122" s="2">
        <v>0.79200000000000004</v>
      </c>
      <c r="I4122" s="2">
        <f t="shared" si="64"/>
        <v>0.79200000000000004</v>
      </c>
    </row>
    <row r="4123" spans="1:9" x14ac:dyDescent="0.35">
      <c r="A4123" t="s">
        <v>8762</v>
      </c>
      <c r="B4123" t="s">
        <v>8763</v>
      </c>
      <c r="C4123">
        <v>96</v>
      </c>
      <c r="E4123">
        <v>99</v>
      </c>
      <c r="F4123" t="s">
        <v>8757</v>
      </c>
      <c r="G4123">
        <v>195</v>
      </c>
      <c r="H4123" s="2">
        <v>0.10560000000000001</v>
      </c>
      <c r="I4123" s="2">
        <f t="shared" si="64"/>
        <v>20.592000000000002</v>
      </c>
    </row>
    <row r="4124" spans="1:9" x14ac:dyDescent="0.35">
      <c r="A4124" t="s">
        <v>8764</v>
      </c>
      <c r="B4124" t="s">
        <v>8765</v>
      </c>
      <c r="C4124">
        <v>21</v>
      </c>
      <c r="E4124">
        <v>107</v>
      </c>
      <c r="F4124" t="s">
        <v>8757</v>
      </c>
      <c r="G4124">
        <v>128</v>
      </c>
      <c r="H4124" s="2">
        <v>6.8200000000000011E-2</v>
      </c>
      <c r="I4124" s="2">
        <f t="shared" si="64"/>
        <v>8.7296000000000014</v>
      </c>
    </row>
    <row r="4125" spans="1:9" x14ac:dyDescent="0.35">
      <c r="A4125" t="s">
        <v>8766</v>
      </c>
      <c r="B4125" t="s">
        <v>8767</v>
      </c>
      <c r="C4125">
        <v>421</v>
      </c>
      <c r="E4125">
        <v>318</v>
      </c>
      <c r="F4125" t="s">
        <v>8757</v>
      </c>
      <c r="G4125">
        <v>739</v>
      </c>
      <c r="H4125" s="2">
        <v>0.27940000000000004</v>
      </c>
      <c r="I4125" s="2">
        <f t="shared" si="64"/>
        <v>206.47660000000002</v>
      </c>
    </row>
    <row r="4126" spans="1:9" x14ac:dyDescent="0.35">
      <c r="A4126" t="s">
        <v>8768</v>
      </c>
      <c r="B4126" t="s">
        <v>8769</v>
      </c>
      <c r="C4126">
        <v>0</v>
      </c>
      <c r="E4126">
        <v>67</v>
      </c>
      <c r="F4126" t="s">
        <v>8770</v>
      </c>
      <c r="G4126">
        <v>67</v>
      </c>
      <c r="H4126" s="2">
        <v>7.0400000000000004E-2</v>
      </c>
      <c r="I4126" s="2">
        <f t="shared" si="64"/>
        <v>4.7168000000000001</v>
      </c>
    </row>
    <row r="4127" spans="1:9" x14ac:dyDescent="0.35">
      <c r="A4127" t="s">
        <v>8771</v>
      </c>
      <c r="B4127" t="s">
        <v>8772</v>
      </c>
      <c r="C4127">
        <v>0</v>
      </c>
      <c r="E4127">
        <v>5</v>
      </c>
      <c r="F4127" t="s">
        <v>8770</v>
      </c>
      <c r="G4127">
        <v>5</v>
      </c>
      <c r="H4127" s="2">
        <v>0.4037</v>
      </c>
      <c r="I4127" s="2">
        <f t="shared" si="64"/>
        <v>2.0185</v>
      </c>
    </row>
    <row r="4128" spans="1:9" x14ac:dyDescent="0.35">
      <c r="A4128" t="s">
        <v>8773</v>
      </c>
      <c r="B4128" t="s">
        <v>8774</v>
      </c>
      <c r="C4128">
        <v>7</v>
      </c>
      <c r="E4128">
        <v>68</v>
      </c>
      <c r="F4128" t="s">
        <v>8770</v>
      </c>
      <c r="G4128">
        <v>75</v>
      </c>
      <c r="H4128" s="2">
        <v>0.11550000000000001</v>
      </c>
      <c r="I4128" s="2">
        <f t="shared" si="64"/>
        <v>8.6624999999999996</v>
      </c>
    </row>
    <row r="4129" spans="1:9" x14ac:dyDescent="0.35">
      <c r="A4129" t="s">
        <v>8775</v>
      </c>
      <c r="B4129" t="s">
        <v>8776</v>
      </c>
      <c r="C4129">
        <v>3</v>
      </c>
      <c r="E4129">
        <v>55</v>
      </c>
      <c r="F4129" t="s">
        <v>8770</v>
      </c>
      <c r="G4129">
        <v>58</v>
      </c>
      <c r="H4129" s="2">
        <v>2.0834000000000001</v>
      </c>
      <c r="I4129" s="2">
        <f t="shared" si="64"/>
        <v>120.83720000000001</v>
      </c>
    </row>
    <row r="4130" spans="1:9" x14ac:dyDescent="0.35">
      <c r="A4130" t="s">
        <v>8777</v>
      </c>
      <c r="B4130" t="s">
        <v>8778</v>
      </c>
      <c r="C4130">
        <v>0</v>
      </c>
      <c r="E4130">
        <v>0</v>
      </c>
      <c r="F4130" t="s">
        <v>7751</v>
      </c>
      <c r="G4130">
        <v>0</v>
      </c>
      <c r="H4130" s="2">
        <v>0</v>
      </c>
      <c r="I4130" s="2">
        <f t="shared" si="64"/>
        <v>0</v>
      </c>
    </row>
    <row r="4131" spans="1:9" x14ac:dyDescent="0.35">
      <c r="A4131" t="s">
        <v>8779</v>
      </c>
      <c r="B4131" t="s">
        <v>8780</v>
      </c>
      <c r="C4131">
        <v>0</v>
      </c>
      <c r="E4131">
        <v>0</v>
      </c>
      <c r="F4131" t="s">
        <v>7751</v>
      </c>
      <c r="G4131">
        <v>0</v>
      </c>
      <c r="H4131" s="2">
        <v>0</v>
      </c>
      <c r="I4131" s="2">
        <f t="shared" si="64"/>
        <v>0</v>
      </c>
    </row>
    <row r="4132" spans="1:9" x14ac:dyDescent="0.35">
      <c r="A4132" t="s">
        <v>8781</v>
      </c>
      <c r="B4132" t="s">
        <v>8780</v>
      </c>
      <c r="C4132">
        <v>0</v>
      </c>
      <c r="E4132">
        <v>0</v>
      </c>
      <c r="F4132" t="s">
        <v>8782</v>
      </c>
      <c r="G4132">
        <v>0</v>
      </c>
      <c r="H4132" s="2">
        <v>0</v>
      </c>
      <c r="I4132" s="2">
        <f t="shared" si="64"/>
        <v>0</v>
      </c>
    </row>
    <row r="4133" spans="1:9" x14ac:dyDescent="0.35">
      <c r="A4133" t="s">
        <v>8783</v>
      </c>
      <c r="B4133" t="s">
        <v>8784</v>
      </c>
      <c r="C4133">
        <v>60</v>
      </c>
      <c r="E4133">
        <v>1702</v>
      </c>
      <c r="F4133" t="s">
        <v>8770</v>
      </c>
      <c r="G4133">
        <v>1762</v>
      </c>
      <c r="H4133" s="2">
        <v>0.17050000000000001</v>
      </c>
      <c r="I4133" s="2">
        <f t="shared" si="64"/>
        <v>300.42100000000005</v>
      </c>
    </row>
    <row r="4134" spans="1:9" x14ac:dyDescent="0.35">
      <c r="A4134" t="s">
        <v>8785</v>
      </c>
      <c r="B4134" t="s">
        <v>8786</v>
      </c>
      <c r="C4134">
        <v>85</v>
      </c>
      <c r="E4134">
        <v>1716</v>
      </c>
      <c r="F4134" t="s">
        <v>8770</v>
      </c>
      <c r="G4134">
        <v>1801</v>
      </c>
      <c r="H4134" s="2">
        <v>0.1573</v>
      </c>
      <c r="I4134" s="2">
        <f t="shared" si="64"/>
        <v>283.29730000000001</v>
      </c>
    </row>
    <row r="4135" spans="1:9" x14ac:dyDescent="0.35">
      <c r="A4135" t="s">
        <v>8787</v>
      </c>
      <c r="B4135" t="s">
        <v>7923</v>
      </c>
      <c r="C4135">
        <v>0</v>
      </c>
      <c r="E4135">
        <v>3</v>
      </c>
      <c r="F4135" t="s">
        <v>8788</v>
      </c>
      <c r="G4135">
        <v>3</v>
      </c>
      <c r="H4135" s="2">
        <v>0</v>
      </c>
      <c r="I4135" s="2">
        <f t="shared" si="64"/>
        <v>0</v>
      </c>
    </row>
    <row r="4136" spans="1:9" x14ac:dyDescent="0.35">
      <c r="A4136" t="s">
        <v>8789</v>
      </c>
      <c r="B4136" t="s">
        <v>8790</v>
      </c>
      <c r="C4136">
        <v>16</v>
      </c>
      <c r="E4136">
        <v>1762</v>
      </c>
      <c r="F4136" t="s">
        <v>8788</v>
      </c>
      <c r="G4136">
        <v>1778</v>
      </c>
      <c r="H4136" s="2">
        <v>0.14960000000000001</v>
      </c>
      <c r="I4136" s="2">
        <f t="shared" si="64"/>
        <v>265.98880000000003</v>
      </c>
    </row>
    <row r="4137" spans="1:9" x14ac:dyDescent="0.35">
      <c r="A4137" t="s">
        <v>8791</v>
      </c>
      <c r="B4137" t="s">
        <v>8792</v>
      </c>
      <c r="C4137">
        <v>42</v>
      </c>
      <c r="E4137">
        <v>1462</v>
      </c>
      <c r="F4137" t="s">
        <v>8788</v>
      </c>
      <c r="G4137">
        <v>1504</v>
      </c>
      <c r="H4137" s="2">
        <v>0.16940000000000002</v>
      </c>
      <c r="I4137" s="2">
        <f t="shared" si="64"/>
        <v>254.77760000000004</v>
      </c>
    </row>
    <row r="4138" spans="1:9" x14ac:dyDescent="0.35">
      <c r="A4138" t="s">
        <v>8793</v>
      </c>
      <c r="B4138" t="s">
        <v>8794</v>
      </c>
      <c r="C4138">
        <v>2</v>
      </c>
      <c r="E4138">
        <v>54</v>
      </c>
      <c r="F4138" t="s">
        <v>8788</v>
      </c>
      <c r="G4138">
        <v>56</v>
      </c>
      <c r="H4138" s="2">
        <v>1.2694000000000001</v>
      </c>
      <c r="I4138" s="2">
        <f t="shared" si="64"/>
        <v>71.086399999999998</v>
      </c>
    </row>
    <row r="4139" spans="1:9" x14ac:dyDescent="0.35">
      <c r="A4139" t="s">
        <v>8795</v>
      </c>
      <c r="B4139" t="s">
        <v>8796</v>
      </c>
      <c r="C4139">
        <v>20</v>
      </c>
      <c r="E4139">
        <v>1532</v>
      </c>
      <c r="F4139" t="s">
        <v>8788</v>
      </c>
      <c r="G4139">
        <v>1552</v>
      </c>
      <c r="H4139" s="2">
        <v>0.30360000000000004</v>
      </c>
      <c r="I4139" s="2">
        <f t="shared" si="64"/>
        <v>471.18720000000008</v>
      </c>
    </row>
    <row r="4140" spans="1:9" x14ac:dyDescent="0.35">
      <c r="A4140" t="s">
        <v>8797</v>
      </c>
      <c r="B4140" t="s">
        <v>8798</v>
      </c>
      <c r="C4140">
        <v>46</v>
      </c>
      <c r="E4140">
        <v>21</v>
      </c>
      <c r="F4140" t="s">
        <v>8799</v>
      </c>
      <c r="G4140">
        <v>67</v>
      </c>
      <c r="H4140" s="2">
        <v>0.79860000000000009</v>
      </c>
      <c r="I4140" s="2">
        <f t="shared" si="64"/>
        <v>53.506200000000007</v>
      </c>
    </row>
    <row r="4141" spans="1:9" x14ac:dyDescent="0.35">
      <c r="A4141" t="s">
        <v>8800</v>
      </c>
      <c r="B4141" t="s">
        <v>8801</v>
      </c>
      <c r="C4141">
        <v>48</v>
      </c>
      <c r="E4141">
        <v>1197</v>
      </c>
      <c r="F4141" t="s">
        <v>8799</v>
      </c>
      <c r="G4141">
        <v>1245</v>
      </c>
      <c r="H4141" s="2">
        <v>0.26180000000000003</v>
      </c>
      <c r="I4141" s="2">
        <f t="shared" si="64"/>
        <v>325.94100000000003</v>
      </c>
    </row>
    <row r="4142" spans="1:9" x14ac:dyDescent="0.35">
      <c r="A4142" t="s">
        <v>8802</v>
      </c>
      <c r="B4142" t="s">
        <v>8803</v>
      </c>
      <c r="C4142">
        <v>7</v>
      </c>
      <c r="E4142">
        <v>149</v>
      </c>
      <c r="F4142" t="s">
        <v>8799</v>
      </c>
      <c r="G4142">
        <v>156</v>
      </c>
      <c r="H4142" s="2">
        <v>3.0975999999999999</v>
      </c>
      <c r="I4142" s="2">
        <f t="shared" si="64"/>
        <v>483.22559999999999</v>
      </c>
    </row>
    <row r="4143" spans="1:9" x14ac:dyDescent="0.35">
      <c r="A4143" t="s">
        <v>8804</v>
      </c>
      <c r="B4143" t="s">
        <v>8805</v>
      </c>
      <c r="C4143">
        <v>22</v>
      </c>
      <c r="E4143">
        <v>173</v>
      </c>
      <c r="F4143" t="s">
        <v>8799</v>
      </c>
      <c r="G4143">
        <v>195</v>
      </c>
      <c r="H4143" s="2">
        <v>3.4012000000000002</v>
      </c>
      <c r="I4143" s="2">
        <f t="shared" si="64"/>
        <v>663.23400000000004</v>
      </c>
    </row>
    <row r="4144" spans="1:9" x14ac:dyDescent="0.35">
      <c r="A4144" t="s">
        <v>8806</v>
      </c>
      <c r="B4144" t="s">
        <v>8807</v>
      </c>
      <c r="C4144">
        <v>0</v>
      </c>
      <c r="E4144">
        <v>0</v>
      </c>
      <c r="G4144">
        <v>0</v>
      </c>
      <c r="H4144" s="2">
        <v>0</v>
      </c>
      <c r="I4144" s="2">
        <f t="shared" si="64"/>
        <v>0</v>
      </c>
    </row>
    <row r="4145" spans="1:9" x14ac:dyDescent="0.35">
      <c r="A4145" t="s">
        <v>8808</v>
      </c>
      <c r="B4145" t="s">
        <v>8809</v>
      </c>
      <c r="C4145">
        <v>7</v>
      </c>
      <c r="E4145">
        <v>585</v>
      </c>
      <c r="F4145" t="s">
        <v>8810</v>
      </c>
      <c r="G4145">
        <v>592</v>
      </c>
      <c r="H4145" s="2">
        <v>0.28600000000000003</v>
      </c>
      <c r="I4145" s="2">
        <f t="shared" si="64"/>
        <v>169.31200000000001</v>
      </c>
    </row>
    <row r="4146" spans="1:9" x14ac:dyDescent="0.35">
      <c r="A4146" t="s">
        <v>8811</v>
      </c>
      <c r="B4146" t="s">
        <v>8812</v>
      </c>
      <c r="C4146">
        <v>8</v>
      </c>
      <c r="E4146">
        <v>50</v>
      </c>
      <c r="F4146" t="s">
        <v>8799</v>
      </c>
      <c r="G4146">
        <v>58</v>
      </c>
      <c r="H4146" s="2">
        <v>0.78649999999999998</v>
      </c>
      <c r="I4146" s="2">
        <f t="shared" si="64"/>
        <v>45.616999999999997</v>
      </c>
    </row>
    <row r="4147" spans="1:9" x14ac:dyDescent="0.35">
      <c r="A4147" t="s">
        <v>8813</v>
      </c>
      <c r="B4147" t="s">
        <v>8814</v>
      </c>
      <c r="C4147">
        <v>12</v>
      </c>
      <c r="E4147">
        <v>69</v>
      </c>
      <c r="F4147" t="s">
        <v>8815</v>
      </c>
      <c r="G4147">
        <v>81</v>
      </c>
      <c r="H4147" s="2">
        <v>0.78100000000000003</v>
      </c>
      <c r="I4147" s="2">
        <f t="shared" si="64"/>
        <v>63.261000000000003</v>
      </c>
    </row>
    <row r="4148" spans="1:9" x14ac:dyDescent="0.35">
      <c r="A4148" t="s">
        <v>8816</v>
      </c>
      <c r="B4148" t="s">
        <v>8817</v>
      </c>
      <c r="C4148">
        <v>7</v>
      </c>
      <c r="E4148">
        <v>193</v>
      </c>
      <c r="F4148" t="s">
        <v>8815</v>
      </c>
      <c r="G4148">
        <v>200</v>
      </c>
      <c r="H4148" s="2">
        <v>1.5906</v>
      </c>
      <c r="I4148" s="2">
        <f t="shared" si="64"/>
        <v>318.12</v>
      </c>
    </row>
    <row r="4149" spans="1:9" x14ac:dyDescent="0.35">
      <c r="A4149" t="s">
        <v>8818</v>
      </c>
      <c r="B4149" t="s">
        <v>8819</v>
      </c>
      <c r="C4149">
        <v>223</v>
      </c>
      <c r="E4149">
        <v>187</v>
      </c>
      <c r="F4149" t="s">
        <v>8820</v>
      </c>
      <c r="G4149">
        <v>410</v>
      </c>
      <c r="H4149" s="2">
        <v>9.7900000000000001E-2</v>
      </c>
      <c r="I4149" s="2">
        <f t="shared" si="64"/>
        <v>40.139000000000003</v>
      </c>
    </row>
    <row r="4150" spans="1:9" x14ac:dyDescent="0.35">
      <c r="A4150" t="s">
        <v>8821</v>
      </c>
      <c r="B4150" t="s">
        <v>8822</v>
      </c>
      <c r="C4150">
        <v>11</v>
      </c>
      <c r="E4150">
        <v>137</v>
      </c>
      <c r="F4150" t="s">
        <v>8823</v>
      </c>
      <c r="G4150">
        <v>148</v>
      </c>
      <c r="H4150" s="2">
        <v>0.93280000000000007</v>
      </c>
      <c r="I4150" s="2">
        <f t="shared" si="64"/>
        <v>138.05440000000002</v>
      </c>
    </row>
    <row r="4151" spans="1:9" x14ac:dyDescent="0.35">
      <c r="A4151" t="s">
        <v>8824</v>
      </c>
      <c r="B4151" t="s">
        <v>8825</v>
      </c>
      <c r="C4151">
        <v>0</v>
      </c>
      <c r="E4151">
        <v>1546</v>
      </c>
      <c r="F4151" t="s">
        <v>8820</v>
      </c>
      <c r="G4151">
        <v>1546</v>
      </c>
      <c r="H4151" s="2">
        <v>9.7900000000000001E-2</v>
      </c>
      <c r="I4151" s="2">
        <f t="shared" si="64"/>
        <v>151.35339999999999</v>
      </c>
    </row>
    <row r="4152" spans="1:9" x14ac:dyDescent="0.35">
      <c r="A4152" t="s">
        <v>8826</v>
      </c>
      <c r="B4152" t="s">
        <v>8827</v>
      </c>
      <c r="C4152">
        <v>103</v>
      </c>
      <c r="E4152">
        <v>5413</v>
      </c>
      <c r="F4152" t="s">
        <v>8828</v>
      </c>
      <c r="G4152">
        <v>5516</v>
      </c>
      <c r="H4152" s="2">
        <v>5.1700000000000003E-2</v>
      </c>
      <c r="I4152" s="2">
        <f t="shared" si="64"/>
        <v>285.17720000000003</v>
      </c>
    </row>
    <row r="4153" spans="1:9" x14ac:dyDescent="0.35">
      <c r="A4153" t="s">
        <v>8829</v>
      </c>
      <c r="B4153" t="s">
        <v>8830</v>
      </c>
      <c r="C4153">
        <v>7</v>
      </c>
      <c r="E4153">
        <v>1633</v>
      </c>
      <c r="F4153" t="s">
        <v>8831</v>
      </c>
      <c r="G4153">
        <v>1640</v>
      </c>
      <c r="H4153" s="2">
        <v>5.3900000000000003E-2</v>
      </c>
      <c r="I4153" s="2">
        <f t="shared" si="64"/>
        <v>88.396000000000001</v>
      </c>
    </row>
    <row r="4154" spans="1:9" x14ac:dyDescent="0.35">
      <c r="A4154" t="s">
        <v>8832</v>
      </c>
      <c r="B4154" t="s">
        <v>8833</v>
      </c>
      <c r="C4154">
        <v>150</v>
      </c>
      <c r="E4154">
        <v>145</v>
      </c>
      <c r="F4154" t="s">
        <v>8834</v>
      </c>
      <c r="G4154">
        <v>295</v>
      </c>
      <c r="H4154" s="2">
        <v>1.1066</v>
      </c>
      <c r="I4154" s="2">
        <f t="shared" si="64"/>
        <v>326.447</v>
      </c>
    </row>
    <row r="4155" spans="1:9" x14ac:dyDescent="0.35">
      <c r="A4155" t="s">
        <v>8835</v>
      </c>
      <c r="B4155" t="s">
        <v>8836</v>
      </c>
      <c r="C4155">
        <v>387</v>
      </c>
      <c r="E4155">
        <v>9965</v>
      </c>
      <c r="F4155" t="s">
        <v>8837</v>
      </c>
      <c r="G4155">
        <v>10352</v>
      </c>
      <c r="H4155" s="2">
        <v>0.18590000000000004</v>
      </c>
      <c r="I4155" s="2">
        <f t="shared" si="64"/>
        <v>1924.4368000000004</v>
      </c>
    </row>
    <row r="4156" spans="1:9" x14ac:dyDescent="0.35">
      <c r="A4156" t="s">
        <v>8838</v>
      </c>
      <c r="B4156" t="s">
        <v>8839</v>
      </c>
      <c r="C4156">
        <v>58</v>
      </c>
      <c r="E4156">
        <v>3629</v>
      </c>
      <c r="F4156" t="s">
        <v>8840</v>
      </c>
      <c r="G4156">
        <v>3687</v>
      </c>
      <c r="H4156" s="2">
        <v>0.49280000000000007</v>
      </c>
      <c r="I4156" s="2">
        <f t="shared" si="64"/>
        <v>1816.9536000000003</v>
      </c>
    </row>
    <row r="4157" spans="1:9" x14ac:dyDescent="0.35">
      <c r="A4157" t="s">
        <v>8841</v>
      </c>
      <c r="B4157" t="s">
        <v>8842</v>
      </c>
      <c r="C4157">
        <v>28</v>
      </c>
      <c r="E4157">
        <v>10877</v>
      </c>
      <c r="F4157" t="s">
        <v>8843</v>
      </c>
      <c r="G4157">
        <v>10905</v>
      </c>
      <c r="H4157" s="2">
        <v>0.28710000000000002</v>
      </c>
      <c r="I4157" s="2">
        <f t="shared" si="64"/>
        <v>3130.8255000000004</v>
      </c>
    </row>
    <row r="4158" spans="1:9" x14ac:dyDescent="0.35">
      <c r="A4158" t="s">
        <v>8844</v>
      </c>
      <c r="B4158" t="s">
        <v>8845</v>
      </c>
      <c r="C4158">
        <v>23</v>
      </c>
      <c r="E4158">
        <v>12967</v>
      </c>
      <c r="F4158" t="s">
        <v>8846</v>
      </c>
      <c r="G4158">
        <v>12990</v>
      </c>
      <c r="H4158" s="2">
        <v>0.39380000000000004</v>
      </c>
      <c r="I4158" s="2">
        <f t="shared" si="64"/>
        <v>5115.4620000000004</v>
      </c>
    </row>
    <row r="4159" spans="1:9" x14ac:dyDescent="0.35">
      <c r="A4159" t="s">
        <v>8847</v>
      </c>
      <c r="B4159" t="s">
        <v>8848</v>
      </c>
      <c r="C4159">
        <v>0</v>
      </c>
      <c r="E4159">
        <v>0</v>
      </c>
      <c r="G4159">
        <v>0</v>
      </c>
      <c r="H4159" s="2">
        <v>0</v>
      </c>
      <c r="I4159" s="2">
        <f t="shared" si="64"/>
        <v>0</v>
      </c>
    </row>
    <row r="4160" spans="1:9" x14ac:dyDescent="0.35">
      <c r="A4160" t="s">
        <v>8849</v>
      </c>
      <c r="B4160" t="s">
        <v>8850</v>
      </c>
      <c r="C4160">
        <v>493</v>
      </c>
      <c r="E4160">
        <v>546</v>
      </c>
      <c r="F4160" t="s">
        <v>8851</v>
      </c>
      <c r="G4160">
        <v>1039</v>
      </c>
      <c r="H4160" s="2">
        <v>0.2288</v>
      </c>
      <c r="I4160" s="2">
        <f t="shared" si="64"/>
        <v>237.72319999999999</v>
      </c>
    </row>
    <row r="4161" spans="1:9" x14ac:dyDescent="0.35">
      <c r="A4161" t="s">
        <v>8852</v>
      </c>
      <c r="B4161" t="s">
        <v>8853</v>
      </c>
      <c r="C4161">
        <v>0</v>
      </c>
      <c r="E4161">
        <v>0</v>
      </c>
      <c r="G4161">
        <v>0</v>
      </c>
      <c r="H4161" s="2">
        <v>0</v>
      </c>
      <c r="I4161" s="2">
        <f t="shared" si="64"/>
        <v>0</v>
      </c>
    </row>
    <row r="4162" spans="1:9" x14ac:dyDescent="0.35">
      <c r="A4162" t="s">
        <v>8854</v>
      </c>
      <c r="B4162" t="s">
        <v>8855</v>
      </c>
      <c r="C4162">
        <v>135</v>
      </c>
      <c r="E4162">
        <v>8237</v>
      </c>
      <c r="F4162" t="s">
        <v>8856</v>
      </c>
      <c r="G4162">
        <v>8372</v>
      </c>
      <c r="H4162" s="2">
        <v>0.16500000000000001</v>
      </c>
      <c r="I4162" s="2">
        <f t="shared" ref="I4162:I4225" si="65">G4162*H4162</f>
        <v>1381.38</v>
      </c>
    </row>
    <row r="4163" spans="1:9" x14ac:dyDescent="0.35">
      <c r="A4163" t="s">
        <v>8857</v>
      </c>
      <c r="B4163" t="s">
        <v>8858</v>
      </c>
      <c r="C4163">
        <v>21</v>
      </c>
      <c r="E4163">
        <v>3622</v>
      </c>
      <c r="F4163" t="s">
        <v>8859</v>
      </c>
      <c r="G4163">
        <v>3643</v>
      </c>
      <c r="H4163" s="2">
        <v>0.60500000000000009</v>
      </c>
      <c r="I4163" s="2">
        <f t="shared" si="65"/>
        <v>2204.0150000000003</v>
      </c>
    </row>
    <row r="4164" spans="1:9" x14ac:dyDescent="0.35">
      <c r="A4164" t="s">
        <v>8860</v>
      </c>
      <c r="B4164" t="s">
        <v>8861</v>
      </c>
      <c r="C4164">
        <v>138</v>
      </c>
      <c r="E4164">
        <v>12580</v>
      </c>
      <c r="F4164" t="s">
        <v>8862</v>
      </c>
      <c r="G4164">
        <v>12718</v>
      </c>
      <c r="H4164" s="2">
        <v>0.28710000000000002</v>
      </c>
      <c r="I4164" s="2">
        <f t="shared" si="65"/>
        <v>3651.3378000000002</v>
      </c>
    </row>
    <row r="4165" spans="1:9" x14ac:dyDescent="0.35">
      <c r="A4165" t="s">
        <v>8863</v>
      </c>
      <c r="B4165" t="s">
        <v>8864</v>
      </c>
      <c r="C4165">
        <v>72</v>
      </c>
      <c r="E4165">
        <v>11419</v>
      </c>
      <c r="F4165" t="s">
        <v>8865</v>
      </c>
      <c r="G4165">
        <v>11491</v>
      </c>
      <c r="H4165" s="2">
        <v>0.41800000000000004</v>
      </c>
      <c r="I4165" s="2">
        <f t="shared" si="65"/>
        <v>4803.2380000000003</v>
      </c>
    </row>
    <row r="4166" spans="1:9" x14ac:dyDescent="0.35">
      <c r="A4166" t="s">
        <v>8866</v>
      </c>
      <c r="B4166" t="s">
        <v>8867</v>
      </c>
      <c r="C4166">
        <v>85</v>
      </c>
      <c r="E4166">
        <v>1327</v>
      </c>
      <c r="F4166" t="s">
        <v>8868</v>
      </c>
      <c r="G4166">
        <v>1412</v>
      </c>
      <c r="H4166" s="2">
        <v>0.16390000000000002</v>
      </c>
      <c r="I4166" s="2">
        <f t="shared" si="65"/>
        <v>231.42680000000001</v>
      </c>
    </row>
    <row r="4167" spans="1:9" x14ac:dyDescent="0.35">
      <c r="A4167" t="s">
        <v>8869</v>
      </c>
      <c r="B4167" t="s">
        <v>8870</v>
      </c>
      <c r="C4167">
        <v>25</v>
      </c>
      <c r="E4167">
        <v>972</v>
      </c>
      <c r="F4167" t="s">
        <v>8871</v>
      </c>
      <c r="G4167">
        <v>997</v>
      </c>
      <c r="H4167" s="2">
        <v>1.7864000000000002</v>
      </c>
      <c r="I4167" s="2">
        <f t="shared" si="65"/>
        <v>1781.0408000000002</v>
      </c>
    </row>
    <row r="4168" spans="1:9" x14ac:dyDescent="0.35">
      <c r="A4168" t="s">
        <v>8872</v>
      </c>
      <c r="B4168" t="s">
        <v>8873</v>
      </c>
      <c r="C4168">
        <v>17</v>
      </c>
      <c r="E4168">
        <v>1900</v>
      </c>
      <c r="F4168" t="s">
        <v>8874</v>
      </c>
      <c r="G4168">
        <v>1917</v>
      </c>
      <c r="H4168" s="2">
        <v>2.6004</v>
      </c>
      <c r="I4168" s="2">
        <f t="shared" si="65"/>
        <v>4984.9668000000001</v>
      </c>
    </row>
    <row r="4169" spans="1:9" x14ac:dyDescent="0.35">
      <c r="A4169" t="s">
        <v>8875</v>
      </c>
      <c r="B4169" t="s">
        <v>8876</v>
      </c>
      <c r="C4169">
        <v>0</v>
      </c>
      <c r="E4169">
        <v>0</v>
      </c>
      <c r="F4169" t="s">
        <v>8877</v>
      </c>
      <c r="G4169">
        <v>0</v>
      </c>
      <c r="H4169" s="2">
        <v>0</v>
      </c>
      <c r="I4169" s="2">
        <f t="shared" si="65"/>
        <v>0</v>
      </c>
    </row>
    <row r="4170" spans="1:9" x14ac:dyDescent="0.35">
      <c r="A4170" t="s">
        <v>8878</v>
      </c>
      <c r="B4170" t="s">
        <v>8879</v>
      </c>
      <c r="C4170">
        <v>55</v>
      </c>
      <c r="E4170">
        <v>1067</v>
      </c>
      <c r="F4170" t="s">
        <v>8880</v>
      </c>
      <c r="G4170">
        <v>1122</v>
      </c>
      <c r="H4170" s="2">
        <v>1.1407</v>
      </c>
      <c r="I4170" s="2">
        <f t="shared" si="65"/>
        <v>1279.8654000000001</v>
      </c>
    </row>
    <row r="4171" spans="1:9" x14ac:dyDescent="0.35">
      <c r="A4171" t="s">
        <v>8881</v>
      </c>
      <c r="B4171" t="s">
        <v>8882</v>
      </c>
      <c r="C4171">
        <v>30</v>
      </c>
      <c r="E4171">
        <v>407</v>
      </c>
      <c r="F4171" t="s">
        <v>8883</v>
      </c>
      <c r="G4171">
        <v>437</v>
      </c>
      <c r="H4171" s="2">
        <v>2.86E-2</v>
      </c>
      <c r="I4171" s="2">
        <f t="shared" si="65"/>
        <v>12.498200000000001</v>
      </c>
    </row>
    <row r="4172" spans="1:9" x14ac:dyDescent="0.35">
      <c r="A4172" t="s">
        <v>8884</v>
      </c>
      <c r="B4172" t="s">
        <v>8885</v>
      </c>
      <c r="C4172">
        <v>149</v>
      </c>
      <c r="E4172">
        <v>1464</v>
      </c>
      <c r="F4172" t="s">
        <v>8886</v>
      </c>
      <c r="G4172">
        <v>1613</v>
      </c>
      <c r="H4172" s="2">
        <v>1.1187</v>
      </c>
      <c r="I4172" s="2">
        <f t="shared" si="65"/>
        <v>1804.4630999999999</v>
      </c>
    </row>
    <row r="4173" spans="1:9" x14ac:dyDescent="0.35">
      <c r="A4173" t="s">
        <v>8887</v>
      </c>
      <c r="B4173" t="s">
        <v>8888</v>
      </c>
      <c r="C4173">
        <v>0</v>
      </c>
      <c r="E4173">
        <v>0</v>
      </c>
      <c r="F4173" t="s">
        <v>8889</v>
      </c>
      <c r="G4173">
        <v>0</v>
      </c>
      <c r="H4173" s="2">
        <v>0</v>
      </c>
      <c r="I4173" s="2">
        <f t="shared" si="65"/>
        <v>0</v>
      </c>
    </row>
    <row r="4174" spans="1:9" x14ac:dyDescent="0.35">
      <c r="A4174" t="s">
        <v>8890</v>
      </c>
      <c r="B4174" t="s">
        <v>8891</v>
      </c>
      <c r="C4174">
        <v>0</v>
      </c>
      <c r="E4174">
        <v>2</v>
      </c>
      <c r="F4174" t="s">
        <v>8892</v>
      </c>
      <c r="G4174">
        <v>2</v>
      </c>
      <c r="H4174" s="2">
        <v>13.200000000000001</v>
      </c>
      <c r="I4174" s="2">
        <f t="shared" si="65"/>
        <v>26.400000000000002</v>
      </c>
    </row>
    <row r="4175" spans="1:9" x14ac:dyDescent="0.35">
      <c r="A4175" t="s">
        <v>8893</v>
      </c>
      <c r="B4175" t="s">
        <v>8894</v>
      </c>
      <c r="C4175">
        <v>0</v>
      </c>
      <c r="E4175">
        <v>0</v>
      </c>
      <c r="F4175" t="s">
        <v>8892</v>
      </c>
      <c r="G4175">
        <v>0</v>
      </c>
      <c r="H4175" s="2">
        <v>0</v>
      </c>
      <c r="I4175" s="2">
        <f t="shared" si="65"/>
        <v>0</v>
      </c>
    </row>
    <row r="4176" spans="1:9" x14ac:dyDescent="0.35">
      <c r="A4176" t="s">
        <v>8895</v>
      </c>
      <c r="B4176" t="s">
        <v>8896</v>
      </c>
      <c r="C4176">
        <v>0</v>
      </c>
      <c r="E4176">
        <v>0</v>
      </c>
      <c r="F4176" t="s">
        <v>8892</v>
      </c>
      <c r="G4176">
        <v>0</v>
      </c>
      <c r="H4176" s="2">
        <v>0</v>
      </c>
      <c r="I4176" s="2">
        <f t="shared" si="65"/>
        <v>0</v>
      </c>
    </row>
    <row r="4177" spans="1:9" x14ac:dyDescent="0.35">
      <c r="A4177" t="s">
        <v>8897</v>
      </c>
      <c r="B4177" t="s">
        <v>8898</v>
      </c>
      <c r="C4177">
        <v>1</v>
      </c>
      <c r="E4177">
        <v>0</v>
      </c>
      <c r="F4177" t="s">
        <v>8892</v>
      </c>
      <c r="G4177">
        <v>1</v>
      </c>
      <c r="H4177" s="2">
        <v>43.175000000000004</v>
      </c>
      <c r="I4177" s="2">
        <f t="shared" si="65"/>
        <v>43.175000000000004</v>
      </c>
    </row>
    <row r="4178" spans="1:9" x14ac:dyDescent="0.35">
      <c r="A4178" t="s">
        <v>8899</v>
      </c>
      <c r="B4178" t="s">
        <v>8900</v>
      </c>
      <c r="C4178">
        <v>0</v>
      </c>
      <c r="E4178">
        <v>2</v>
      </c>
      <c r="F4178" t="s">
        <v>8892</v>
      </c>
      <c r="G4178">
        <v>2</v>
      </c>
      <c r="H4178" s="2">
        <v>60.738700000000001</v>
      </c>
      <c r="I4178" s="2">
        <f t="shared" si="65"/>
        <v>121.4774</v>
      </c>
    </row>
    <row r="4179" spans="1:9" x14ac:dyDescent="0.35">
      <c r="A4179" t="s">
        <v>8901</v>
      </c>
      <c r="B4179" t="s">
        <v>8902</v>
      </c>
      <c r="C4179">
        <v>0</v>
      </c>
      <c r="E4179">
        <v>2</v>
      </c>
      <c r="F4179" t="s">
        <v>8892</v>
      </c>
      <c r="G4179">
        <v>2</v>
      </c>
      <c r="H4179" s="2">
        <v>58.490300000000005</v>
      </c>
      <c r="I4179" s="2">
        <f t="shared" si="65"/>
        <v>116.98060000000001</v>
      </c>
    </row>
    <row r="4180" spans="1:9" x14ac:dyDescent="0.35">
      <c r="A4180" t="s">
        <v>8903</v>
      </c>
      <c r="B4180" t="s">
        <v>8904</v>
      </c>
      <c r="C4180">
        <v>0</v>
      </c>
      <c r="E4180">
        <v>0</v>
      </c>
      <c r="F4180" t="s">
        <v>8892</v>
      </c>
      <c r="G4180">
        <v>0</v>
      </c>
      <c r="H4180" s="2">
        <v>0</v>
      </c>
      <c r="I4180" s="2">
        <f t="shared" si="65"/>
        <v>0</v>
      </c>
    </row>
    <row r="4181" spans="1:9" x14ac:dyDescent="0.35">
      <c r="A4181" t="s">
        <v>8905</v>
      </c>
      <c r="B4181" t="s">
        <v>8906</v>
      </c>
      <c r="C4181">
        <v>0</v>
      </c>
      <c r="E4181">
        <v>0</v>
      </c>
      <c r="F4181" t="s">
        <v>8892</v>
      </c>
      <c r="G4181">
        <v>0</v>
      </c>
      <c r="H4181" s="2">
        <v>0</v>
      </c>
      <c r="I4181" s="2">
        <f t="shared" si="65"/>
        <v>0</v>
      </c>
    </row>
    <row r="4182" spans="1:9" x14ac:dyDescent="0.35">
      <c r="A4182" t="s">
        <v>8907</v>
      </c>
      <c r="B4182" t="s">
        <v>8908</v>
      </c>
      <c r="C4182">
        <v>0</v>
      </c>
      <c r="E4182">
        <v>0</v>
      </c>
      <c r="F4182" t="s">
        <v>8892</v>
      </c>
      <c r="G4182">
        <v>0</v>
      </c>
      <c r="H4182" s="2">
        <v>0</v>
      </c>
      <c r="I4182" s="2">
        <f t="shared" si="65"/>
        <v>0</v>
      </c>
    </row>
    <row r="4183" spans="1:9" x14ac:dyDescent="0.35">
      <c r="A4183" t="s">
        <v>8909</v>
      </c>
      <c r="B4183" t="s">
        <v>8910</v>
      </c>
      <c r="C4183">
        <v>0</v>
      </c>
      <c r="E4183">
        <v>0</v>
      </c>
      <c r="F4183" t="s">
        <v>8892</v>
      </c>
      <c r="G4183">
        <v>0</v>
      </c>
      <c r="H4183" s="2">
        <v>0</v>
      </c>
      <c r="I4183" s="2">
        <f t="shared" si="65"/>
        <v>0</v>
      </c>
    </row>
    <row r="4184" spans="1:9" x14ac:dyDescent="0.35">
      <c r="A4184" t="s">
        <v>8911</v>
      </c>
      <c r="B4184" t="s">
        <v>8912</v>
      </c>
      <c r="C4184">
        <v>2</v>
      </c>
      <c r="E4184">
        <v>11</v>
      </c>
      <c r="F4184" t="s">
        <v>8913</v>
      </c>
      <c r="G4184">
        <v>13</v>
      </c>
      <c r="H4184" s="2">
        <v>4.7102000000000004</v>
      </c>
      <c r="I4184" s="2">
        <f t="shared" si="65"/>
        <v>61.232600000000005</v>
      </c>
    </row>
    <row r="4185" spans="1:9" x14ac:dyDescent="0.35">
      <c r="A4185" t="s">
        <v>8914</v>
      </c>
      <c r="B4185" t="s">
        <v>8915</v>
      </c>
      <c r="C4185">
        <v>1</v>
      </c>
      <c r="E4185">
        <v>9</v>
      </c>
      <c r="F4185" t="s">
        <v>8913</v>
      </c>
      <c r="G4185">
        <v>10</v>
      </c>
      <c r="H4185" s="2">
        <v>2.4519000000000002</v>
      </c>
      <c r="I4185" s="2">
        <f t="shared" si="65"/>
        <v>24.519000000000002</v>
      </c>
    </row>
    <row r="4186" spans="1:9" x14ac:dyDescent="0.35">
      <c r="A4186" t="s">
        <v>8916</v>
      </c>
      <c r="B4186" t="s">
        <v>8917</v>
      </c>
      <c r="C4186">
        <v>1</v>
      </c>
      <c r="E4186">
        <v>5</v>
      </c>
      <c r="F4186" t="s">
        <v>8913</v>
      </c>
      <c r="G4186">
        <v>6</v>
      </c>
      <c r="H4186" s="2">
        <v>3.5299000000000005</v>
      </c>
      <c r="I4186" s="2">
        <f t="shared" si="65"/>
        <v>21.179400000000001</v>
      </c>
    </row>
    <row r="4187" spans="1:9" x14ac:dyDescent="0.35">
      <c r="A4187" t="s">
        <v>8918</v>
      </c>
      <c r="B4187" t="s">
        <v>8919</v>
      </c>
      <c r="C4187">
        <v>1</v>
      </c>
      <c r="E4187">
        <v>5</v>
      </c>
      <c r="F4187" t="s">
        <v>8913</v>
      </c>
      <c r="G4187">
        <v>6</v>
      </c>
      <c r="H4187" s="2">
        <v>2.0108000000000001</v>
      </c>
      <c r="I4187" s="2">
        <f t="shared" si="65"/>
        <v>12.064800000000002</v>
      </c>
    </row>
    <row r="4188" spans="1:9" x14ac:dyDescent="0.35">
      <c r="A4188" t="s">
        <v>8920</v>
      </c>
      <c r="B4188" t="s">
        <v>8921</v>
      </c>
      <c r="C4188">
        <v>0</v>
      </c>
      <c r="E4188">
        <v>1</v>
      </c>
      <c r="F4188" t="s">
        <v>8922</v>
      </c>
      <c r="G4188">
        <v>1</v>
      </c>
      <c r="H4188" s="2">
        <v>0.46200000000000002</v>
      </c>
      <c r="I4188" s="2">
        <f t="shared" si="65"/>
        <v>0.46200000000000002</v>
      </c>
    </row>
    <row r="4189" spans="1:9" x14ac:dyDescent="0.35">
      <c r="A4189" t="s">
        <v>8923</v>
      </c>
      <c r="B4189" t="s">
        <v>8924</v>
      </c>
      <c r="C4189">
        <v>3</v>
      </c>
      <c r="E4189">
        <v>3</v>
      </c>
      <c r="F4189" t="s">
        <v>8913</v>
      </c>
      <c r="G4189">
        <v>6</v>
      </c>
      <c r="H4189" s="2">
        <v>8.14</v>
      </c>
      <c r="I4189" s="2">
        <f t="shared" si="65"/>
        <v>48.84</v>
      </c>
    </row>
    <row r="4190" spans="1:9" x14ac:dyDescent="0.35">
      <c r="A4190" t="s">
        <v>8925</v>
      </c>
      <c r="B4190" t="s">
        <v>8926</v>
      </c>
      <c r="C4190">
        <v>142</v>
      </c>
      <c r="E4190">
        <v>474</v>
      </c>
      <c r="F4190" t="s">
        <v>8913</v>
      </c>
      <c r="G4190">
        <v>616</v>
      </c>
      <c r="H4190" s="2">
        <v>0.32669999999999999</v>
      </c>
      <c r="I4190" s="2">
        <f t="shared" si="65"/>
        <v>201.24719999999999</v>
      </c>
    </row>
    <row r="4191" spans="1:9" x14ac:dyDescent="0.35">
      <c r="A4191" t="s">
        <v>8927</v>
      </c>
      <c r="B4191" t="s">
        <v>8928</v>
      </c>
      <c r="C4191">
        <v>78</v>
      </c>
      <c r="E4191">
        <v>52</v>
      </c>
      <c r="F4191" t="s">
        <v>8913</v>
      </c>
      <c r="G4191">
        <v>130</v>
      </c>
      <c r="H4191" s="2">
        <v>0.45980000000000004</v>
      </c>
      <c r="I4191" s="2">
        <f t="shared" si="65"/>
        <v>59.774000000000008</v>
      </c>
    </row>
    <row r="4192" spans="1:9" x14ac:dyDescent="0.35">
      <c r="A4192" t="s">
        <v>8929</v>
      </c>
      <c r="B4192" t="s">
        <v>8930</v>
      </c>
      <c r="C4192">
        <v>0</v>
      </c>
      <c r="E4192">
        <v>2</v>
      </c>
      <c r="F4192" t="s">
        <v>8931</v>
      </c>
      <c r="G4192">
        <v>2</v>
      </c>
      <c r="H4192" s="2">
        <v>5.8905000000000012</v>
      </c>
      <c r="I4192" s="2">
        <f t="shared" si="65"/>
        <v>11.781000000000002</v>
      </c>
    </row>
    <row r="4193" spans="1:9" x14ac:dyDescent="0.35">
      <c r="A4193" t="s">
        <v>8932</v>
      </c>
      <c r="B4193" t="s">
        <v>8933</v>
      </c>
      <c r="C4193">
        <v>0</v>
      </c>
      <c r="E4193">
        <v>1</v>
      </c>
      <c r="F4193" t="s">
        <v>8931</v>
      </c>
      <c r="G4193">
        <v>1</v>
      </c>
      <c r="H4193" s="2">
        <v>2.2220000000000004</v>
      </c>
      <c r="I4193" s="2">
        <f t="shared" si="65"/>
        <v>2.2220000000000004</v>
      </c>
    </row>
    <row r="4194" spans="1:9" x14ac:dyDescent="0.35">
      <c r="A4194" t="s">
        <v>8934</v>
      </c>
      <c r="B4194" t="s">
        <v>8935</v>
      </c>
      <c r="C4194">
        <v>0</v>
      </c>
      <c r="E4194">
        <v>9</v>
      </c>
      <c r="F4194" t="s">
        <v>8931</v>
      </c>
      <c r="G4194">
        <v>9</v>
      </c>
      <c r="H4194" s="2">
        <v>2.8512000000000004</v>
      </c>
      <c r="I4194" s="2">
        <f t="shared" si="65"/>
        <v>25.660800000000002</v>
      </c>
    </row>
    <row r="4195" spans="1:9" x14ac:dyDescent="0.35">
      <c r="A4195" t="s">
        <v>8936</v>
      </c>
      <c r="B4195" t="s">
        <v>8937</v>
      </c>
      <c r="C4195">
        <v>1</v>
      </c>
      <c r="E4195">
        <v>0</v>
      </c>
      <c r="F4195" t="s">
        <v>8938</v>
      </c>
      <c r="G4195">
        <v>1</v>
      </c>
      <c r="H4195" s="2">
        <v>1.1880000000000002</v>
      </c>
      <c r="I4195" s="2">
        <f t="shared" si="65"/>
        <v>1.1880000000000002</v>
      </c>
    </row>
    <row r="4196" spans="1:9" x14ac:dyDescent="0.35">
      <c r="A4196" t="s">
        <v>8939</v>
      </c>
      <c r="B4196" t="s">
        <v>8940</v>
      </c>
      <c r="C4196">
        <v>1</v>
      </c>
      <c r="E4196">
        <v>3</v>
      </c>
      <c r="F4196" t="s">
        <v>8931</v>
      </c>
      <c r="G4196">
        <v>4</v>
      </c>
      <c r="H4196" s="2">
        <v>1.3849</v>
      </c>
      <c r="I4196" s="2">
        <f t="shared" si="65"/>
        <v>5.5396000000000001</v>
      </c>
    </row>
    <row r="4197" spans="1:9" x14ac:dyDescent="0.35">
      <c r="A4197" t="s">
        <v>8941</v>
      </c>
      <c r="B4197" t="s">
        <v>8942</v>
      </c>
      <c r="C4197">
        <v>0</v>
      </c>
      <c r="E4197">
        <v>4</v>
      </c>
      <c r="F4197" t="s">
        <v>8931</v>
      </c>
      <c r="G4197">
        <v>4</v>
      </c>
      <c r="H4197" s="2">
        <v>8.0014000000000003</v>
      </c>
      <c r="I4197" s="2">
        <f t="shared" si="65"/>
        <v>32.005600000000001</v>
      </c>
    </row>
    <row r="4198" spans="1:9" x14ac:dyDescent="0.35">
      <c r="A4198" t="s">
        <v>8943</v>
      </c>
      <c r="B4198" t="s">
        <v>8944</v>
      </c>
      <c r="C4198">
        <v>1</v>
      </c>
      <c r="E4198">
        <v>0</v>
      </c>
      <c r="F4198" t="s">
        <v>8931</v>
      </c>
      <c r="G4198">
        <v>1</v>
      </c>
      <c r="H4198" s="2">
        <v>11.407</v>
      </c>
      <c r="I4198" s="2">
        <f t="shared" si="65"/>
        <v>11.407</v>
      </c>
    </row>
    <row r="4199" spans="1:9" x14ac:dyDescent="0.35">
      <c r="A4199" t="s">
        <v>8945</v>
      </c>
      <c r="B4199" t="s">
        <v>8946</v>
      </c>
      <c r="C4199">
        <v>0</v>
      </c>
      <c r="E4199">
        <v>0</v>
      </c>
      <c r="F4199" t="s">
        <v>8931</v>
      </c>
      <c r="G4199">
        <v>0</v>
      </c>
      <c r="H4199" s="2">
        <v>0</v>
      </c>
      <c r="I4199" s="2">
        <f t="shared" si="65"/>
        <v>0</v>
      </c>
    </row>
    <row r="4200" spans="1:9" x14ac:dyDescent="0.35">
      <c r="A4200" t="s">
        <v>8947</v>
      </c>
      <c r="B4200" t="s">
        <v>8948</v>
      </c>
      <c r="C4200">
        <v>0</v>
      </c>
      <c r="E4200">
        <v>2</v>
      </c>
      <c r="F4200" t="s">
        <v>8931</v>
      </c>
      <c r="G4200">
        <v>2</v>
      </c>
      <c r="H4200" s="2">
        <v>14.806000000000003</v>
      </c>
      <c r="I4200" s="2">
        <f t="shared" si="65"/>
        <v>29.612000000000005</v>
      </c>
    </row>
    <row r="4201" spans="1:9" x14ac:dyDescent="0.35">
      <c r="A4201" t="s">
        <v>8949</v>
      </c>
      <c r="B4201" t="s">
        <v>8950</v>
      </c>
      <c r="C4201">
        <v>0</v>
      </c>
      <c r="E4201">
        <v>2</v>
      </c>
      <c r="F4201" t="s">
        <v>8931</v>
      </c>
      <c r="G4201">
        <v>2</v>
      </c>
      <c r="H4201" s="2">
        <v>9.2015000000000011</v>
      </c>
      <c r="I4201" s="2">
        <f t="shared" si="65"/>
        <v>18.403000000000002</v>
      </c>
    </row>
    <row r="4202" spans="1:9" x14ac:dyDescent="0.35">
      <c r="A4202" t="s">
        <v>8951</v>
      </c>
      <c r="B4202" t="s">
        <v>8952</v>
      </c>
      <c r="C4202">
        <v>1</v>
      </c>
      <c r="E4202">
        <v>0</v>
      </c>
      <c r="F4202" t="s">
        <v>8931</v>
      </c>
      <c r="G4202">
        <v>1</v>
      </c>
      <c r="H4202" s="2">
        <v>3.4650000000000003</v>
      </c>
      <c r="I4202" s="2">
        <f t="shared" si="65"/>
        <v>3.4650000000000003</v>
      </c>
    </row>
    <row r="4203" spans="1:9" x14ac:dyDescent="0.35">
      <c r="A4203" t="s">
        <v>8953</v>
      </c>
      <c r="B4203" t="s">
        <v>8954</v>
      </c>
      <c r="C4203">
        <v>0</v>
      </c>
      <c r="E4203">
        <v>2</v>
      </c>
      <c r="F4203" t="s">
        <v>8931</v>
      </c>
      <c r="G4203">
        <v>2</v>
      </c>
      <c r="H4203" s="2">
        <v>5.0017000000000005</v>
      </c>
      <c r="I4203" s="2">
        <f t="shared" si="65"/>
        <v>10.003400000000001</v>
      </c>
    </row>
    <row r="4204" spans="1:9" x14ac:dyDescent="0.35">
      <c r="A4204" t="s">
        <v>8955</v>
      </c>
      <c r="B4204" t="s">
        <v>8956</v>
      </c>
      <c r="C4204">
        <v>0</v>
      </c>
      <c r="E4204">
        <v>6</v>
      </c>
      <c r="F4204" t="s">
        <v>8931</v>
      </c>
      <c r="G4204">
        <v>6</v>
      </c>
      <c r="H4204" s="2">
        <v>1.7820000000000003</v>
      </c>
      <c r="I4204" s="2">
        <f t="shared" si="65"/>
        <v>10.692000000000002</v>
      </c>
    </row>
    <row r="4205" spans="1:9" x14ac:dyDescent="0.35">
      <c r="A4205" t="s">
        <v>8957</v>
      </c>
      <c r="B4205" t="s">
        <v>8958</v>
      </c>
      <c r="C4205">
        <v>1</v>
      </c>
      <c r="E4205">
        <v>4</v>
      </c>
      <c r="F4205" t="s">
        <v>8931</v>
      </c>
      <c r="G4205">
        <v>5</v>
      </c>
      <c r="H4205" s="2">
        <v>1.9712000000000003</v>
      </c>
      <c r="I4205" s="2">
        <f t="shared" si="65"/>
        <v>9.8560000000000016</v>
      </c>
    </row>
    <row r="4206" spans="1:9" x14ac:dyDescent="0.35">
      <c r="A4206" t="s">
        <v>8959</v>
      </c>
      <c r="B4206" t="s">
        <v>8960</v>
      </c>
      <c r="C4206">
        <v>0</v>
      </c>
      <c r="E4206">
        <v>10</v>
      </c>
      <c r="F4206" t="s">
        <v>8931</v>
      </c>
      <c r="G4206">
        <v>10</v>
      </c>
      <c r="H4206" s="2">
        <v>3.0888</v>
      </c>
      <c r="I4206" s="2">
        <f t="shared" si="65"/>
        <v>30.887999999999998</v>
      </c>
    </row>
    <row r="4207" spans="1:9" x14ac:dyDescent="0.35">
      <c r="A4207" t="s">
        <v>8961</v>
      </c>
      <c r="B4207" t="s">
        <v>8962</v>
      </c>
      <c r="C4207">
        <v>20</v>
      </c>
      <c r="E4207">
        <v>16</v>
      </c>
      <c r="F4207" t="s">
        <v>8931</v>
      </c>
      <c r="G4207">
        <v>36</v>
      </c>
      <c r="H4207" s="2">
        <v>0.13420000000000001</v>
      </c>
      <c r="I4207" s="2">
        <f t="shared" si="65"/>
        <v>4.8312000000000008</v>
      </c>
    </row>
    <row r="4208" spans="1:9" x14ac:dyDescent="0.35">
      <c r="A4208" t="s">
        <v>8963</v>
      </c>
      <c r="B4208" t="s">
        <v>8964</v>
      </c>
      <c r="C4208">
        <v>20</v>
      </c>
      <c r="E4208">
        <v>10</v>
      </c>
      <c r="F4208" t="s">
        <v>8931</v>
      </c>
      <c r="G4208">
        <v>30</v>
      </c>
      <c r="H4208" s="2">
        <v>0.16170000000000001</v>
      </c>
      <c r="I4208" s="2">
        <f t="shared" si="65"/>
        <v>4.851</v>
      </c>
    </row>
    <row r="4209" spans="1:9" x14ac:dyDescent="0.35">
      <c r="A4209" t="s">
        <v>8965</v>
      </c>
      <c r="B4209" t="s">
        <v>8966</v>
      </c>
      <c r="C4209">
        <v>1</v>
      </c>
      <c r="E4209">
        <v>7</v>
      </c>
      <c r="F4209" t="s">
        <v>8931</v>
      </c>
      <c r="G4209">
        <v>8</v>
      </c>
      <c r="H4209" s="2">
        <v>0.28710000000000002</v>
      </c>
      <c r="I4209" s="2">
        <f t="shared" si="65"/>
        <v>2.2968000000000002</v>
      </c>
    </row>
    <row r="4210" spans="1:9" x14ac:dyDescent="0.35">
      <c r="A4210" t="s">
        <v>8967</v>
      </c>
      <c r="B4210" t="s">
        <v>8968</v>
      </c>
      <c r="C4210">
        <v>1</v>
      </c>
      <c r="E4210">
        <v>0</v>
      </c>
      <c r="F4210" t="s">
        <v>8938</v>
      </c>
      <c r="G4210">
        <v>1</v>
      </c>
      <c r="H4210" s="2">
        <v>0.77</v>
      </c>
      <c r="I4210" s="2">
        <f t="shared" si="65"/>
        <v>0.77</v>
      </c>
    </row>
    <row r="4211" spans="1:9" x14ac:dyDescent="0.35">
      <c r="A4211" t="s">
        <v>8969</v>
      </c>
      <c r="B4211" t="s">
        <v>8970</v>
      </c>
      <c r="C4211">
        <v>1</v>
      </c>
      <c r="E4211">
        <v>5</v>
      </c>
      <c r="F4211" t="s">
        <v>8931</v>
      </c>
      <c r="G4211">
        <v>6</v>
      </c>
      <c r="H4211" s="2">
        <v>0.64570000000000005</v>
      </c>
      <c r="I4211" s="2">
        <f t="shared" si="65"/>
        <v>3.8742000000000001</v>
      </c>
    </row>
    <row r="4212" spans="1:9" x14ac:dyDescent="0.35">
      <c r="A4212" t="s">
        <v>8971</v>
      </c>
      <c r="B4212" t="s">
        <v>8972</v>
      </c>
      <c r="C4212">
        <v>0</v>
      </c>
      <c r="E4212">
        <v>0</v>
      </c>
      <c r="F4212" t="s">
        <v>8938</v>
      </c>
      <c r="G4212">
        <v>0</v>
      </c>
      <c r="H4212" s="2">
        <v>0</v>
      </c>
      <c r="I4212" s="2">
        <f t="shared" si="65"/>
        <v>0</v>
      </c>
    </row>
    <row r="4213" spans="1:9" x14ac:dyDescent="0.35">
      <c r="A4213" t="s">
        <v>8973</v>
      </c>
      <c r="B4213" t="s">
        <v>8974</v>
      </c>
      <c r="C4213">
        <v>19</v>
      </c>
      <c r="E4213">
        <v>249</v>
      </c>
      <c r="F4213" t="s">
        <v>8975</v>
      </c>
      <c r="G4213">
        <v>268</v>
      </c>
      <c r="H4213" s="2">
        <v>0.33880000000000005</v>
      </c>
      <c r="I4213" s="2">
        <f t="shared" si="65"/>
        <v>90.798400000000015</v>
      </c>
    </row>
    <row r="4214" spans="1:9" x14ac:dyDescent="0.35">
      <c r="A4214" t="s">
        <v>8976</v>
      </c>
      <c r="B4214" t="s">
        <v>8977</v>
      </c>
      <c r="C4214">
        <v>9</v>
      </c>
      <c r="E4214">
        <v>1748</v>
      </c>
      <c r="F4214" t="s">
        <v>8978</v>
      </c>
      <c r="G4214">
        <v>1757</v>
      </c>
      <c r="H4214" s="2">
        <v>0.35530000000000006</v>
      </c>
      <c r="I4214" s="2">
        <f t="shared" si="65"/>
        <v>624.26210000000015</v>
      </c>
    </row>
    <row r="4215" spans="1:9" x14ac:dyDescent="0.35">
      <c r="A4215" t="s">
        <v>8979</v>
      </c>
      <c r="B4215" t="s">
        <v>8980</v>
      </c>
      <c r="C4215">
        <v>9</v>
      </c>
      <c r="E4215">
        <v>1884</v>
      </c>
      <c r="F4215" t="s">
        <v>8981</v>
      </c>
      <c r="G4215">
        <v>1893</v>
      </c>
      <c r="H4215" s="2">
        <v>0.79200000000000004</v>
      </c>
      <c r="I4215" s="2">
        <f t="shared" si="65"/>
        <v>1499.2560000000001</v>
      </c>
    </row>
    <row r="4216" spans="1:9" x14ac:dyDescent="0.35">
      <c r="A4216" t="s">
        <v>8982</v>
      </c>
      <c r="B4216" t="s">
        <v>8983</v>
      </c>
      <c r="C4216">
        <v>28</v>
      </c>
      <c r="E4216">
        <v>1194</v>
      </c>
      <c r="F4216" t="s">
        <v>8984</v>
      </c>
      <c r="G4216">
        <v>1222</v>
      </c>
      <c r="H4216" s="2">
        <v>0.36740000000000006</v>
      </c>
      <c r="I4216" s="2">
        <f t="shared" si="65"/>
        <v>448.96280000000007</v>
      </c>
    </row>
    <row r="4217" spans="1:9" x14ac:dyDescent="0.35">
      <c r="A4217" t="s">
        <v>8985</v>
      </c>
      <c r="B4217" t="s">
        <v>8986</v>
      </c>
      <c r="C4217">
        <v>8</v>
      </c>
      <c r="E4217">
        <v>1524</v>
      </c>
      <c r="F4217" t="s">
        <v>8987</v>
      </c>
      <c r="G4217">
        <v>1532</v>
      </c>
      <c r="H4217" s="2">
        <v>0.50160000000000005</v>
      </c>
      <c r="I4217" s="2">
        <f t="shared" si="65"/>
        <v>768.45120000000009</v>
      </c>
    </row>
    <row r="4218" spans="1:9" x14ac:dyDescent="0.35">
      <c r="A4218" t="s">
        <v>8988</v>
      </c>
      <c r="B4218" t="s">
        <v>8989</v>
      </c>
      <c r="C4218">
        <v>42</v>
      </c>
      <c r="E4218">
        <v>1686</v>
      </c>
      <c r="F4218" t="s">
        <v>8990</v>
      </c>
      <c r="G4218">
        <v>1728</v>
      </c>
      <c r="H4218" s="2">
        <v>0.35640000000000005</v>
      </c>
      <c r="I4218" s="2">
        <f t="shared" si="65"/>
        <v>615.8592000000001</v>
      </c>
    </row>
    <row r="4219" spans="1:9" x14ac:dyDescent="0.35">
      <c r="A4219" t="s">
        <v>8991</v>
      </c>
      <c r="B4219" t="s">
        <v>8992</v>
      </c>
      <c r="C4219">
        <v>27</v>
      </c>
      <c r="E4219">
        <v>1660</v>
      </c>
      <c r="F4219" t="s">
        <v>8993</v>
      </c>
      <c r="G4219">
        <v>1687</v>
      </c>
      <c r="H4219" s="2">
        <v>0.48730000000000007</v>
      </c>
      <c r="I4219" s="2">
        <f t="shared" si="65"/>
        <v>822.07510000000013</v>
      </c>
    </row>
    <row r="4220" spans="1:9" x14ac:dyDescent="0.35">
      <c r="A4220" t="s">
        <v>8994</v>
      </c>
      <c r="B4220" t="s">
        <v>8995</v>
      </c>
      <c r="C4220">
        <v>382</v>
      </c>
      <c r="E4220">
        <v>9514</v>
      </c>
      <c r="F4220" t="s">
        <v>8996</v>
      </c>
      <c r="G4220">
        <v>9896</v>
      </c>
      <c r="H4220" s="2">
        <v>0.1353</v>
      </c>
      <c r="I4220" s="2">
        <f t="shared" si="65"/>
        <v>1338.9288000000001</v>
      </c>
    </row>
    <row r="4221" spans="1:9" x14ac:dyDescent="0.35">
      <c r="A4221" t="s">
        <v>8997</v>
      </c>
      <c r="B4221" t="s">
        <v>8998</v>
      </c>
      <c r="C4221">
        <v>267</v>
      </c>
      <c r="E4221">
        <v>8753</v>
      </c>
      <c r="F4221" t="s">
        <v>8999</v>
      </c>
      <c r="G4221">
        <v>9020</v>
      </c>
      <c r="H4221" s="2">
        <v>0.17050000000000001</v>
      </c>
      <c r="I4221" s="2">
        <f t="shared" si="65"/>
        <v>1537.91</v>
      </c>
    </row>
    <row r="4222" spans="1:9" x14ac:dyDescent="0.35">
      <c r="A4222" t="s">
        <v>9000</v>
      </c>
      <c r="B4222" t="s">
        <v>9001</v>
      </c>
      <c r="C4222">
        <v>61</v>
      </c>
      <c r="E4222">
        <v>4696</v>
      </c>
      <c r="F4222" t="s">
        <v>9002</v>
      </c>
      <c r="G4222">
        <v>4757</v>
      </c>
      <c r="H4222" s="2">
        <v>0.8822000000000001</v>
      </c>
      <c r="I4222" s="2">
        <f t="shared" si="65"/>
        <v>4196.6254000000008</v>
      </c>
    </row>
    <row r="4223" spans="1:9" x14ac:dyDescent="0.35">
      <c r="A4223" t="s">
        <v>9003</v>
      </c>
      <c r="B4223" t="s">
        <v>9004</v>
      </c>
      <c r="C4223">
        <v>112</v>
      </c>
      <c r="E4223">
        <v>572</v>
      </c>
      <c r="F4223" t="s">
        <v>9005</v>
      </c>
      <c r="G4223">
        <v>684</v>
      </c>
      <c r="H4223" s="2">
        <v>1.0956000000000001</v>
      </c>
      <c r="I4223" s="2">
        <f t="shared" si="65"/>
        <v>749.39040000000011</v>
      </c>
    </row>
    <row r="4224" spans="1:9" x14ac:dyDescent="0.35">
      <c r="A4224" t="s">
        <v>9006</v>
      </c>
      <c r="B4224" t="s">
        <v>9007</v>
      </c>
      <c r="C4224">
        <v>116</v>
      </c>
      <c r="E4224">
        <v>2520</v>
      </c>
      <c r="F4224" t="s">
        <v>9008</v>
      </c>
      <c r="G4224">
        <v>2636</v>
      </c>
      <c r="H4224" s="2">
        <v>0.23320000000000002</v>
      </c>
      <c r="I4224" s="2">
        <f t="shared" si="65"/>
        <v>614.7152000000001</v>
      </c>
    </row>
    <row r="4225" spans="1:9" x14ac:dyDescent="0.35">
      <c r="A4225" t="s">
        <v>9009</v>
      </c>
      <c r="B4225" t="s">
        <v>9010</v>
      </c>
      <c r="C4225">
        <v>55</v>
      </c>
      <c r="E4225">
        <v>223</v>
      </c>
      <c r="F4225" t="s">
        <v>9011</v>
      </c>
      <c r="G4225">
        <v>278</v>
      </c>
      <c r="H4225" s="2">
        <v>1.4223000000000001</v>
      </c>
      <c r="I4225" s="2">
        <f t="shared" si="65"/>
        <v>395.39940000000001</v>
      </c>
    </row>
    <row r="4226" spans="1:9" x14ac:dyDescent="0.35">
      <c r="A4226" t="s">
        <v>9012</v>
      </c>
      <c r="B4226" t="s">
        <v>9013</v>
      </c>
      <c r="C4226">
        <v>20</v>
      </c>
      <c r="E4226">
        <v>942</v>
      </c>
      <c r="F4226" t="s">
        <v>9014</v>
      </c>
      <c r="G4226">
        <v>962</v>
      </c>
      <c r="H4226" s="2">
        <v>1.7446000000000002</v>
      </c>
      <c r="I4226" s="2">
        <f t="shared" ref="I4226:I4289" si="66">G4226*H4226</f>
        <v>1678.3052000000002</v>
      </c>
    </row>
    <row r="4227" spans="1:9" x14ac:dyDescent="0.35">
      <c r="A4227" t="s">
        <v>9015</v>
      </c>
      <c r="B4227" t="s">
        <v>9016</v>
      </c>
      <c r="C4227">
        <v>87</v>
      </c>
      <c r="E4227">
        <v>1110</v>
      </c>
      <c r="F4227" t="s">
        <v>9017</v>
      </c>
      <c r="G4227">
        <v>1197</v>
      </c>
      <c r="H4227" s="2">
        <v>0.31130000000000002</v>
      </c>
      <c r="I4227" s="2">
        <f t="shared" si="66"/>
        <v>372.62610000000001</v>
      </c>
    </row>
    <row r="4228" spans="1:9" x14ac:dyDescent="0.35">
      <c r="A4228" t="s">
        <v>9018</v>
      </c>
      <c r="B4228" t="s">
        <v>9019</v>
      </c>
      <c r="C4228">
        <v>14</v>
      </c>
      <c r="E4228">
        <v>779</v>
      </c>
      <c r="F4228" t="s">
        <v>9020</v>
      </c>
      <c r="G4228">
        <v>793</v>
      </c>
      <c r="H4228" s="2">
        <v>2.0647000000000002</v>
      </c>
      <c r="I4228" s="2">
        <f t="shared" si="66"/>
        <v>1637.3071000000002</v>
      </c>
    </row>
    <row r="4229" spans="1:9" x14ac:dyDescent="0.35">
      <c r="A4229" t="s">
        <v>9021</v>
      </c>
      <c r="B4229" t="s">
        <v>9022</v>
      </c>
      <c r="C4229">
        <v>81</v>
      </c>
      <c r="E4229">
        <v>1176</v>
      </c>
      <c r="F4229" t="s">
        <v>9017</v>
      </c>
      <c r="G4229">
        <v>1257</v>
      </c>
      <c r="H4229" s="2">
        <v>0.49280000000000007</v>
      </c>
      <c r="I4229" s="2">
        <f t="shared" si="66"/>
        <v>619.44960000000015</v>
      </c>
    </row>
    <row r="4230" spans="1:9" x14ac:dyDescent="0.35">
      <c r="A4230" t="s">
        <v>9023</v>
      </c>
      <c r="B4230" t="s">
        <v>9024</v>
      </c>
      <c r="C4230">
        <v>0</v>
      </c>
      <c r="E4230">
        <v>6</v>
      </c>
      <c r="F4230" t="s">
        <v>6438</v>
      </c>
      <c r="G4230">
        <v>6</v>
      </c>
      <c r="H4230" s="2">
        <v>1.0692000000000002</v>
      </c>
      <c r="I4230" s="2">
        <f t="shared" si="66"/>
        <v>6.4152000000000005</v>
      </c>
    </row>
    <row r="4231" spans="1:9" x14ac:dyDescent="0.35">
      <c r="A4231" t="s">
        <v>9025</v>
      </c>
      <c r="B4231" t="s">
        <v>9026</v>
      </c>
      <c r="C4231">
        <v>0</v>
      </c>
      <c r="E4231">
        <v>7</v>
      </c>
      <c r="F4231" t="s">
        <v>6438</v>
      </c>
      <c r="G4231">
        <v>7</v>
      </c>
      <c r="H4231" s="2">
        <v>1.1088</v>
      </c>
      <c r="I4231" s="2">
        <f t="shared" si="66"/>
        <v>7.7615999999999996</v>
      </c>
    </row>
    <row r="4232" spans="1:9" x14ac:dyDescent="0.35">
      <c r="A4232" t="s">
        <v>9027</v>
      </c>
      <c r="B4232" t="s">
        <v>9028</v>
      </c>
      <c r="C4232">
        <v>1</v>
      </c>
      <c r="E4232">
        <v>4</v>
      </c>
      <c r="F4232" t="s">
        <v>6438</v>
      </c>
      <c r="G4232">
        <v>5</v>
      </c>
      <c r="H4232" s="2">
        <v>1.1363000000000001</v>
      </c>
      <c r="I4232" s="2">
        <f t="shared" si="66"/>
        <v>5.6815000000000007</v>
      </c>
    </row>
    <row r="4233" spans="1:9" x14ac:dyDescent="0.35">
      <c r="A4233" t="s">
        <v>9029</v>
      </c>
      <c r="B4233" t="s">
        <v>9030</v>
      </c>
      <c r="C4233">
        <v>22</v>
      </c>
      <c r="E4233">
        <v>0</v>
      </c>
      <c r="G4233">
        <v>22</v>
      </c>
      <c r="H4233" s="2">
        <v>0.31900000000000001</v>
      </c>
      <c r="I4233" s="2">
        <f t="shared" si="66"/>
        <v>7.0179999999999998</v>
      </c>
    </row>
    <row r="4234" spans="1:9" x14ac:dyDescent="0.35">
      <c r="A4234" t="s">
        <v>9031</v>
      </c>
      <c r="B4234" t="s">
        <v>9032</v>
      </c>
      <c r="C4234">
        <v>1</v>
      </c>
      <c r="E4234">
        <v>0</v>
      </c>
      <c r="G4234">
        <v>1</v>
      </c>
      <c r="H4234" s="2">
        <v>0.19800000000000001</v>
      </c>
      <c r="I4234" s="2">
        <f t="shared" si="66"/>
        <v>0.19800000000000001</v>
      </c>
    </row>
    <row r="4235" spans="1:9" x14ac:dyDescent="0.35">
      <c r="A4235" t="s">
        <v>9033</v>
      </c>
      <c r="B4235" t="s">
        <v>9034</v>
      </c>
      <c r="C4235">
        <v>0</v>
      </c>
      <c r="E4235">
        <v>22</v>
      </c>
      <c r="F4235" t="s">
        <v>39</v>
      </c>
      <c r="G4235">
        <v>22</v>
      </c>
      <c r="H4235" s="2">
        <v>0.23760000000000001</v>
      </c>
      <c r="I4235" s="2">
        <f t="shared" si="66"/>
        <v>5.2271999999999998</v>
      </c>
    </row>
    <row r="4236" spans="1:9" x14ac:dyDescent="0.35">
      <c r="A4236" t="s">
        <v>9035</v>
      </c>
      <c r="B4236" t="s">
        <v>9036</v>
      </c>
      <c r="C4236">
        <v>170</v>
      </c>
      <c r="E4236">
        <v>0</v>
      </c>
      <c r="G4236">
        <v>170</v>
      </c>
      <c r="H4236" s="2">
        <v>0.46200000000000002</v>
      </c>
      <c r="I4236" s="2">
        <f t="shared" si="66"/>
        <v>78.540000000000006</v>
      </c>
    </row>
    <row r="4237" spans="1:9" x14ac:dyDescent="0.35">
      <c r="A4237" t="s">
        <v>9037</v>
      </c>
      <c r="B4237" t="s">
        <v>9038</v>
      </c>
      <c r="C4237">
        <v>13</v>
      </c>
      <c r="E4237">
        <v>2564</v>
      </c>
      <c r="F4237" t="s">
        <v>9039</v>
      </c>
      <c r="G4237">
        <v>2577</v>
      </c>
      <c r="H4237" s="2">
        <v>0.52249999999999996</v>
      </c>
      <c r="I4237" s="2">
        <f t="shared" si="66"/>
        <v>1346.4824999999998</v>
      </c>
    </row>
    <row r="4238" spans="1:9" x14ac:dyDescent="0.35">
      <c r="A4238" t="s">
        <v>9040</v>
      </c>
      <c r="B4238" t="s">
        <v>8915</v>
      </c>
      <c r="C4238">
        <v>1</v>
      </c>
      <c r="E4238">
        <v>0</v>
      </c>
      <c r="F4238" t="s">
        <v>6438</v>
      </c>
      <c r="G4238">
        <v>1</v>
      </c>
      <c r="H4238" s="2">
        <v>0.97900000000000009</v>
      </c>
      <c r="I4238" s="2">
        <f t="shared" si="66"/>
        <v>0.97900000000000009</v>
      </c>
    </row>
    <row r="4239" spans="1:9" x14ac:dyDescent="0.35">
      <c r="A4239" t="s">
        <v>9041</v>
      </c>
      <c r="B4239" t="s">
        <v>9042</v>
      </c>
      <c r="C4239">
        <v>12</v>
      </c>
      <c r="E4239">
        <v>2556</v>
      </c>
      <c r="F4239" t="s">
        <v>9043</v>
      </c>
      <c r="G4239">
        <v>2568</v>
      </c>
      <c r="H4239" s="2">
        <v>0.54339999999999999</v>
      </c>
      <c r="I4239" s="2">
        <f t="shared" si="66"/>
        <v>1395.4512</v>
      </c>
    </row>
    <row r="4240" spans="1:9" x14ac:dyDescent="0.35">
      <c r="A4240" t="s">
        <v>9044</v>
      </c>
      <c r="B4240" t="s">
        <v>9045</v>
      </c>
      <c r="C4240">
        <v>142</v>
      </c>
      <c r="E4240">
        <v>1047</v>
      </c>
      <c r="F4240" t="s">
        <v>9046</v>
      </c>
      <c r="G4240">
        <v>1189</v>
      </c>
      <c r="H4240" s="2">
        <v>0.44330000000000008</v>
      </c>
      <c r="I4240" s="2">
        <f t="shared" si="66"/>
        <v>527.08370000000014</v>
      </c>
    </row>
    <row r="4241" spans="1:9" x14ac:dyDescent="0.35">
      <c r="A4241" t="s">
        <v>9047</v>
      </c>
      <c r="B4241" t="s">
        <v>9048</v>
      </c>
      <c r="C4241">
        <v>50</v>
      </c>
      <c r="E4241">
        <v>10</v>
      </c>
      <c r="F4241" t="s">
        <v>9049</v>
      </c>
      <c r="G4241">
        <v>60</v>
      </c>
      <c r="H4241" s="2">
        <v>0.41800000000000004</v>
      </c>
      <c r="I4241" s="2">
        <f t="shared" si="66"/>
        <v>25.080000000000002</v>
      </c>
    </row>
    <row r="4242" spans="1:9" x14ac:dyDescent="0.35">
      <c r="A4242" t="s">
        <v>9050</v>
      </c>
      <c r="B4242" t="s">
        <v>9051</v>
      </c>
      <c r="C4242">
        <v>0</v>
      </c>
      <c r="E4242">
        <v>0</v>
      </c>
      <c r="F4242" t="s">
        <v>6438</v>
      </c>
      <c r="G4242">
        <v>0</v>
      </c>
      <c r="H4242" s="2">
        <v>0</v>
      </c>
      <c r="I4242" s="2">
        <f t="shared" si="66"/>
        <v>0</v>
      </c>
    </row>
    <row r="4243" spans="1:9" x14ac:dyDescent="0.35">
      <c r="A4243" t="s">
        <v>9052</v>
      </c>
      <c r="B4243" t="s">
        <v>9053</v>
      </c>
      <c r="C4243">
        <v>3</v>
      </c>
      <c r="E4243">
        <v>0</v>
      </c>
      <c r="F4243" t="s">
        <v>9054</v>
      </c>
      <c r="G4243">
        <v>3</v>
      </c>
      <c r="H4243" s="2">
        <v>3.2593000000000005</v>
      </c>
      <c r="I4243" s="2">
        <f t="shared" si="66"/>
        <v>9.7779000000000025</v>
      </c>
    </row>
    <row r="4244" spans="1:9" x14ac:dyDescent="0.35">
      <c r="A4244" t="s">
        <v>9055</v>
      </c>
      <c r="B4244" t="s">
        <v>9056</v>
      </c>
      <c r="C4244">
        <v>16</v>
      </c>
      <c r="E4244">
        <v>2604</v>
      </c>
      <c r="F4244" t="s">
        <v>9057</v>
      </c>
      <c r="G4244">
        <v>2620</v>
      </c>
      <c r="H4244" s="2">
        <v>0.59070000000000011</v>
      </c>
      <c r="I4244" s="2">
        <f t="shared" si="66"/>
        <v>1547.6340000000002</v>
      </c>
    </row>
    <row r="4245" spans="1:9" x14ac:dyDescent="0.35">
      <c r="A4245" t="s">
        <v>9058</v>
      </c>
      <c r="B4245" t="s">
        <v>9059</v>
      </c>
      <c r="C4245">
        <v>15</v>
      </c>
      <c r="E4245">
        <v>227</v>
      </c>
      <c r="F4245" t="s">
        <v>9060</v>
      </c>
      <c r="G4245">
        <v>242</v>
      </c>
      <c r="H4245" s="2">
        <v>0.95590000000000008</v>
      </c>
      <c r="I4245" s="2">
        <f t="shared" si="66"/>
        <v>231.32780000000002</v>
      </c>
    </row>
    <row r="4246" spans="1:9" x14ac:dyDescent="0.35">
      <c r="A4246" t="s">
        <v>9061</v>
      </c>
      <c r="B4246" t="s">
        <v>9062</v>
      </c>
      <c r="C4246">
        <v>12</v>
      </c>
      <c r="E4246">
        <v>425</v>
      </c>
      <c r="F4246" t="s">
        <v>9063</v>
      </c>
      <c r="G4246">
        <v>437</v>
      </c>
      <c r="H4246" s="2">
        <v>0.52800000000000002</v>
      </c>
      <c r="I4246" s="2">
        <f t="shared" si="66"/>
        <v>230.73600000000002</v>
      </c>
    </row>
    <row r="4247" spans="1:9" x14ac:dyDescent="0.35">
      <c r="A4247" t="s">
        <v>9064</v>
      </c>
      <c r="B4247" t="s">
        <v>9065</v>
      </c>
      <c r="C4247">
        <v>43</v>
      </c>
      <c r="E4247">
        <v>210</v>
      </c>
      <c r="F4247" t="s">
        <v>9054</v>
      </c>
      <c r="G4247">
        <v>253</v>
      </c>
      <c r="H4247" s="2">
        <v>0.66880000000000006</v>
      </c>
      <c r="I4247" s="2">
        <f t="shared" si="66"/>
        <v>169.2064</v>
      </c>
    </row>
    <row r="4248" spans="1:9" x14ac:dyDescent="0.35">
      <c r="A4248" t="s">
        <v>9066</v>
      </c>
      <c r="B4248" t="s">
        <v>9067</v>
      </c>
      <c r="C4248">
        <v>0</v>
      </c>
      <c r="E4248">
        <v>0</v>
      </c>
      <c r="F4248" t="s">
        <v>9054</v>
      </c>
      <c r="G4248">
        <v>0</v>
      </c>
      <c r="H4248" s="2">
        <v>0</v>
      </c>
      <c r="I4248" s="2">
        <f t="shared" si="66"/>
        <v>0</v>
      </c>
    </row>
    <row r="4249" spans="1:9" x14ac:dyDescent="0.35">
      <c r="A4249" t="s">
        <v>9068</v>
      </c>
      <c r="B4249" t="s">
        <v>9069</v>
      </c>
      <c r="C4249">
        <v>10</v>
      </c>
      <c r="E4249">
        <v>0</v>
      </c>
      <c r="F4249" t="s">
        <v>5816</v>
      </c>
      <c r="G4249">
        <v>10</v>
      </c>
      <c r="H4249" s="2">
        <v>0.11000000000000001</v>
      </c>
      <c r="I4249" s="2">
        <f t="shared" si="66"/>
        <v>1.1000000000000001</v>
      </c>
    </row>
    <row r="4250" spans="1:9" x14ac:dyDescent="0.35">
      <c r="A4250" t="s">
        <v>9070</v>
      </c>
      <c r="B4250" t="s">
        <v>9071</v>
      </c>
      <c r="C4250">
        <v>0</v>
      </c>
      <c r="E4250">
        <v>0</v>
      </c>
      <c r="F4250" t="s">
        <v>9072</v>
      </c>
      <c r="G4250">
        <v>0</v>
      </c>
      <c r="H4250" s="2">
        <v>0</v>
      </c>
      <c r="I4250" s="2">
        <f t="shared" si="66"/>
        <v>0</v>
      </c>
    </row>
    <row r="4251" spans="1:9" x14ac:dyDescent="0.35">
      <c r="A4251" t="s">
        <v>9073</v>
      </c>
      <c r="B4251" t="s">
        <v>9074</v>
      </c>
      <c r="C4251">
        <v>28</v>
      </c>
      <c r="E4251">
        <v>4522</v>
      </c>
      <c r="F4251" t="s">
        <v>9072</v>
      </c>
      <c r="G4251">
        <v>4550</v>
      </c>
      <c r="H4251" s="2">
        <v>0.21560000000000001</v>
      </c>
      <c r="I4251" s="2">
        <f t="shared" si="66"/>
        <v>980.98</v>
      </c>
    </row>
    <row r="4252" spans="1:9" x14ac:dyDescent="0.35">
      <c r="A4252" t="s">
        <v>9075</v>
      </c>
      <c r="B4252" t="s">
        <v>9076</v>
      </c>
      <c r="C4252">
        <v>4</v>
      </c>
      <c r="E4252">
        <v>3</v>
      </c>
      <c r="F4252" t="s">
        <v>9072</v>
      </c>
      <c r="G4252">
        <v>7</v>
      </c>
      <c r="H4252" s="2">
        <v>0.66549999999999998</v>
      </c>
      <c r="I4252" s="2">
        <f t="shared" si="66"/>
        <v>4.6585000000000001</v>
      </c>
    </row>
    <row r="4253" spans="1:9" x14ac:dyDescent="0.35">
      <c r="A4253" t="s">
        <v>9077</v>
      </c>
      <c r="B4253" t="s">
        <v>9078</v>
      </c>
      <c r="C4253">
        <v>0</v>
      </c>
      <c r="E4253">
        <v>0</v>
      </c>
      <c r="G4253">
        <v>0</v>
      </c>
      <c r="H4253" s="2">
        <v>0</v>
      </c>
      <c r="I4253" s="2">
        <f t="shared" si="66"/>
        <v>0</v>
      </c>
    </row>
    <row r="4254" spans="1:9" x14ac:dyDescent="0.35">
      <c r="A4254" t="s">
        <v>9079</v>
      </c>
      <c r="B4254" t="s">
        <v>9080</v>
      </c>
      <c r="C4254">
        <v>45</v>
      </c>
      <c r="E4254">
        <v>8210</v>
      </c>
      <c r="F4254" t="s">
        <v>9081</v>
      </c>
      <c r="G4254">
        <v>8255</v>
      </c>
      <c r="H4254" s="2">
        <v>0.29040000000000005</v>
      </c>
      <c r="I4254" s="2">
        <f t="shared" si="66"/>
        <v>2397.2520000000004</v>
      </c>
    </row>
    <row r="4255" spans="1:9" x14ac:dyDescent="0.35">
      <c r="A4255" t="s">
        <v>9082</v>
      </c>
      <c r="B4255" t="s">
        <v>9083</v>
      </c>
      <c r="C4255">
        <v>0</v>
      </c>
      <c r="E4255">
        <v>5280</v>
      </c>
      <c r="G4255">
        <v>5280</v>
      </c>
      <c r="H4255" s="2">
        <v>0</v>
      </c>
      <c r="I4255" s="2">
        <f t="shared" si="66"/>
        <v>0</v>
      </c>
    </row>
    <row r="4256" spans="1:9" x14ac:dyDescent="0.35">
      <c r="A4256" t="s">
        <v>9084</v>
      </c>
      <c r="B4256" t="s">
        <v>9085</v>
      </c>
      <c r="C4256">
        <v>69</v>
      </c>
      <c r="E4256">
        <v>40</v>
      </c>
      <c r="F4256" t="s">
        <v>8317</v>
      </c>
      <c r="G4256">
        <v>109</v>
      </c>
      <c r="H4256" s="2">
        <v>0.35090000000000005</v>
      </c>
      <c r="I4256" s="2">
        <f t="shared" si="66"/>
        <v>38.248100000000008</v>
      </c>
    </row>
    <row r="4257" spans="1:9" x14ac:dyDescent="0.35">
      <c r="A4257" t="s">
        <v>9086</v>
      </c>
      <c r="B4257" t="s">
        <v>9087</v>
      </c>
      <c r="C4257">
        <v>39</v>
      </c>
      <c r="E4257">
        <v>125</v>
      </c>
      <c r="F4257" t="s">
        <v>9088</v>
      </c>
      <c r="G4257">
        <v>164</v>
      </c>
      <c r="H4257" s="2">
        <v>0.28490000000000004</v>
      </c>
      <c r="I4257" s="2">
        <f t="shared" si="66"/>
        <v>46.723600000000005</v>
      </c>
    </row>
    <row r="4258" spans="1:9" x14ac:dyDescent="0.35">
      <c r="A4258" t="s">
        <v>9089</v>
      </c>
      <c r="B4258" t="s">
        <v>9090</v>
      </c>
      <c r="C4258">
        <v>51</v>
      </c>
      <c r="E4258">
        <v>499</v>
      </c>
      <c r="F4258" t="s">
        <v>9088</v>
      </c>
      <c r="G4258">
        <v>550</v>
      </c>
      <c r="H4258" s="2">
        <v>0.22330000000000003</v>
      </c>
      <c r="I4258" s="2">
        <f t="shared" si="66"/>
        <v>122.81500000000001</v>
      </c>
    </row>
    <row r="4259" spans="1:9" x14ac:dyDescent="0.35">
      <c r="A4259" t="s">
        <v>9091</v>
      </c>
      <c r="B4259" t="s">
        <v>9092</v>
      </c>
      <c r="C4259">
        <v>10</v>
      </c>
      <c r="E4259">
        <v>230</v>
      </c>
      <c r="F4259" t="s">
        <v>9088</v>
      </c>
      <c r="G4259">
        <v>240</v>
      </c>
      <c r="H4259" s="2">
        <v>0.26180000000000003</v>
      </c>
      <c r="I4259" s="2">
        <f t="shared" si="66"/>
        <v>62.832000000000008</v>
      </c>
    </row>
    <row r="4260" spans="1:9" x14ac:dyDescent="0.35">
      <c r="A4260" t="s">
        <v>9093</v>
      </c>
      <c r="B4260" t="s">
        <v>9094</v>
      </c>
      <c r="C4260">
        <v>17</v>
      </c>
      <c r="E4260">
        <v>423</v>
      </c>
      <c r="F4260" t="s">
        <v>9088</v>
      </c>
      <c r="G4260">
        <v>440</v>
      </c>
      <c r="H4260" s="2">
        <v>0.32890000000000003</v>
      </c>
      <c r="I4260" s="2">
        <f t="shared" si="66"/>
        <v>144.71600000000001</v>
      </c>
    </row>
    <row r="4261" spans="1:9" x14ac:dyDescent="0.35">
      <c r="A4261" t="s">
        <v>9095</v>
      </c>
      <c r="B4261" t="s">
        <v>9096</v>
      </c>
      <c r="C4261">
        <v>11</v>
      </c>
      <c r="E4261">
        <v>297</v>
      </c>
      <c r="F4261" t="s">
        <v>9088</v>
      </c>
      <c r="G4261">
        <v>308</v>
      </c>
      <c r="H4261" s="2">
        <v>0.46750000000000003</v>
      </c>
      <c r="I4261" s="2">
        <f t="shared" si="66"/>
        <v>143.99</v>
      </c>
    </row>
    <row r="4262" spans="1:9" x14ac:dyDescent="0.35">
      <c r="A4262" t="s">
        <v>9097</v>
      </c>
      <c r="B4262" t="s">
        <v>9098</v>
      </c>
      <c r="C4262">
        <v>8</v>
      </c>
      <c r="E4262">
        <v>45</v>
      </c>
      <c r="F4262" t="s">
        <v>7626</v>
      </c>
      <c r="G4262">
        <v>53</v>
      </c>
      <c r="H4262" s="2">
        <v>1.7655000000000001</v>
      </c>
      <c r="I4262" s="2">
        <f t="shared" si="66"/>
        <v>93.5715</v>
      </c>
    </row>
    <row r="4263" spans="1:9" x14ac:dyDescent="0.35">
      <c r="A4263" t="s">
        <v>9099</v>
      </c>
      <c r="B4263" t="s">
        <v>9100</v>
      </c>
      <c r="C4263">
        <v>2</v>
      </c>
      <c r="E4263">
        <v>57</v>
      </c>
      <c r="F4263" t="s">
        <v>7626</v>
      </c>
      <c r="G4263">
        <v>59</v>
      </c>
      <c r="H4263" s="2">
        <v>2.0174000000000003</v>
      </c>
      <c r="I4263" s="2">
        <f t="shared" si="66"/>
        <v>119.02660000000002</v>
      </c>
    </row>
    <row r="4264" spans="1:9" x14ac:dyDescent="0.35">
      <c r="A4264" t="s">
        <v>9101</v>
      </c>
      <c r="B4264" t="s">
        <v>9102</v>
      </c>
      <c r="C4264">
        <v>42</v>
      </c>
      <c r="E4264">
        <v>26</v>
      </c>
      <c r="F4264" t="s">
        <v>7626</v>
      </c>
      <c r="G4264">
        <v>68</v>
      </c>
      <c r="H4264" s="2">
        <v>0.94710000000000005</v>
      </c>
      <c r="I4264" s="2">
        <f t="shared" si="66"/>
        <v>64.402799999999999</v>
      </c>
    </row>
    <row r="4265" spans="1:9" x14ac:dyDescent="0.35">
      <c r="A4265" t="s">
        <v>9103</v>
      </c>
      <c r="B4265" t="s">
        <v>9104</v>
      </c>
      <c r="C4265">
        <v>44</v>
      </c>
      <c r="E4265">
        <v>24</v>
      </c>
      <c r="F4265" t="s">
        <v>7626</v>
      </c>
      <c r="G4265">
        <v>68</v>
      </c>
      <c r="H4265" s="2">
        <v>0.56210000000000004</v>
      </c>
      <c r="I4265" s="2">
        <f t="shared" si="66"/>
        <v>38.222800000000007</v>
      </c>
    </row>
    <row r="4266" spans="1:9" x14ac:dyDescent="0.35">
      <c r="A4266" t="s">
        <v>9105</v>
      </c>
      <c r="B4266" t="s">
        <v>9106</v>
      </c>
      <c r="C4266">
        <v>19</v>
      </c>
      <c r="E4266">
        <v>353</v>
      </c>
      <c r="F4266" t="s">
        <v>9107</v>
      </c>
      <c r="G4266">
        <v>372</v>
      </c>
      <c r="H4266" s="2">
        <v>0.49610000000000004</v>
      </c>
      <c r="I4266" s="2">
        <f t="shared" si="66"/>
        <v>184.54920000000001</v>
      </c>
    </row>
    <row r="4267" spans="1:9" x14ac:dyDescent="0.35">
      <c r="A4267" t="s">
        <v>9108</v>
      </c>
      <c r="B4267" t="s">
        <v>9109</v>
      </c>
      <c r="C4267">
        <v>12</v>
      </c>
      <c r="E4267">
        <v>45</v>
      </c>
      <c r="F4267" t="s">
        <v>9107</v>
      </c>
      <c r="G4267">
        <v>57</v>
      </c>
      <c r="H4267" s="2">
        <v>0.35310000000000002</v>
      </c>
      <c r="I4267" s="2">
        <f t="shared" si="66"/>
        <v>20.126700000000003</v>
      </c>
    </row>
    <row r="4268" spans="1:9" x14ac:dyDescent="0.35">
      <c r="A4268" t="s">
        <v>9110</v>
      </c>
      <c r="B4268" t="s">
        <v>9111</v>
      </c>
      <c r="C4268">
        <v>24</v>
      </c>
      <c r="E4268">
        <v>223</v>
      </c>
      <c r="F4268" t="s">
        <v>9107</v>
      </c>
      <c r="G4268">
        <v>247</v>
      </c>
      <c r="H4268" s="2">
        <v>0.43340000000000006</v>
      </c>
      <c r="I4268" s="2">
        <f t="shared" si="66"/>
        <v>107.04980000000002</v>
      </c>
    </row>
    <row r="4269" spans="1:9" x14ac:dyDescent="0.35">
      <c r="A4269" t="s">
        <v>9112</v>
      </c>
      <c r="B4269" t="s">
        <v>9113</v>
      </c>
      <c r="C4269">
        <v>19</v>
      </c>
      <c r="E4269">
        <v>93</v>
      </c>
      <c r="F4269" t="s">
        <v>9107</v>
      </c>
      <c r="G4269">
        <v>112</v>
      </c>
      <c r="H4269" s="2">
        <v>0.58410000000000006</v>
      </c>
      <c r="I4269" s="2">
        <f t="shared" si="66"/>
        <v>65.419200000000004</v>
      </c>
    </row>
    <row r="4270" spans="1:9" x14ac:dyDescent="0.35">
      <c r="A4270" t="s">
        <v>9114</v>
      </c>
      <c r="B4270" t="s">
        <v>9115</v>
      </c>
      <c r="C4270">
        <v>13</v>
      </c>
      <c r="E4270">
        <v>209</v>
      </c>
      <c r="F4270" t="s">
        <v>9107</v>
      </c>
      <c r="G4270">
        <v>222</v>
      </c>
      <c r="H4270" s="2">
        <v>0.44990000000000002</v>
      </c>
      <c r="I4270" s="2">
        <f t="shared" si="66"/>
        <v>99.877800000000008</v>
      </c>
    </row>
    <row r="4271" spans="1:9" x14ac:dyDescent="0.35">
      <c r="A4271" t="s">
        <v>9116</v>
      </c>
      <c r="B4271" t="s">
        <v>9117</v>
      </c>
      <c r="C4271">
        <v>9</v>
      </c>
      <c r="E4271">
        <v>104</v>
      </c>
      <c r="F4271" t="s">
        <v>9118</v>
      </c>
      <c r="G4271">
        <v>113</v>
      </c>
      <c r="H4271" s="2">
        <v>0.68200000000000005</v>
      </c>
      <c r="I4271" s="2">
        <f t="shared" si="66"/>
        <v>77.066000000000003</v>
      </c>
    </row>
    <row r="4272" spans="1:9" x14ac:dyDescent="0.35">
      <c r="A4272" t="s">
        <v>9119</v>
      </c>
      <c r="B4272" t="s">
        <v>9120</v>
      </c>
      <c r="C4272">
        <v>22</v>
      </c>
      <c r="E4272">
        <v>74</v>
      </c>
      <c r="F4272" t="s">
        <v>9118</v>
      </c>
      <c r="G4272">
        <v>96</v>
      </c>
      <c r="H4272" s="2">
        <v>1.2089000000000001</v>
      </c>
      <c r="I4272" s="2">
        <f t="shared" si="66"/>
        <v>116.05440000000002</v>
      </c>
    </row>
    <row r="4273" spans="1:9" x14ac:dyDescent="0.35">
      <c r="A4273" t="s">
        <v>9121</v>
      </c>
      <c r="B4273" t="s">
        <v>9122</v>
      </c>
      <c r="C4273">
        <v>20</v>
      </c>
      <c r="E4273">
        <v>387</v>
      </c>
      <c r="F4273" t="s">
        <v>9123</v>
      </c>
      <c r="G4273">
        <v>407</v>
      </c>
      <c r="H4273" s="2">
        <v>0.81950000000000001</v>
      </c>
      <c r="I4273" s="2">
        <f t="shared" si="66"/>
        <v>333.53649999999999</v>
      </c>
    </row>
    <row r="4274" spans="1:9" x14ac:dyDescent="0.35">
      <c r="A4274" t="s">
        <v>9124</v>
      </c>
      <c r="B4274" t="s">
        <v>9125</v>
      </c>
      <c r="C4274">
        <v>403</v>
      </c>
      <c r="E4274">
        <v>750</v>
      </c>
      <c r="F4274" t="s">
        <v>9126</v>
      </c>
      <c r="G4274">
        <v>1153</v>
      </c>
      <c r="H4274" s="2">
        <v>6.6000000000000003E-2</v>
      </c>
      <c r="I4274" s="2">
        <f t="shared" si="66"/>
        <v>76.097999999999999</v>
      </c>
    </row>
    <row r="4275" spans="1:9" x14ac:dyDescent="0.35">
      <c r="A4275" t="s">
        <v>9127</v>
      </c>
      <c r="B4275" t="s">
        <v>9128</v>
      </c>
      <c r="C4275">
        <v>16</v>
      </c>
      <c r="E4275">
        <v>396</v>
      </c>
      <c r="F4275" t="s">
        <v>9129</v>
      </c>
      <c r="G4275">
        <v>412</v>
      </c>
      <c r="H4275" s="2">
        <v>0.50380000000000003</v>
      </c>
      <c r="I4275" s="2">
        <f t="shared" si="66"/>
        <v>207.56560000000002</v>
      </c>
    </row>
    <row r="4276" spans="1:9" x14ac:dyDescent="0.35">
      <c r="A4276" t="s">
        <v>9130</v>
      </c>
      <c r="B4276" t="s">
        <v>9131</v>
      </c>
      <c r="C4276">
        <v>7</v>
      </c>
      <c r="E4276">
        <v>175</v>
      </c>
      <c r="F4276" t="s">
        <v>9132</v>
      </c>
      <c r="G4276">
        <v>182</v>
      </c>
      <c r="H4276" s="2">
        <v>1.3145000000000002</v>
      </c>
      <c r="I4276" s="2">
        <f t="shared" si="66"/>
        <v>239.23900000000003</v>
      </c>
    </row>
    <row r="4277" spans="1:9" x14ac:dyDescent="0.35">
      <c r="A4277" t="s">
        <v>9133</v>
      </c>
      <c r="B4277" t="s">
        <v>9134</v>
      </c>
      <c r="C4277">
        <v>12</v>
      </c>
      <c r="E4277">
        <v>170</v>
      </c>
      <c r="F4277" t="s">
        <v>9135</v>
      </c>
      <c r="G4277">
        <v>182</v>
      </c>
      <c r="H4277" s="2">
        <v>1.3662000000000001</v>
      </c>
      <c r="I4277" s="2">
        <f t="shared" si="66"/>
        <v>248.64840000000001</v>
      </c>
    </row>
    <row r="4278" spans="1:9" x14ac:dyDescent="0.35">
      <c r="A4278" t="s">
        <v>9136</v>
      </c>
      <c r="B4278" t="s">
        <v>9137</v>
      </c>
      <c r="C4278">
        <v>6</v>
      </c>
      <c r="E4278">
        <v>33</v>
      </c>
      <c r="F4278" t="s">
        <v>9135</v>
      </c>
      <c r="G4278">
        <v>39</v>
      </c>
      <c r="H4278" s="2">
        <v>1.7072000000000003</v>
      </c>
      <c r="I4278" s="2">
        <f t="shared" si="66"/>
        <v>66.580800000000011</v>
      </c>
    </row>
    <row r="4279" spans="1:9" x14ac:dyDescent="0.35">
      <c r="A4279" t="s">
        <v>9138</v>
      </c>
      <c r="B4279" t="s">
        <v>9139</v>
      </c>
      <c r="C4279">
        <v>5</v>
      </c>
      <c r="E4279">
        <v>5</v>
      </c>
      <c r="F4279" t="s">
        <v>9135</v>
      </c>
      <c r="G4279">
        <v>10</v>
      </c>
      <c r="H4279" s="2">
        <v>1.6247000000000003</v>
      </c>
      <c r="I4279" s="2">
        <f t="shared" si="66"/>
        <v>16.247000000000003</v>
      </c>
    </row>
    <row r="4280" spans="1:9" x14ac:dyDescent="0.35">
      <c r="A4280" t="s">
        <v>9140</v>
      </c>
      <c r="B4280" t="s">
        <v>9141</v>
      </c>
      <c r="C4280">
        <v>0</v>
      </c>
      <c r="E4280">
        <v>10</v>
      </c>
      <c r="F4280" t="s">
        <v>9135</v>
      </c>
      <c r="G4280">
        <v>10</v>
      </c>
      <c r="H4280" s="2">
        <v>1.1726000000000001</v>
      </c>
      <c r="I4280" s="2">
        <f t="shared" si="66"/>
        <v>11.726000000000001</v>
      </c>
    </row>
    <row r="4281" spans="1:9" x14ac:dyDescent="0.35">
      <c r="A4281" t="s">
        <v>9142</v>
      </c>
      <c r="B4281" t="s">
        <v>9143</v>
      </c>
      <c r="C4281">
        <v>2</v>
      </c>
      <c r="E4281">
        <v>22</v>
      </c>
      <c r="F4281" t="s">
        <v>9144</v>
      </c>
      <c r="G4281">
        <v>24</v>
      </c>
      <c r="H4281" s="2">
        <v>2.7797000000000005</v>
      </c>
      <c r="I4281" s="2">
        <f t="shared" si="66"/>
        <v>66.712800000000016</v>
      </c>
    </row>
    <row r="4282" spans="1:9" x14ac:dyDescent="0.35">
      <c r="A4282" t="s">
        <v>9145</v>
      </c>
      <c r="B4282" t="s">
        <v>9146</v>
      </c>
      <c r="C4282">
        <v>6</v>
      </c>
      <c r="E4282">
        <v>26</v>
      </c>
      <c r="F4282" t="s">
        <v>9144</v>
      </c>
      <c r="G4282">
        <v>32</v>
      </c>
      <c r="H4282" s="2">
        <v>2.9777</v>
      </c>
      <c r="I4282" s="2">
        <f t="shared" si="66"/>
        <v>95.2864</v>
      </c>
    </row>
    <row r="4283" spans="1:9" x14ac:dyDescent="0.35">
      <c r="A4283" t="s">
        <v>9147</v>
      </c>
      <c r="B4283" t="s">
        <v>9148</v>
      </c>
      <c r="C4283">
        <v>46</v>
      </c>
      <c r="E4283">
        <v>120</v>
      </c>
      <c r="F4283" t="s">
        <v>9144</v>
      </c>
      <c r="G4283">
        <v>166</v>
      </c>
      <c r="H4283" s="2">
        <v>0.37290000000000006</v>
      </c>
      <c r="I4283" s="2">
        <f t="shared" si="66"/>
        <v>61.90140000000001</v>
      </c>
    </row>
    <row r="4284" spans="1:9" x14ac:dyDescent="0.35">
      <c r="A4284" t="s">
        <v>9149</v>
      </c>
      <c r="B4284" t="s">
        <v>9150</v>
      </c>
      <c r="C4284">
        <v>2</v>
      </c>
      <c r="E4284">
        <v>7</v>
      </c>
      <c r="F4284" t="s">
        <v>9151</v>
      </c>
      <c r="G4284">
        <v>9</v>
      </c>
      <c r="H4284" s="2">
        <v>3.5035000000000003</v>
      </c>
      <c r="I4284" s="2">
        <f t="shared" si="66"/>
        <v>31.531500000000001</v>
      </c>
    </row>
    <row r="4285" spans="1:9" x14ac:dyDescent="0.35">
      <c r="A4285" t="s">
        <v>9152</v>
      </c>
      <c r="B4285" t="s">
        <v>9153</v>
      </c>
      <c r="C4285">
        <v>15</v>
      </c>
      <c r="E4285">
        <v>5</v>
      </c>
      <c r="F4285" t="s">
        <v>9151</v>
      </c>
      <c r="G4285">
        <v>20</v>
      </c>
      <c r="H4285" s="2">
        <v>1.8788</v>
      </c>
      <c r="I4285" s="2">
        <f t="shared" si="66"/>
        <v>37.576000000000001</v>
      </c>
    </row>
    <row r="4286" spans="1:9" x14ac:dyDescent="0.35">
      <c r="A4286" t="s">
        <v>9154</v>
      </c>
      <c r="B4286" t="s">
        <v>9155</v>
      </c>
      <c r="C4286">
        <v>3</v>
      </c>
      <c r="E4286">
        <v>47</v>
      </c>
      <c r="F4286" t="s">
        <v>9156</v>
      </c>
      <c r="G4286">
        <v>50</v>
      </c>
      <c r="H4286" s="2">
        <v>1.8469000000000002</v>
      </c>
      <c r="I4286" s="2">
        <f t="shared" si="66"/>
        <v>92.345000000000013</v>
      </c>
    </row>
    <row r="4287" spans="1:9" x14ac:dyDescent="0.35">
      <c r="A4287" t="s">
        <v>9157</v>
      </c>
      <c r="B4287" t="s">
        <v>9158</v>
      </c>
      <c r="C4287">
        <v>1</v>
      </c>
      <c r="E4287">
        <v>23</v>
      </c>
      <c r="F4287" t="s">
        <v>9151</v>
      </c>
      <c r="G4287">
        <v>24</v>
      </c>
      <c r="H4287" s="2">
        <v>2.7236000000000002</v>
      </c>
      <c r="I4287" s="2">
        <f t="shared" si="66"/>
        <v>65.366399999999999</v>
      </c>
    </row>
    <row r="4288" spans="1:9" x14ac:dyDescent="0.35">
      <c r="A4288" t="s">
        <v>9159</v>
      </c>
      <c r="B4288" t="s">
        <v>9160</v>
      </c>
      <c r="C4288">
        <v>1</v>
      </c>
      <c r="E4288">
        <v>41</v>
      </c>
      <c r="F4288" t="s">
        <v>9161</v>
      </c>
      <c r="G4288">
        <v>42</v>
      </c>
      <c r="H4288" s="2">
        <v>1.6830000000000003</v>
      </c>
      <c r="I4288" s="2">
        <f t="shared" si="66"/>
        <v>70.686000000000007</v>
      </c>
    </row>
    <row r="4289" spans="1:9" x14ac:dyDescent="0.35">
      <c r="A4289" t="s">
        <v>9162</v>
      </c>
      <c r="B4289" t="s">
        <v>9163</v>
      </c>
      <c r="C4289">
        <v>0</v>
      </c>
      <c r="E4289">
        <v>29</v>
      </c>
      <c r="F4289" t="s">
        <v>9164</v>
      </c>
      <c r="G4289">
        <v>29</v>
      </c>
      <c r="H4289" s="2">
        <v>1.0516000000000001</v>
      </c>
      <c r="I4289" s="2">
        <f t="shared" si="66"/>
        <v>30.496400000000001</v>
      </c>
    </row>
    <row r="4290" spans="1:9" x14ac:dyDescent="0.35">
      <c r="A4290" t="s">
        <v>9165</v>
      </c>
      <c r="B4290" t="s">
        <v>9166</v>
      </c>
      <c r="C4290">
        <v>225</v>
      </c>
      <c r="E4290">
        <v>2348</v>
      </c>
      <c r="F4290" t="s">
        <v>9167</v>
      </c>
      <c r="G4290">
        <v>2573</v>
      </c>
      <c r="H4290" s="2">
        <v>0.44550000000000006</v>
      </c>
      <c r="I4290" s="2">
        <f t="shared" ref="I4290:I4353" si="67">G4290*H4290</f>
        <v>1146.2715000000001</v>
      </c>
    </row>
    <row r="4291" spans="1:9" x14ac:dyDescent="0.35">
      <c r="A4291" t="s">
        <v>9168</v>
      </c>
      <c r="B4291" t="s">
        <v>9169</v>
      </c>
      <c r="C4291">
        <v>2</v>
      </c>
      <c r="E4291">
        <v>31</v>
      </c>
      <c r="F4291" t="s">
        <v>9164</v>
      </c>
      <c r="G4291">
        <v>33</v>
      </c>
      <c r="H4291" s="2">
        <v>5.1359000000000004</v>
      </c>
      <c r="I4291" s="2">
        <f t="shared" si="67"/>
        <v>169.4847</v>
      </c>
    </row>
    <row r="4292" spans="1:9" x14ac:dyDescent="0.35">
      <c r="A4292" t="s">
        <v>9170</v>
      </c>
      <c r="B4292" t="s">
        <v>9171</v>
      </c>
      <c r="C4292">
        <v>1</v>
      </c>
      <c r="E4292">
        <v>8</v>
      </c>
      <c r="F4292" t="s">
        <v>9164</v>
      </c>
      <c r="G4292">
        <v>9</v>
      </c>
      <c r="H4292" s="2">
        <v>4.8466000000000005</v>
      </c>
      <c r="I4292" s="2">
        <f t="shared" si="67"/>
        <v>43.619400000000006</v>
      </c>
    </row>
    <row r="4293" spans="1:9" x14ac:dyDescent="0.35">
      <c r="A4293" t="s">
        <v>9172</v>
      </c>
      <c r="B4293" t="s">
        <v>9173</v>
      </c>
      <c r="C4293">
        <v>0</v>
      </c>
      <c r="E4293">
        <v>2</v>
      </c>
      <c r="F4293" t="s">
        <v>9164</v>
      </c>
      <c r="G4293">
        <v>2</v>
      </c>
      <c r="H4293" s="2">
        <v>1.9624000000000001</v>
      </c>
      <c r="I4293" s="2">
        <f t="shared" si="67"/>
        <v>3.9248000000000003</v>
      </c>
    </row>
    <row r="4294" spans="1:9" x14ac:dyDescent="0.35">
      <c r="A4294" t="s">
        <v>9174</v>
      </c>
      <c r="B4294" t="s">
        <v>9175</v>
      </c>
      <c r="C4294">
        <v>2</v>
      </c>
      <c r="E4294">
        <v>21</v>
      </c>
      <c r="F4294" t="s">
        <v>9176</v>
      </c>
      <c r="G4294">
        <v>23</v>
      </c>
      <c r="H4294" s="2">
        <v>2.3397000000000001</v>
      </c>
      <c r="I4294" s="2">
        <f t="shared" si="67"/>
        <v>53.813100000000006</v>
      </c>
    </row>
    <row r="4295" spans="1:9" x14ac:dyDescent="0.35">
      <c r="A4295" t="s">
        <v>9177</v>
      </c>
      <c r="B4295" t="s">
        <v>9178</v>
      </c>
      <c r="C4295">
        <v>2</v>
      </c>
      <c r="E4295">
        <v>5</v>
      </c>
      <c r="F4295" t="s">
        <v>9176</v>
      </c>
      <c r="G4295">
        <v>7</v>
      </c>
      <c r="H4295" s="2">
        <v>5.5825000000000005</v>
      </c>
      <c r="I4295" s="2">
        <f t="shared" si="67"/>
        <v>39.077500000000001</v>
      </c>
    </row>
    <row r="4296" spans="1:9" x14ac:dyDescent="0.35">
      <c r="A4296" t="s">
        <v>9179</v>
      </c>
      <c r="B4296" t="s">
        <v>9180</v>
      </c>
      <c r="C4296">
        <v>4</v>
      </c>
      <c r="E4296">
        <v>10</v>
      </c>
      <c r="F4296" t="s">
        <v>9176</v>
      </c>
      <c r="G4296">
        <v>14</v>
      </c>
      <c r="H4296" s="2">
        <v>4.8257000000000003</v>
      </c>
      <c r="I4296" s="2">
        <f t="shared" si="67"/>
        <v>67.55980000000001</v>
      </c>
    </row>
    <row r="4297" spans="1:9" x14ac:dyDescent="0.35">
      <c r="A4297" t="s">
        <v>9181</v>
      </c>
      <c r="B4297" t="s">
        <v>9120</v>
      </c>
      <c r="C4297">
        <v>3</v>
      </c>
      <c r="E4297">
        <v>11</v>
      </c>
      <c r="F4297" t="s">
        <v>9176</v>
      </c>
      <c r="G4297">
        <v>14</v>
      </c>
      <c r="H4297" s="2">
        <v>1.6676000000000002</v>
      </c>
      <c r="I4297" s="2">
        <f t="shared" si="67"/>
        <v>23.346400000000003</v>
      </c>
    </row>
    <row r="4298" spans="1:9" x14ac:dyDescent="0.35">
      <c r="A4298" t="s">
        <v>9182</v>
      </c>
      <c r="B4298" t="s">
        <v>9183</v>
      </c>
      <c r="C4298">
        <v>2</v>
      </c>
      <c r="E4298">
        <v>7</v>
      </c>
      <c r="F4298" t="s">
        <v>9176</v>
      </c>
      <c r="G4298">
        <v>9</v>
      </c>
      <c r="H4298" s="2">
        <v>5.0765000000000002</v>
      </c>
      <c r="I4298" s="2">
        <f t="shared" si="67"/>
        <v>45.688500000000005</v>
      </c>
    </row>
    <row r="4299" spans="1:9" x14ac:dyDescent="0.35">
      <c r="A4299" t="s">
        <v>9184</v>
      </c>
      <c r="B4299" t="s">
        <v>9185</v>
      </c>
      <c r="C4299">
        <v>2</v>
      </c>
      <c r="E4299">
        <v>5</v>
      </c>
      <c r="F4299" t="s">
        <v>9176</v>
      </c>
      <c r="G4299">
        <v>7</v>
      </c>
      <c r="H4299" s="2">
        <v>5.4405999999999999</v>
      </c>
      <c r="I4299" s="2">
        <f t="shared" si="67"/>
        <v>38.084199999999996</v>
      </c>
    </row>
    <row r="4300" spans="1:9" x14ac:dyDescent="0.35">
      <c r="A4300" t="s">
        <v>9186</v>
      </c>
      <c r="B4300" t="s">
        <v>9187</v>
      </c>
      <c r="C4300">
        <v>54</v>
      </c>
      <c r="E4300">
        <v>106</v>
      </c>
      <c r="F4300" t="s">
        <v>9188</v>
      </c>
      <c r="G4300">
        <v>160</v>
      </c>
      <c r="H4300" s="2">
        <v>0.81290000000000007</v>
      </c>
      <c r="I4300" s="2">
        <f t="shared" si="67"/>
        <v>130.06400000000002</v>
      </c>
    </row>
    <row r="4301" spans="1:9" x14ac:dyDescent="0.35">
      <c r="A4301" t="s">
        <v>9189</v>
      </c>
      <c r="B4301" t="s">
        <v>9190</v>
      </c>
      <c r="C4301">
        <v>20</v>
      </c>
      <c r="E4301">
        <v>0</v>
      </c>
      <c r="F4301" t="s">
        <v>9191</v>
      </c>
      <c r="G4301">
        <v>20</v>
      </c>
      <c r="H4301" s="2">
        <v>0.55770000000000008</v>
      </c>
      <c r="I4301" s="2">
        <f t="shared" si="67"/>
        <v>11.154000000000002</v>
      </c>
    </row>
    <row r="4302" spans="1:9" x14ac:dyDescent="0.35">
      <c r="A4302" t="s">
        <v>9192</v>
      </c>
      <c r="B4302" t="s">
        <v>9193</v>
      </c>
      <c r="C4302">
        <v>6</v>
      </c>
      <c r="E4302">
        <v>117</v>
      </c>
      <c r="F4302" t="s">
        <v>9194</v>
      </c>
      <c r="G4302">
        <v>123</v>
      </c>
      <c r="H4302" s="2">
        <v>1.3717000000000001</v>
      </c>
      <c r="I4302" s="2">
        <f t="shared" si="67"/>
        <v>168.71910000000003</v>
      </c>
    </row>
    <row r="4303" spans="1:9" x14ac:dyDescent="0.35">
      <c r="A4303" t="s">
        <v>9195</v>
      </c>
      <c r="B4303" t="s">
        <v>9196</v>
      </c>
      <c r="C4303">
        <v>6</v>
      </c>
      <c r="E4303">
        <v>45</v>
      </c>
      <c r="F4303" t="s">
        <v>9191</v>
      </c>
      <c r="G4303">
        <v>51</v>
      </c>
      <c r="H4303" s="2">
        <v>1.8249000000000002</v>
      </c>
      <c r="I4303" s="2">
        <f t="shared" si="67"/>
        <v>93.069900000000004</v>
      </c>
    </row>
    <row r="4304" spans="1:9" x14ac:dyDescent="0.35">
      <c r="A4304" t="s">
        <v>9197</v>
      </c>
      <c r="B4304" t="s">
        <v>9198</v>
      </c>
      <c r="C4304">
        <v>12</v>
      </c>
      <c r="E4304">
        <v>0</v>
      </c>
      <c r="F4304" t="s">
        <v>3674</v>
      </c>
      <c r="G4304">
        <v>12</v>
      </c>
      <c r="H4304" s="2">
        <v>6.6000000000000003E-2</v>
      </c>
      <c r="I4304" s="2">
        <f t="shared" si="67"/>
        <v>0.79200000000000004</v>
      </c>
    </row>
    <row r="4305" spans="1:9" x14ac:dyDescent="0.35">
      <c r="A4305" t="s">
        <v>9199</v>
      </c>
      <c r="B4305" t="s">
        <v>9200</v>
      </c>
      <c r="C4305">
        <v>0</v>
      </c>
      <c r="E4305">
        <v>-2</v>
      </c>
      <c r="G4305">
        <v>-2</v>
      </c>
      <c r="H4305" s="2">
        <v>0.87120000000000009</v>
      </c>
      <c r="I4305" s="2">
        <f t="shared" si="67"/>
        <v>-1.7424000000000002</v>
      </c>
    </row>
    <row r="4306" spans="1:9" x14ac:dyDescent="0.35">
      <c r="A4306" t="s">
        <v>9201</v>
      </c>
      <c r="B4306" t="s">
        <v>9202</v>
      </c>
      <c r="C4306">
        <v>10</v>
      </c>
      <c r="E4306">
        <v>16</v>
      </c>
      <c r="F4306" t="s">
        <v>9191</v>
      </c>
      <c r="G4306">
        <v>26</v>
      </c>
      <c r="H4306" s="2">
        <v>1.2903000000000002</v>
      </c>
      <c r="I4306" s="2">
        <f t="shared" si="67"/>
        <v>33.547800000000009</v>
      </c>
    </row>
    <row r="4307" spans="1:9" x14ac:dyDescent="0.35">
      <c r="A4307" t="s">
        <v>9203</v>
      </c>
      <c r="B4307" t="s">
        <v>9204</v>
      </c>
      <c r="C4307">
        <v>5</v>
      </c>
      <c r="E4307">
        <v>22</v>
      </c>
      <c r="F4307" t="s">
        <v>9191</v>
      </c>
      <c r="G4307">
        <v>27</v>
      </c>
      <c r="H4307" s="2">
        <v>1.6929000000000001</v>
      </c>
      <c r="I4307" s="2">
        <f t="shared" si="67"/>
        <v>45.708300000000001</v>
      </c>
    </row>
    <row r="4308" spans="1:9" x14ac:dyDescent="0.35">
      <c r="A4308" t="s">
        <v>9205</v>
      </c>
      <c r="B4308" t="s">
        <v>9206</v>
      </c>
      <c r="C4308">
        <v>2</v>
      </c>
      <c r="E4308">
        <v>32</v>
      </c>
      <c r="F4308" t="s">
        <v>9191</v>
      </c>
      <c r="G4308">
        <v>34</v>
      </c>
      <c r="H4308" s="2">
        <v>2.5927000000000002</v>
      </c>
      <c r="I4308" s="2">
        <f t="shared" si="67"/>
        <v>88.151800000000009</v>
      </c>
    </row>
    <row r="4309" spans="1:9" x14ac:dyDescent="0.35">
      <c r="A4309" t="s">
        <v>9207</v>
      </c>
      <c r="B4309" t="s">
        <v>9208</v>
      </c>
      <c r="C4309">
        <v>0</v>
      </c>
      <c r="E4309">
        <v>7</v>
      </c>
      <c r="F4309" t="s">
        <v>9209</v>
      </c>
      <c r="G4309">
        <v>7</v>
      </c>
      <c r="H4309" s="2">
        <v>15.185500000000001</v>
      </c>
      <c r="I4309" s="2">
        <f t="shared" si="67"/>
        <v>106.2985</v>
      </c>
    </row>
    <row r="4310" spans="1:9" x14ac:dyDescent="0.35">
      <c r="A4310" t="s">
        <v>9210</v>
      </c>
      <c r="B4310" t="s">
        <v>9211</v>
      </c>
      <c r="C4310">
        <v>0</v>
      </c>
      <c r="E4310">
        <v>0</v>
      </c>
      <c r="F4310" t="s">
        <v>9209</v>
      </c>
      <c r="G4310">
        <v>0</v>
      </c>
      <c r="H4310" s="2">
        <v>0</v>
      </c>
      <c r="I4310" s="2">
        <f t="shared" si="67"/>
        <v>0</v>
      </c>
    </row>
    <row r="4311" spans="1:9" x14ac:dyDescent="0.35">
      <c r="A4311" t="s">
        <v>9212</v>
      </c>
      <c r="B4311" t="s">
        <v>9213</v>
      </c>
      <c r="C4311">
        <v>0</v>
      </c>
      <c r="E4311">
        <v>0</v>
      </c>
      <c r="F4311" t="s">
        <v>3674</v>
      </c>
      <c r="G4311">
        <v>0</v>
      </c>
      <c r="H4311" s="2">
        <v>0</v>
      </c>
      <c r="I4311" s="2">
        <f t="shared" si="67"/>
        <v>0</v>
      </c>
    </row>
    <row r="4312" spans="1:9" x14ac:dyDescent="0.35">
      <c r="A4312" t="s">
        <v>9214</v>
      </c>
      <c r="B4312" t="s">
        <v>9215</v>
      </c>
      <c r="C4312">
        <v>0</v>
      </c>
      <c r="E4312">
        <v>0</v>
      </c>
      <c r="G4312">
        <v>0</v>
      </c>
      <c r="H4312" s="2">
        <v>0</v>
      </c>
      <c r="I4312" s="2">
        <f t="shared" si="67"/>
        <v>0</v>
      </c>
    </row>
    <row r="4313" spans="1:9" x14ac:dyDescent="0.35">
      <c r="A4313" t="s">
        <v>9216</v>
      </c>
      <c r="B4313" t="s">
        <v>9217</v>
      </c>
      <c r="C4313">
        <v>14</v>
      </c>
      <c r="E4313">
        <v>62</v>
      </c>
      <c r="F4313" t="s">
        <v>9218</v>
      </c>
      <c r="G4313">
        <v>76</v>
      </c>
      <c r="H4313" s="2">
        <v>0.60720000000000007</v>
      </c>
      <c r="I4313" s="2">
        <f t="shared" si="67"/>
        <v>46.147200000000005</v>
      </c>
    </row>
    <row r="4314" spans="1:9" x14ac:dyDescent="0.35">
      <c r="A4314" t="s">
        <v>9219</v>
      </c>
      <c r="B4314" t="s">
        <v>9220</v>
      </c>
      <c r="C4314">
        <v>12</v>
      </c>
      <c r="E4314">
        <v>51</v>
      </c>
      <c r="F4314" t="s">
        <v>9218</v>
      </c>
      <c r="G4314">
        <v>63</v>
      </c>
      <c r="H4314" s="2">
        <v>0.83270000000000011</v>
      </c>
      <c r="I4314" s="2">
        <f t="shared" si="67"/>
        <v>52.460100000000004</v>
      </c>
    </row>
    <row r="4315" spans="1:9" x14ac:dyDescent="0.35">
      <c r="A4315" t="s">
        <v>9221</v>
      </c>
      <c r="B4315" t="s">
        <v>9222</v>
      </c>
      <c r="C4315">
        <v>12</v>
      </c>
      <c r="E4315">
        <v>33</v>
      </c>
      <c r="F4315" t="s">
        <v>9218</v>
      </c>
      <c r="G4315">
        <v>45</v>
      </c>
      <c r="H4315" s="2">
        <v>0.98780000000000012</v>
      </c>
      <c r="I4315" s="2">
        <f t="shared" si="67"/>
        <v>44.451000000000008</v>
      </c>
    </row>
    <row r="4316" spans="1:9" x14ac:dyDescent="0.35">
      <c r="A4316" t="s">
        <v>9223</v>
      </c>
      <c r="B4316" t="s">
        <v>9224</v>
      </c>
      <c r="C4316">
        <v>12</v>
      </c>
      <c r="E4316">
        <v>24</v>
      </c>
      <c r="F4316" t="s">
        <v>9218</v>
      </c>
      <c r="G4316">
        <v>36</v>
      </c>
      <c r="H4316" s="2">
        <v>0.79200000000000004</v>
      </c>
      <c r="I4316" s="2">
        <f t="shared" si="67"/>
        <v>28.512</v>
      </c>
    </row>
    <row r="4317" spans="1:9" x14ac:dyDescent="0.35">
      <c r="A4317" t="s">
        <v>9225</v>
      </c>
      <c r="B4317" t="s">
        <v>9226</v>
      </c>
      <c r="C4317">
        <v>1</v>
      </c>
      <c r="E4317">
        <v>47</v>
      </c>
      <c r="F4317" t="s">
        <v>9218</v>
      </c>
      <c r="G4317">
        <v>48</v>
      </c>
      <c r="H4317" s="2">
        <v>0.98120000000000007</v>
      </c>
      <c r="I4317" s="2">
        <f t="shared" si="67"/>
        <v>47.0976</v>
      </c>
    </row>
    <row r="4318" spans="1:9" x14ac:dyDescent="0.35">
      <c r="A4318" t="s">
        <v>9227</v>
      </c>
      <c r="B4318" t="s">
        <v>9228</v>
      </c>
      <c r="C4318">
        <v>11</v>
      </c>
      <c r="E4318">
        <v>16</v>
      </c>
      <c r="F4318" t="s">
        <v>9218</v>
      </c>
      <c r="G4318">
        <v>27</v>
      </c>
      <c r="H4318" s="2">
        <v>0.9416000000000001</v>
      </c>
      <c r="I4318" s="2">
        <f t="shared" si="67"/>
        <v>25.423200000000001</v>
      </c>
    </row>
    <row r="4319" spans="1:9" x14ac:dyDescent="0.35">
      <c r="A4319" t="s">
        <v>9229</v>
      </c>
      <c r="B4319" t="s">
        <v>9230</v>
      </c>
      <c r="C4319">
        <v>15</v>
      </c>
      <c r="E4319">
        <v>36</v>
      </c>
      <c r="F4319" t="s">
        <v>9218</v>
      </c>
      <c r="G4319">
        <v>51</v>
      </c>
      <c r="H4319" s="2">
        <v>0.52580000000000005</v>
      </c>
      <c r="I4319" s="2">
        <f t="shared" si="67"/>
        <v>26.815800000000003</v>
      </c>
    </row>
    <row r="4320" spans="1:9" x14ac:dyDescent="0.35">
      <c r="A4320" t="s">
        <v>9231</v>
      </c>
      <c r="B4320" t="s">
        <v>9232</v>
      </c>
      <c r="C4320">
        <v>0</v>
      </c>
      <c r="E4320">
        <v>0</v>
      </c>
      <c r="G4320">
        <v>0</v>
      </c>
      <c r="H4320" s="2">
        <v>0</v>
      </c>
      <c r="I4320" s="2">
        <f t="shared" si="67"/>
        <v>0</v>
      </c>
    </row>
    <row r="4321" spans="1:9" x14ac:dyDescent="0.35">
      <c r="A4321" t="s">
        <v>9233</v>
      </c>
      <c r="B4321" t="s">
        <v>9234</v>
      </c>
      <c r="C4321">
        <v>10</v>
      </c>
      <c r="E4321">
        <v>4</v>
      </c>
      <c r="F4321" t="s">
        <v>9235</v>
      </c>
      <c r="G4321">
        <v>14</v>
      </c>
      <c r="H4321" s="2">
        <v>0.55110000000000003</v>
      </c>
      <c r="I4321" s="2">
        <f t="shared" si="67"/>
        <v>7.7154000000000007</v>
      </c>
    </row>
    <row r="4322" spans="1:9" x14ac:dyDescent="0.35">
      <c r="A4322" t="s">
        <v>9236</v>
      </c>
      <c r="B4322" t="s">
        <v>9237</v>
      </c>
      <c r="C4322">
        <v>0</v>
      </c>
      <c r="E4322">
        <v>1</v>
      </c>
      <c r="F4322" t="s">
        <v>6294</v>
      </c>
      <c r="G4322">
        <v>1</v>
      </c>
      <c r="H4322" s="2">
        <v>0</v>
      </c>
      <c r="I4322" s="2">
        <f t="shared" si="67"/>
        <v>0</v>
      </c>
    </row>
    <row r="4323" spans="1:9" x14ac:dyDescent="0.35">
      <c r="A4323" t="s">
        <v>9238</v>
      </c>
      <c r="B4323" t="s">
        <v>9239</v>
      </c>
      <c r="C4323">
        <v>0</v>
      </c>
      <c r="E4323">
        <v>18</v>
      </c>
      <c r="F4323" t="s">
        <v>6294</v>
      </c>
      <c r="G4323">
        <v>18</v>
      </c>
      <c r="H4323" s="2">
        <v>6.2942000000000009</v>
      </c>
      <c r="I4323" s="2">
        <f t="shared" si="67"/>
        <v>113.29560000000002</v>
      </c>
    </row>
    <row r="4324" spans="1:9" x14ac:dyDescent="0.35">
      <c r="A4324" t="s">
        <v>9240</v>
      </c>
      <c r="B4324" t="s">
        <v>9241</v>
      </c>
      <c r="C4324">
        <v>4</v>
      </c>
      <c r="E4324">
        <v>13</v>
      </c>
      <c r="F4324" t="s">
        <v>9209</v>
      </c>
      <c r="G4324">
        <v>17</v>
      </c>
      <c r="H4324" s="2">
        <v>8.8451000000000004</v>
      </c>
      <c r="I4324" s="2">
        <f t="shared" si="67"/>
        <v>150.36670000000001</v>
      </c>
    </row>
    <row r="4325" spans="1:9" x14ac:dyDescent="0.35">
      <c r="A4325" t="s">
        <v>9242</v>
      </c>
      <c r="B4325" t="s">
        <v>9243</v>
      </c>
      <c r="C4325">
        <v>0</v>
      </c>
      <c r="E4325">
        <v>1</v>
      </c>
      <c r="F4325" t="s">
        <v>3674</v>
      </c>
      <c r="G4325">
        <v>1</v>
      </c>
      <c r="H4325" s="2">
        <v>3.399</v>
      </c>
      <c r="I4325" s="2">
        <f t="shared" si="67"/>
        <v>3.399</v>
      </c>
    </row>
    <row r="4326" spans="1:9" x14ac:dyDescent="0.35">
      <c r="A4326" t="s">
        <v>9244</v>
      </c>
      <c r="B4326" t="s">
        <v>9245</v>
      </c>
      <c r="C4326">
        <v>2</v>
      </c>
      <c r="E4326">
        <v>7</v>
      </c>
      <c r="F4326" t="s">
        <v>9246</v>
      </c>
      <c r="G4326">
        <v>9</v>
      </c>
      <c r="H4326" s="2">
        <v>1.7600000000000002</v>
      </c>
      <c r="I4326" s="2">
        <f t="shared" si="67"/>
        <v>15.840000000000002</v>
      </c>
    </row>
    <row r="4327" spans="1:9" x14ac:dyDescent="0.35">
      <c r="A4327" t="s">
        <v>9247</v>
      </c>
      <c r="B4327" t="s">
        <v>9248</v>
      </c>
      <c r="C4327">
        <v>0</v>
      </c>
      <c r="E4327">
        <v>9</v>
      </c>
      <c r="F4327" t="s">
        <v>9249</v>
      </c>
      <c r="G4327">
        <v>9</v>
      </c>
      <c r="H4327" s="2">
        <v>9.0497000000000014</v>
      </c>
      <c r="I4327" s="2">
        <f t="shared" si="67"/>
        <v>81.447300000000013</v>
      </c>
    </row>
    <row r="4328" spans="1:9" x14ac:dyDescent="0.35">
      <c r="A4328" t="s">
        <v>9250</v>
      </c>
      <c r="B4328" t="s">
        <v>9251</v>
      </c>
      <c r="C4328">
        <v>0</v>
      </c>
      <c r="E4328">
        <v>5</v>
      </c>
      <c r="F4328" t="s">
        <v>9249</v>
      </c>
      <c r="G4328">
        <v>5</v>
      </c>
      <c r="H4328" s="2">
        <v>3.4980000000000007</v>
      </c>
      <c r="I4328" s="2">
        <f t="shared" si="67"/>
        <v>17.490000000000002</v>
      </c>
    </row>
    <row r="4329" spans="1:9" x14ac:dyDescent="0.35">
      <c r="A4329" t="s">
        <v>9252</v>
      </c>
      <c r="B4329" t="s">
        <v>9253</v>
      </c>
      <c r="C4329">
        <v>0</v>
      </c>
      <c r="E4329">
        <v>0</v>
      </c>
      <c r="F4329" t="s">
        <v>9254</v>
      </c>
      <c r="G4329">
        <v>0</v>
      </c>
      <c r="H4329" s="2">
        <v>0</v>
      </c>
      <c r="I4329" s="2">
        <f t="shared" si="67"/>
        <v>0</v>
      </c>
    </row>
    <row r="4330" spans="1:9" x14ac:dyDescent="0.35">
      <c r="A4330" t="s">
        <v>9255</v>
      </c>
      <c r="B4330" t="s">
        <v>9256</v>
      </c>
      <c r="C4330">
        <v>5</v>
      </c>
      <c r="E4330">
        <v>13</v>
      </c>
      <c r="F4330" t="s">
        <v>2048</v>
      </c>
      <c r="G4330">
        <v>18</v>
      </c>
      <c r="H4330" s="2">
        <v>2.4343000000000004</v>
      </c>
      <c r="I4330" s="2">
        <f t="shared" si="67"/>
        <v>43.817400000000006</v>
      </c>
    </row>
    <row r="4331" spans="1:9" x14ac:dyDescent="0.35">
      <c r="A4331" t="s">
        <v>9257</v>
      </c>
      <c r="B4331" t="s">
        <v>9258</v>
      </c>
      <c r="C4331">
        <v>0</v>
      </c>
      <c r="E4331">
        <v>10</v>
      </c>
      <c r="F4331" t="s">
        <v>9249</v>
      </c>
      <c r="G4331">
        <v>10</v>
      </c>
      <c r="H4331" s="2">
        <v>2.9194</v>
      </c>
      <c r="I4331" s="2">
        <f t="shared" si="67"/>
        <v>29.193999999999999</v>
      </c>
    </row>
    <row r="4332" spans="1:9" x14ac:dyDescent="0.35">
      <c r="A4332" t="s">
        <v>9259</v>
      </c>
      <c r="B4332" t="s">
        <v>9260</v>
      </c>
      <c r="C4332">
        <v>2</v>
      </c>
      <c r="E4332">
        <v>2</v>
      </c>
      <c r="F4332" t="s">
        <v>9249</v>
      </c>
      <c r="G4332">
        <v>4</v>
      </c>
      <c r="H4332" s="2">
        <v>1.4619</v>
      </c>
      <c r="I4332" s="2">
        <f t="shared" si="67"/>
        <v>5.8475999999999999</v>
      </c>
    </row>
    <row r="4333" spans="1:9" x14ac:dyDescent="0.35">
      <c r="A4333" t="s">
        <v>9261</v>
      </c>
      <c r="B4333" t="s">
        <v>9262</v>
      </c>
      <c r="C4333">
        <v>1</v>
      </c>
      <c r="E4333">
        <v>1</v>
      </c>
      <c r="F4333" t="s">
        <v>9263</v>
      </c>
      <c r="G4333">
        <v>2</v>
      </c>
      <c r="H4333" s="2">
        <v>1.6280000000000001</v>
      </c>
      <c r="I4333" s="2">
        <f t="shared" si="67"/>
        <v>3.2560000000000002</v>
      </c>
    </row>
    <row r="4334" spans="1:9" x14ac:dyDescent="0.35">
      <c r="A4334" t="s">
        <v>9264</v>
      </c>
      <c r="B4334" t="s">
        <v>9265</v>
      </c>
      <c r="C4334">
        <v>0</v>
      </c>
      <c r="E4334">
        <v>8</v>
      </c>
      <c r="F4334" t="s">
        <v>47</v>
      </c>
      <c r="G4334">
        <v>8</v>
      </c>
      <c r="H4334" s="2">
        <v>0.30800000000000005</v>
      </c>
      <c r="I4334" s="2">
        <f t="shared" si="67"/>
        <v>2.4640000000000004</v>
      </c>
    </row>
    <row r="4335" spans="1:9" x14ac:dyDescent="0.35">
      <c r="A4335" t="s">
        <v>9266</v>
      </c>
      <c r="B4335" t="s">
        <v>9267</v>
      </c>
      <c r="C4335">
        <v>14</v>
      </c>
      <c r="E4335">
        <v>16</v>
      </c>
      <c r="F4335" t="s">
        <v>9249</v>
      </c>
      <c r="G4335">
        <v>30</v>
      </c>
      <c r="H4335" s="2">
        <v>1.6049000000000002</v>
      </c>
      <c r="I4335" s="2">
        <f t="shared" si="67"/>
        <v>48.147000000000006</v>
      </c>
    </row>
    <row r="4336" spans="1:9" x14ac:dyDescent="0.35">
      <c r="A4336" t="s">
        <v>9268</v>
      </c>
      <c r="B4336" t="s">
        <v>9269</v>
      </c>
      <c r="C4336">
        <v>0</v>
      </c>
      <c r="E4336">
        <v>1</v>
      </c>
      <c r="F4336" t="s">
        <v>47</v>
      </c>
      <c r="G4336">
        <v>1</v>
      </c>
      <c r="H4336" s="2">
        <v>0.34100000000000003</v>
      </c>
      <c r="I4336" s="2">
        <f t="shared" si="67"/>
        <v>0.34100000000000003</v>
      </c>
    </row>
    <row r="4337" spans="1:9" x14ac:dyDescent="0.35">
      <c r="A4337" t="s">
        <v>9270</v>
      </c>
      <c r="B4337" t="s">
        <v>9271</v>
      </c>
      <c r="C4337">
        <v>29</v>
      </c>
      <c r="E4337">
        <v>117</v>
      </c>
      <c r="F4337" t="s">
        <v>9249</v>
      </c>
      <c r="G4337">
        <v>146</v>
      </c>
      <c r="H4337" s="2">
        <v>2.2109999999999999</v>
      </c>
      <c r="I4337" s="2">
        <f t="shared" si="67"/>
        <v>322.80599999999998</v>
      </c>
    </row>
    <row r="4338" spans="1:9" x14ac:dyDescent="0.35">
      <c r="A4338" t="s">
        <v>9272</v>
      </c>
      <c r="B4338" t="s">
        <v>9273</v>
      </c>
      <c r="C4338">
        <v>32</v>
      </c>
      <c r="E4338">
        <v>685</v>
      </c>
      <c r="F4338" t="s">
        <v>9249</v>
      </c>
      <c r="G4338">
        <v>717</v>
      </c>
      <c r="H4338" s="2">
        <v>0.27280000000000004</v>
      </c>
      <c r="I4338" s="2">
        <f t="shared" si="67"/>
        <v>195.59760000000003</v>
      </c>
    </row>
    <row r="4339" spans="1:9" x14ac:dyDescent="0.35">
      <c r="A4339" t="s">
        <v>9274</v>
      </c>
      <c r="B4339" t="s">
        <v>9275</v>
      </c>
      <c r="C4339">
        <v>0</v>
      </c>
      <c r="E4339">
        <v>70</v>
      </c>
      <c r="G4339">
        <v>70</v>
      </c>
      <c r="H4339" s="2">
        <v>3.4100000000000005E-2</v>
      </c>
      <c r="I4339" s="2">
        <f t="shared" si="67"/>
        <v>2.3870000000000005</v>
      </c>
    </row>
    <row r="4340" spans="1:9" x14ac:dyDescent="0.35">
      <c r="A4340" t="s">
        <v>9276</v>
      </c>
      <c r="B4340" t="s">
        <v>9277</v>
      </c>
      <c r="C4340">
        <v>6</v>
      </c>
      <c r="E4340">
        <v>239</v>
      </c>
      <c r="F4340" t="s">
        <v>9249</v>
      </c>
      <c r="G4340">
        <v>245</v>
      </c>
      <c r="H4340" s="2">
        <v>0.7249000000000001</v>
      </c>
      <c r="I4340" s="2">
        <f t="shared" si="67"/>
        <v>177.60050000000001</v>
      </c>
    </row>
    <row r="4341" spans="1:9" x14ac:dyDescent="0.35">
      <c r="A4341" t="s">
        <v>9278</v>
      </c>
      <c r="B4341" t="s">
        <v>9279</v>
      </c>
      <c r="C4341">
        <v>0</v>
      </c>
      <c r="E4341">
        <v>30</v>
      </c>
      <c r="F4341" t="s">
        <v>47</v>
      </c>
      <c r="G4341">
        <v>30</v>
      </c>
      <c r="H4341" s="2">
        <v>0.81400000000000006</v>
      </c>
      <c r="I4341" s="2">
        <f t="shared" si="67"/>
        <v>24.42</v>
      </c>
    </row>
    <row r="4342" spans="1:9" x14ac:dyDescent="0.35">
      <c r="A4342" t="s">
        <v>9280</v>
      </c>
      <c r="B4342" t="s">
        <v>9281</v>
      </c>
      <c r="C4342">
        <v>11</v>
      </c>
      <c r="E4342">
        <v>32</v>
      </c>
      <c r="F4342" t="s">
        <v>47</v>
      </c>
      <c r="G4342">
        <v>43</v>
      </c>
      <c r="H4342" s="2">
        <v>1.6907000000000001</v>
      </c>
      <c r="I4342" s="2">
        <f t="shared" si="67"/>
        <v>72.700100000000006</v>
      </c>
    </row>
    <row r="4343" spans="1:9" x14ac:dyDescent="0.35">
      <c r="A4343" t="s">
        <v>9282</v>
      </c>
      <c r="B4343" t="s">
        <v>9283</v>
      </c>
      <c r="C4343">
        <v>10</v>
      </c>
      <c r="E4343">
        <v>0</v>
      </c>
      <c r="F4343" t="s">
        <v>47</v>
      </c>
      <c r="G4343">
        <v>10</v>
      </c>
      <c r="H4343" s="2">
        <v>0.17600000000000002</v>
      </c>
      <c r="I4343" s="2">
        <f t="shared" si="67"/>
        <v>1.7600000000000002</v>
      </c>
    </row>
    <row r="4344" spans="1:9" x14ac:dyDescent="0.35">
      <c r="A4344" t="s">
        <v>9284</v>
      </c>
      <c r="B4344" t="s">
        <v>9285</v>
      </c>
      <c r="C4344">
        <v>10</v>
      </c>
      <c r="E4344">
        <v>0</v>
      </c>
      <c r="F4344" t="s">
        <v>47</v>
      </c>
      <c r="G4344">
        <v>10</v>
      </c>
      <c r="H4344" s="2">
        <v>0.22000000000000003</v>
      </c>
      <c r="I4344" s="2">
        <f t="shared" si="67"/>
        <v>2.2000000000000002</v>
      </c>
    </row>
    <row r="4345" spans="1:9" x14ac:dyDescent="0.35">
      <c r="A4345" t="s">
        <v>9286</v>
      </c>
      <c r="B4345" t="s">
        <v>9287</v>
      </c>
      <c r="C4345">
        <v>0</v>
      </c>
      <c r="E4345">
        <v>40</v>
      </c>
      <c r="F4345" t="s">
        <v>47</v>
      </c>
      <c r="G4345">
        <v>40</v>
      </c>
      <c r="H4345" s="2">
        <v>0.56100000000000005</v>
      </c>
      <c r="I4345" s="2">
        <f t="shared" si="67"/>
        <v>22.44</v>
      </c>
    </row>
    <row r="4346" spans="1:9" x14ac:dyDescent="0.35">
      <c r="A4346" t="s">
        <v>9288</v>
      </c>
      <c r="B4346" t="s">
        <v>9289</v>
      </c>
      <c r="C4346">
        <v>516</v>
      </c>
      <c r="E4346">
        <v>5328</v>
      </c>
      <c r="F4346" t="s">
        <v>9290</v>
      </c>
      <c r="G4346">
        <v>5844</v>
      </c>
      <c r="H4346" s="2">
        <v>6.93E-2</v>
      </c>
      <c r="I4346" s="2">
        <f t="shared" si="67"/>
        <v>404.98919999999998</v>
      </c>
    </row>
    <row r="4347" spans="1:9" x14ac:dyDescent="0.35">
      <c r="A4347" t="s">
        <v>9291</v>
      </c>
      <c r="B4347" t="s">
        <v>9275</v>
      </c>
      <c r="C4347">
        <v>0</v>
      </c>
      <c r="E4347">
        <v>0</v>
      </c>
      <c r="G4347">
        <v>0</v>
      </c>
      <c r="H4347" s="2">
        <v>0</v>
      </c>
      <c r="I4347" s="2">
        <f t="shared" si="67"/>
        <v>0</v>
      </c>
    </row>
    <row r="4348" spans="1:9" x14ac:dyDescent="0.35">
      <c r="A4348" t="s">
        <v>9292</v>
      </c>
      <c r="B4348" t="s">
        <v>9293</v>
      </c>
      <c r="C4348">
        <v>4</v>
      </c>
      <c r="E4348">
        <v>0</v>
      </c>
      <c r="F4348" t="s">
        <v>47</v>
      </c>
      <c r="G4348">
        <v>4</v>
      </c>
      <c r="H4348" s="2">
        <v>1.353</v>
      </c>
      <c r="I4348" s="2">
        <f t="shared" si="67"/>
        <v>5.4119999999999999</v>
      </c>
    </row>
    <row r="4349" spans="1:9" x14ac:dyDescent="0.35">
      <c r="A4349" t="s">
        <v>9294</v>
      </c>
      <c r="B4349" t="s">
        <v>9295</v>
      </c>
      <c r="C4349">
        <v>0</v>
      </c>
      <c r="E4349">
        <v>0</v>
      </c>
      <c r="F4349" t="s">
        <v>9296</v>
      </c>
      <c r="G4349">
        <v>0</v>
      </c>
      <c r="H4349" s="2">
        <v>0</v>
      </c>
      <c r="I4349" s="2">
        <f t="shared" si="67"/>
        <v>0</v>
      </c>
    </row>
    <row r="4350" spans="1:9" x14ac:dyDescent="0.35">
      <c r="A4350" t="s">
        <v>9297</v>
      </c>
      <c r="B4350" t="s">
        <v>9298</v>
      </c>
      <c r="C4350">
        <v>0</v>
      </c>
      <c r="E4350">
        <v>1</v>
      </c>
      <c r="F4350" t="s">
        <v>47</v>
      </c>
      <c r="G4350">
        <v>1</v>
      </c>
      <c r="H4350" s="2">
        <v>1.9041000000000003</v>
      </c>
      <c r="I4350" s="2">
        <f t="shared" si="67"/>
        <v>1.9041000000000003</v>
      </c>
    </row>
    <row r="4351" spans="1:9" x14ac:dyDescent="0.35">
      <c r="A4351" t="s">
        <v>9299</v>
      </c>
      <c r="B4351" t="s">
        <v>9300</v>
      </c>
      <c r="C4351">
        <v>0</v>
      </c>
      <c r="E4351">
        <v>1</v>
      </c>
      <c r="F4351" t="s">
        <v>47</v>
      </c>
      <c r="G4351">
        <v>1</v>
      </c>
      <c r="H4351" s="2">
        <v>2.145</v>
      </c>
      <c r="I4351" s="2">
        <f t="shared" si="67"/>
        <v>2.145</v>
      </c>
    </row>
    <row r="4352" spans="1:9" x14ac:dyDescent="0.35">
      <c r="A4352" t="s">
        <v>9301</v>
      </c>
      <c r="B4352" t="s">
        <v>9302</v>
      </c>
      <c r="C4352">
        <v>1</v>
      </c>
      <c r="E4352">
        <v>0</v>
      </c>
      <c r="F4352" t="s">
        <v>47</v>
      </c>
      <c r="G4352">
        <v>1</v>
      </c>
      <c r="H4352" s="2">
        <v>2.4859999999999998</v>
      </c>
      <c r="I4352" s="2">
        <f t="shared" si="67"/>
        <v>2.4859999999999998</v>
      </c>
    </row>
    <row r="4353" spans="1:9" x14ac:dyDescent="0.35">
      <c r="A4353" t="s">
        <v>9303</v>
      </c>
      <c r="B4353" t="s">
        <v>9304</v>
      </c>
      <c r="C4353">
        <v>2</v>
      </c>
      <c r="E4353">
        <v>0</v>
      </c>
      <c r="F4353" t="s">
        <v>9305</v>
      </c>
      <c r="G4353">
        <v>2</v>
      </c>
      <c r="H4353" s="2">
        <v>4.4990000000000006</v>
      </c>
      <c r="I4353" s="2">
        <f t="shared" si="67"/>
        <v>8.9980000000000011</v>
      </c>
    </row>
    <row r="4354" spans="1:9" x14ac:dyDescent="0.35">
      <c r="A4354" t="s">
        <v>9306</v>
      </c>
      <c r="B4354" t="s">
        <v>9307</v>
      </c>
      <c r="C4354">
        <v>2</v>
      </c>
      <c r="E4354">
        <v>0</v>
      </c>
      <c r="F4354" t="s">
        <v>47</v>
      </c>
      <c r="G4354">
        <v>2</v>
      </c>
      <c r="H4354" s="2">
        <v>6.0720000000000001</v>
      </c>
      <c r="I4354" s="2">
        <f t="shared" ref="I4354:I4417" si="68">G4354*H4354</f>
        <v>12.144</v>
      </c>
    </row>
    <row r="4355" spans="1:9" x14ac:dyDescent="0.35">
      <c r="A4355" t="s">
        <v>9308</v>
      </c>
      <c r="B4355" t="s">
        <v>9309</v>
      </c>
      <c r="C4355">
        <v>2</v>
      </c>
      <c r="E4355">
        <v>26</v>
      </c>
      <c r="F4355" t="s">
        <v>9310</v>
      </c>
      <c r="G4355">
        <v>28</v>
      </c>
      <c r="H4355" s="2">
        <v>12.367300000000002</v>
      </c>
      <c r="I4355" s="2">
        <f t="shared" si="68"/>
        <v>346.28440000000006</v>
      </c>
    </row>
    <row r="4356" spans="1:9" x14ac:dyDescent="0.35">
      <c r="A4356" t="s">
        <v>9311</v>
      </c>
      <c r="B4356" t="s">
        <v>9312</v>
      </c>
      <c r="C4356">
        <v>4</v>
      </c>
      <c r="E4356">
        <v>8</v>
      </c>
      <c r="F4356" t="s">
        <v>9313</v>
      </c>
      <c r="G4356">
        <v>12</v>
      </c>
      <c r="H4356" s="2">
        <v>7.3920000000000003</v>
      </c>
      <c r="I4356" s="2">
        <f t="shared" si="68"/>
        <v>88.704000000000008</v>
      </c>
    </row>
    <row r="4357" spans="1:9" x14ac:dyDescent="0.35">
      <c r="A4357" t="s">
        <v>9314</v>
      </c>
      <c r="B4357" t="s">
        <v>9315</v>
      </c>
      <c r="C4357">
        <v>0</v>
      </c>
      <c r="E4357">
        <v>2</v>
      </c>
      <c r="F4357" t="s">
        <v>9310</v>
      </c>
      <c r="G4357">
        <v>2</v>
      </c>
      <c r="H4357" s="2">
        <v>10.322400000000002</v>
      </c>
      <c r="I4357" s="2">
        <f t="shared" si="68"/>
        <v>20.644800000000004</v>
      </c>
    </row>
    <row r="4358" spans="1:9" x14ac:dyDescent="0.35">
      <c r="A4358" t="s">
        <v>9316</v>
      </c>
      <c r="B4358" t="s">
        <v>9317</v>
      </c>
      <c r="C4358">
        <v>1</v>
      </c>
      <c r="E4358">
        <v>0</v>
      </c>
      <c r="G4358">
        <v>1</v>
      </c>
      <c r="H4358" s="2">
        <v>0.54449999999999998</v>
      </c>
      <c r="I4358" s="2">
        <f t="shared" si="68"/>
        <v>0.54449999999999998</v>
      </c>
    </row>
    <row r="4359" spans="1:9" x14ac:dyDescent="0.35">
      <c r="A4359" t="s">
        <v>9318</v>
      </c>
      <c r="B4359" t="s">
        <v>9319</v>
      </c>
      <c r="C4359">
        <v>77</v>
      </c>
      <c r="E4359">
        <v>0</v>
      </c>
      <c r="F4359" t="s">
        <v>5568</v>
      </c>
      <c r="G4359">
        <v>77</v>
      </c>
      <c r="H4359" s="2">
        <v>0.26400000000000001</v>
      </c>
      <c r="I4359" s="2">
        <f t="shared" si="68"/>
        <v>20.327999999999999</v>
      </c>
    </row>
    <row r="4360" spans="1:9" x14ac:dyDescent="0.35">
      <c r="A4360" t="s">
        <v>9320</v>
      </c>
      <c r="B4360" t="s">
        <v>9321</v>
      </c>
      <c r="C4360">
        <v>28</v>
      </c>
      <c r="E4360">
        <v>0</v>
      </c>
      <c r="G4360">
        <v>28</v>
      </c>
      <c r="H4360" s="2">
        <v>0.35750000000000004</v>
      </c>
      <c r="I4360" s="2">
        <f t="shared" si="68"/>
        <v>10.010000000000002</v>
      </c>
    </row>
    <row r="4361" spans="1:9" x14ac:dyDescent="0.35">
      <c r="A4361" t="s">
        <v>9322</v>
      </c>
      <c r="B4361" t="s">
        <v>9323</v>
      </c>
      <c r="C4361">
        <v>4</v>
      </c>
      <c r="E4361">
        <v>1101</v>
      </c>
      <c r="F4361" t="s">
        <v>9324</v>
      </c>
      <c r="G4361">
        <v>1105</v>
      </c>
      <c r="H4361" s="2">
        <v>2.1109</v>
      </c>
      <c r="I4361" s="2">
        <f t="shared" si="68"/>
        <v>2332.5445</v>
      </c>
    </row>
    <row r="4362" spans="1:9" x14ac:dyDescent="0.35">
      <c r="A4362" t="s">
        <v>9325</v>
      </c>
      <c r="B4362" t="s">
        <v>9326</v>
      </c>
      <c r="C4362">
        <v>8</v>
      </c>
      <c r="E4362">
        <v>0</v>
      </c>
      <c r="G4362">
        <v>8</v>
      </c>
      <c r="H4362" s="2">
        <v>0.64900000000000002</v>
      </c>
      <c r="I4362" s="2">
        <f t="shared" si="68"/>
        <v>5.1920000000000002</v>
      </c>
    </row>
    <row r="4363" spans="1:9" x14ac:dyDescent="0.35">
      <c r="A4363" t="s">
        <v>9327</v>
      </c>
      <c r="B4363" t="s">
        <v>9328</v>
      </c>
      <c r="C4363">
        <v>5</v>
      </c>
      <c r="E4363">
        <v>0</v>
      </c>
      <c r="G4363">
        <v>5</v>
      </c>
      <c r="H4363" s="2">
        <v>0.86350000000000016</v>
      </c>
      <c r="I4363" s="2">
        <f t="shared" si="68"/>
        <v>4.3175000000000008</v>
      </c>
    </row>
    <row r="4364" spans="1:9" x14ac:dyDescent="0.35">
      <c r="A4364" t="s">
        <v>9329</v>
      </c>
      <c r="B4364" t="s">
        <v>9330</v>
      </c>
      <c r="C4364">
        <v>32</v>
      </c>
      <c r="E4364">
        <v>58</v>
      </c>
      <c r="F4364" t="s">
        <v>9331</v>
      </c>
      <c r="G4364">
        <v>90</v>
      </c>
      <c r="H4364" s="2">
        <v>1.1891</v>
      </c>
      <c r="I4364" s="2">
        <f t="shared" si="68"/>
        <v>107.01900000000001</v>
      </c>
    </row>
    <row r="4365" spans="1:9" x14ac:dyDescent="0.35">
      <c r="A4365" t="s">
        <v>9332</v>
      </c>
      <c r="B4365" t="s">
        <v>9333</v>
      </c>
      <c r="C4365">
        <v>0</v>
      </c>
      <c r="E4365">
        <v>21</v>
      </c>
      <c r="F4365" t="s">
        <v>9331</v>
      </c>
      <c r="G4365">
        <v>21</v>
      </c>
      <c r="H4365" s="2">
        <v>1.2947000000000002</v>
      </c>
      <c r="I4365" s="2">
        <f t="shared" si="68"/>
        <v>27.188700000000004</v>
      </c>
    </row>
    <row r="4366" spans="1:9" x14ac:dyDescent="0.35">
      <c r="A4366" t="s">
        <v>9334</v>
      </c>
      <c r="B4366" t="s">
        <v>9335</v>
      </c>
      <c r="C4366">
        <v>5</v>
      </c>
      <c r="E4366">
        <v>0</v>
      </c>
      <c r="F4366" t="s">
        <v>9336</v>
      </c>
      <c r="G4366">
        <v>5</v>
      </c>
      <c r="H4366" s="2">
        <v>0.72380000000000011</v>
      </c>
      <c r="I4366" s="2">
        <f t="shared" si="68"/>
        <v>3.6190000000000007</v>
      </c>
    </row>
    <row r="4367" spans="1:9" x14ac:dyDescent="0.35">
      <c r="A4367" t="s">
        <v>9337</v>
      </c>
      <c r="B4367" t="s">
        <v>9338</v>
      </c>
      <c r="C4367">
        <v>0</v>
      </c>
      <c r="E4367">
        <v>8</v>
      </c>
      <c r="F4367" t="s">
        <v>9339</v>
      </c>
      <c r="G4367">
        <v>8</v>
      </c>
      <c r="H4367" s="2">
        <v>0.91300000000000003</v>
      </c>
      <c r="I4367" s="2">
        <f t="shared" si="68"/>
        <v>7.3040000000000003</v>
      </c>
    </row>
    <row r="4368" spans="1:9" x14ac:dyDescent="0.35">
      <c r="A4368" t="s">
        <v>9340</v>
      </c>
      <c r="B4368" t="s">
        <v>9341</v>
      </c>
      <c r="C4368">
        <v>0</v>
      </c>
      <c r="E4368">
        <v>50</v>
      </c>
      <c r="F4368" t="s">
        <v>9339</v>
      </c>
      <c r="G4368">
        <v>50</v>
      </c>
      <c r="H4368" s="2">
        <v>0.53900000000000003</v>
      </c>
      <c r="I4368" s="2">
        <f t="shared" si="68"/>
        <v>26.950000000000003</v>
      </c>
    </row>
    <row r="4369" spans="1:9" x14ac:dyDescent="0.35">
      <c r="A4369" t="s">
        <v>9342</v>
      </c>
      <c r="B4369" t="s">
        <v>9343</v>
      </c>
      <c r="C4369">
        <v>32</v>
      </c>
      <c r="E4369">
        <v>31</v>
      </c>
      <c r="F4369" t="s">
        <v>9339</v>
      </c>
      <c r="G4369">
        <v>63</v>
      </c>
      <c r="H4369" s="2">
        <v>0.64239999999999997</v>
      </c>
      <c r="I4369" s="2">
        <f t="shared" si="68"/>
        <v>40.471199999999996</v>
      </c>
    </row>
    <row r="4370" spans="1:9" x14ac:dyDescent="0.35">
      <c r="A4370" t="s">
        <v>9344</v>
      </c>
      <c r="B4370" t="s">
        <v>9345</v>
      </c>
      <c r="C4370">
        <v>0</v>
      </c>
      <c r="E4370">
        <v>20</v>
      </c>
      <c r="F4370" t="s">
        <v>9339</v>
      </c>
      <c r="G4370">
        <v>20</v>
      </c>
      <c r="H4370" s="2">
        <v>0.72710000000000008</v>
      </c>
      <c r="I4370" s="2">
        <f t="shared" si="68"/>
        <v>14.542000000000002</v>
      </c>
    </row>
    <row r="4371" spans="1:9" x14ac:dyDescent="0.35">
      <c r="A4371" t="s">
        <v>9346</v>
      </c>
      <c r="B4371" t="s">
        <v>9347</v>
      </c>
      <c r="C4371">
        <v>22</v>
      </c>
      <c r="E4371">
        <v>541</v>
      </c>
      <c r="F4371" t="s">
        <v>9339</v>
      </c>
      <c r="G4371">
        <v>563</v>
      </c>
      <c r="H4371" s="2">
        <v>0.92400000000000004</v>
      </c>
      <c r="I4371" s="2">
        <f t="shared" si="68"/>
        <v>520.21199999999999</v>
      </c>
    </row>
    <row r="4372" spans="1:9" x14ac:dyDescent="0.35">
      <c r="A4372" t="s">
        <v>9348</v>
      </c>
      <c r="B4372" t="s">
        <v>9349</v>
      </c>
      <c r="C4372">
        <v>0</v>
      </c>
      <c r="E4372">
        <v>19</v>
      </c>
      <c r="F4372" t="s">
        <v>9339</v>
      </c>
      <c r="G4372">
        <v>19</v>
      </c>
      <c r="H4372" s="2">
        <v>0.8085</v>
      </c>
      <c r="I4372" s="2">
        <f t="shared" si="68"/>
        <v>15.361499999999999</v>
      </c>
    </row>
    <row r="4373" spans="1:9" x14ac:dyDescent="0.35">
      <c r="A4373" t="s">
        <v>9350</v>
      </c>
      <c r="B4373" t="s">
        <v>9351</v>
      </c>
      <c r="C4373">
        <v>0</v>
      </c>
      <c r="E4373">
        <v>0</v>
      </c>
      <c r="F4373" t="s">
        <v>9339</v>
      </c>
      <c r="G4373">
        <v>0</v>
      </c>
      <c r="H4373" s="2">
        <v>0</v>
      </c>
      <c r="I4373" s="2">
        <f t="shared" si="68"/>
        <v>0</v>
      </c>
    </row>
    <row r="4374" spans="1:9" x14ac:dyDescent="0.35">
      <c r="A4374" t="s">
        <v>9352</v>
      </c>
      <c r="B4374" t="s">
        <v>9353</v>
      </c>
      <c r="C4374">
        <v>22</v>
      </c>
      <c r="E4374">
        <v>4</v>
      </c>
      <c r="F4374" t="s">
        <v>9339</v>
      </c>
      <c r="G4374">
        <v>26</v>
      </c>
      <c r="H4374" s="2">
        <v>0.79090000000000005</v>
      </c>
      <c r="I4374" s="2">
        <f t="shared" si="68"/>
        <v>20.563400000000001</v>
      </c>
    </row>
    <row r="4375" spans="1:9" x14ac:dyDescent="0.35">
      <c r="A4375" t="s">
        <v>9354</v>
      </c>
      <c r="B4375" t="s">
        <v>9355</v>
      </c>
      <c r="C4375">
        <v>21</v>
      </c>
      <c r="E4375">
        <v>5</v>
      </c>
      <c r="F4375" t="s">
        <v>9356</v>
      </c>
      <c r="G4375">
        <v>26</v>
      </c>
      <c r="H4375" s="2">
        <v>0.47300000000000003</v>
      </c>
      <c r="I4375" s="2">
        <f t="shared" si="68"/>
        <v>12.298</v>
      </c>
    </row>
    <row r="4376" spans="1:9" x14ac:dyDescent="0.35">
      <c r="A4376" t="s">
        <v>9357</v>
      </c>
      <c r="B4376" t="s">
        <v>9358</v>
      </c>
      <c r="C4376">
        <v>0</v>
      </c>
      <c r="E4376">
        <v>2</v>
      </c>
      <c r="F4376" t="s">
        <v>9339</v>
      </c>
      <c r="G4376">
        <v>2</v>
      </c>
      <c r="H4376" s="2">
        <v>0</v>
      </c>
      <c r="I4376" s="2">
        <f t="shared" si="68"/>
        <v>0</v>
      </c>
    </row>
    <row r="4377" spans="1:9" x14ac:dyDescent="0.35">
      <c r="A4377" t="s">
        <v>9359</v>
      </c>
      <c r="B4377" t="s">
        <v>9360</v>
      </c>
      <c r="C4377">
        <v>0</v>
      </c>
      <c r="E4377">
        <v>0</v>
      </c>
      <c r="F4377" t="s">
        <v>9339</v>
      </c>
      <c r="G4377">
        <v>0</v>
      </c>
      <c r="H4377" s="2">
        <v>0</v>
      </c>
      <c r="I4377" s="2">
        <f t="shared" si="68"/>
        <v>0</v>
      </c>
    </row>
    <row r="4378" spans="1:9" x14ac:dyDescent="0.35">
      <c r="A4378" t="s">
        <v>9361</v>
      </c>
      <c r="B4378" t="s">
        <v>9362</v>
      </c>
      <c r="C4378">
        <v>6</v>
      </c>
      <c r="E4378">
        <v>118</v>
      </c>
      <c r="F4378" t="s">
        <v>9339</v>
      </c>
      <c r="G4378">
        <v>124</v>
      </c>
      <c r="H4378" s="2">
        <v>0.30580000000000007</v>
      </c>
      <c r="I4378" s="2">
        <f t="shared" si="68"/>
        <v>37.919200000000011</v>
      </c>
    </row>
    <row r="4379" spans="1:9" x14ac:dyDescent="0.35">
      <c r="A4379" t="s">
        <v>9363</v>
      </c>
      <c r="B4379" t="s">
        <v>9364</v>
      </c>
      <c r="C4379">
        <v>7</v>
      </c>
      <c r="E4379">
        <v>14</v>
      </c>
      <c r="F4379" t="s">
        <v>9365</v>
      </c>
      <c r="G4379">
        <v>21</v>
      </c>
      <c r="H4379" s="2">
        <v>3.1680000000000001</v>
      </c>
      <c r="I4379" s="2">
        <f t="shared" si="68"/>
        <v>66.528000000000006</v>
      </c>
    </row>
    <row r="4380" spans="1:9" x14ac:dyDescent="0.35">
      <c r="A4380" t="s">
        <v>9366</v>
      </c>
      <c r="B4380" t="s">
        <v>9367</v>
      </c>
      <c r="C4380">
        <v>26</v>
      </c>
      <c r="E4380">
        <v>32</v>
      </c>
      <c r="F4380" t="s">
        <v>9368</v>
      </c>
      <c r="G4380">
        <v>58</v>
      </c>
      <c r="H4380" s="2">
        <v>1.5499000000000001</v>
      </c>
      <c r="I4380" s="2">
        <f t="shared" si="68"/>
        <v>89.894199999999998</v>
      </c>
    </row>
    <row r="4381" spans="1:9" x14ac:dyDescent="0.35">
      <c r="A4381" t="s">
        <v>9369</v>
      </c>
      <c r="B4381" t="s">
        <v>9370</v>
      </c>
      <c r="C4381">
        <v>81</v>
      </c>
      <c r="E4381">
        <v>3</v>
      </c>
      <c r="F4381" t="s">
        <v>112</v>
      </c>
      <c r="G4381">
        <v>84</v>
      </c>
      <c r="H4381" s="2">
        <v>1.2617</v>
      </c>
      <c r="I4381" s="2">
        <f t="shared" si="68"/>
        <v>105.9828</v>
      </c>
    </row>
    <row r="4382" spans="1:9" x14ac:dyDescent="0.35">
      <c r="A4382" t="s">
        <v>9371</v>
      </c>
      <c r="B4382" t="s">
        <v>9372</v>
      </c>
      <c r="C4382">
        <v>20</v>
      </c>
      <c r="E4382">
        <v>14</v>
      </c>
      <c r="F4382" t="s">
        <v>112</v>
      </c>
      <c r="G4382">
        <v>34</v>
      </c>
      <c r="H4382" s="2">
        <v>2.3144000000000005</v>
      </c>
      <c r="I4382" s="2">
        <f t="shared" si="68"/>
        <v>78.689600000000013</v>
      </c>
    </row>
    <row r="4383" spans="1:9" x14ac:dyDescent="0.35">
      <c r="A4383" t="s">
        <v>9373</v>
      </c>
      <c r="B4383" t="s">
        <v>9374</v>
      </c>
      <c r="C4383">
        <v>3</v>
      </c>
      <c r="E4383">
        <v>0</v>
      </c>
      <c r="F4383" t="s">
        <v>9356</v>
      </c>
      <c r="G4383">
        <v>3</v>
      </c>
      <c r="H4383" s="2">
        <v>1.5653000000000001</v>
      </c>
      <c r="I4383" s="2">
        <f t="shared" si="68"/>
        <v>4.6959</v>
      </c>
    </row>
    <row r="4384" spans="1:9" x14ac:dyDescent="0.35">
      <c r="A4384" t="s">
        <v>9375</v>
      </c>
      <c r="B4384" t="s">
        <v>9376</v>
      </c>
      <c r="C4384">
        <v>6</v>
      </c>
      <c r="E4384">
        <v>0</v>
      </c>
      <c r="F4384" t="s">
        <v>9356</v>
      </c>
      <c r="G4384">
        <v>6</v>
      </c>
      <c r="H4384" s="2">
        <v>2.9348000000000005</v>
      </c>
      <c r="I4384" s="2">
        <f t="shared" si="68"/>
        <v>17.608800000000002</v>
      </c>
    </row>
    <row r="4385" spans="1:9" x14ac:dyDescent="0.35">
      <c r="A4385" t="s">
        <v>9377</v>
      </c>
      <c r="B4385" t="s">
        <v>9378</v>
      </c>
      <c r="C4385">
        <v>11</v>
      </c>
      <c r="E4385">
        <v>0</v>
      </c>
      <c r="F4385" t="s">
        <v>2039</v>
      </c>
      <c r="G4385">
        <v>11</v>
      </c>
      <c r="H4385" s="2">
        <v>1.2320000000000002</v>
      </c>
      <c r="I4385" s="2">
        <f t="shared" si="68"/>
        <v>13.552000000000003</v>
      </c>
    </row>
    <row r="4386" spans="1:9" x14ac:dyDescent="0.35">
      <c r="A4386" t="s">
        <v>9379</v>
      </c>
      <c r="B4386" t="s">
        <v>9380</v>
      </c>
      <c r="C4386">
        <v>13</v>
      </c>
      <c r="E4386">
        <v>10</v>
      </c>
      <c r="F4386" t="s">
        <v>112</v>
      </c>
      <c r="G4386">
        <v>23</v>
      </c>
      <c r="H4386" s="2">
        <v>1.2342000000000002</v>
      </c>
      <c r="I4386" s="2">
        <f t="shared" si="68"/>
        <v>28.386600000000005</v>
      </c>
    </row>
    <row r="4387" spans="1:9" x14ac:dyDescent="0.35">
      <c r="A4387" t="s">
        <v>9381</v>
      </c>
      <c r="B4387" t="s">
        <v>9382</v>
      </c>
      <c r="C4387">
        <v>14</v>
      </c>
      <c r="E4387">
        <v>0</v>
      </c>
      <c r="F4387" t="s">
        <v>2039</v>
      </c>
      <c r="G4387">
        <v>14</v>
      </c>
      <c r="H4387" s="2">
        <v>3.2065000000000001</v>
      </c>
      <c r="I4387" s="2">
        <f t="shared" si="68"/>
        <v>44.891000000000005</v>
      </c>
    </row>
    <row r="4388" spans="1:9" x14ac:dyDescent="0.35">
      <c r="A4388" t="s">
        <v>9383</v>
      </c>
      <c r="B4388" t="s">
        <v>9384</v>
      </c>
      <c r="C4388">
        <v>2</v>
      </c>
      <c r="E4388">
        <v>0</v>
      </c>
      <c r="F4388" t="s">
        <v>2039</v>
      </c>
      <c r="G4388">
        <v>2</v>
      </c>
      <c r="H4388" s="2">
        <v>3.0305</v>
      </c>
      <c r="I4388" s="2">
        <f t="shared" si="68"/>
        <v>6.0609999999999999</v>
      </c>
    </row>
    <row r="4389" spans="1:9" x14ac:dyDescent="0.35">
      <c r="A4389" t="s">
        <v>9385</v>
      </c>
      <c r="B4389" t="s">
        <v>9386</v>
      </c>
      <c r="C4389">
        <v>0</v>
      </c>
      <c r="E4389">
        <v>24</v>
      </c>
      <c r="F4389" t="s">
        <v>112</v>
      </c>
      <c r="G4389">
        <v>24</v>
      </c>
      <c r="H4389" s="2">
        <v>1.9382000000000001</v>
      </c>
      <c r="I4389" s="2">
        <f t="shared" si="68"/>
        <v>46.516800000000003</v>
      </c>
    </row>
    <row r="4390" spans="1:9" x14ac:dyDescent="0.35">
      <c r="A4390" t="s">
        <v>9387</v>
      </c>
      <c r="B4390" t="s">
        <v>9388</v>
      </c>
      <c r="C4390">
        <v>4</v>
      </c>
      <c r="E4390">
        <v>10</v>
      </c>
      <c r="F4390" t="s">
        <v>112</v>
      </c>
      <c r="G4390">
        <v>14</v>
      </c>
      <c r="H4390" s="2">
        <v>1.6709000000000001</v>
      </c>
      <c r="I4390" s="2">
        <f t="shared" si="68"/>
        <v>23.392600000000002</v>
      </c>
    </row>
    <row r="4391" spans="1:9" x14ac:dyDescent="0.35">
      <c r="A4391" t="s">
        <v>9389</v>
      </c>
      <c r="B4391" t="s">
        <v>9390</v>
      </c>
      <c r="C4391">
        <v>5</v>
      </c>
      <c r="E4391">
        <v>10</v>
      </c>
      <c r="F4391" t="s">
        <v>2039</v>
      </c>
      <c r="G4391">
        <v>15</v>
      </c>
      <c r="H4391" s="2">
        <v>2.4211000000000005</v>
      </c>
      <c r="I4391" s="2">
        <f t="shared" si="68"/>
        <v>36.316500000000005</v>
      </c>
    </row>
    <row r="4392" spans="1:9" x14ac:dyDescent="0.35">
      <c r="A4392" t="s">
        <v>9391</v>
      </c>
      <c r="B4392" t="s">
        <v>9392</v>
      </c>
      <c r="C4392">
        <v>14</v>
      </c>
      <c r="E4392">
        <v>10</v>
      </c>
      <c r="F4392" t="s">
        <v>2039</v>
      </c>
      <c r="G4392">
        <v>24</v>
      </c>
      <c r="H4392" s="2">
        <v>0.14740000000000003</v>
      </c>
      <c r="I4392" s="2">
        <f t="shared" si="68"/>
        <v>3.5376000000000007</v>
      </c>
    </row>
    <row r="4393" spans="1:9" x14ac:dyDescent="0.35">
      <c r="A4393" t="s">
        <v>9393</v>
      </c>
      <c r="B4393" t="s">
        <v>9394</v>
      </c>
      <c r="C4393">
        <v>27</v>
      </c>
      <c r="E4393">
        <v>2</v>
      </c>
      <c r="F4393" t="s">
        <v>112</v>
      </c>
      <c r="G4393">
        <v>29</v>
      </c>
      <c r="H4393" s="2">
        <v>0.47410000000000002</v>
      </c>
      <c r="I4393" s="2">
        <f t="shared" si="68"/>
        <v>13.748900000000001</v>
      </c>
    </row>
    <row r="4394" spans="1:9" x14ac:dyDescent="0.35">
      <c r="A4394" t="s">
        <v>9395</v>
      </c>
      <c r="B4394" t="s">
        <v>9396</v>
      </c>
      <c r="C4394">
        <v>4</v>
      </c>
      <c r="E4394">
        <v>0</v>
      </c>
      <c r="F4394" t="s">
        <v>7207</v>
      </c>
      <c r="G4394">
        <v>4</v>
      </c>
      <c r="H4394" s="2">
        <v>1.617</v>
      </c>
      <c r="I4394" s="2">
        <f t="shared" si="68"/>
        <v>6.468</v>
      </c>
    </row>
    <row r="4395" spans="1:9" x14ac:dyDescent="0.35">
      <c r="A4395" t="s">
        <v>9397</v>
      </c>
      <c r="B4395" t="s">
        <v>9398</v>
      </c>
      <c r="C4395">
        <v>32</v>
      </c>
      <c r="E4395">
        <v>7</v>
      </c>
      <c r="F4395" t="s">
        <v>9331</v>
      </c>
      <c r="G4395">
        <v>39</v>
      </c>
      <c r="H4395" s="2">
        <v>2.9260000000000006</v>
      </c>
      <c r="I4395" s="2">
        <f t="shared" si="68"/>
        <v>114.11400000000002</v>
      </c>
    </row>
    <row r="4396" spans="1:9" x14ac:dyDescent="0.35">
      <c r="A4396" t="s">
        <v>9399</v>
      </c>
      <c r="B4396" t="s">
        <v>9400</v>
      </c>
      <c r="C4396">
        <v>20</v>
      </c>
      <c r="E4396">
        <v>0</v>
      </c>
      <c r="F4396" t="s">
        <v>9365</v>
      </c>
      <c r="G4396">
        <v>20</v>
      </c>
      <c r="H4396" s="2">
        <v>1.8260000000000001</v>
      </c>
      <c r="I4396" s="2">
        <f t="shared" si="68"/>
        <v>36.520000000000003</v>
      </c>
    </row>
    <row r="4397" spans="1:9" x14ac:dyDescent="0.35">
      <c r="A4397" t="s">
        <v>9401</v>
      </c>
      <c r="B4397" t="s">
        <v>9402</v>
      </c>
      <c r="C4397">
        <v>5</v>
      </c>
      <c r="E4397">
        <v>7</v>
      </c>
      <c r="F4397" t="s">
        <v>9365</v>
      </c>
      <c r="G4397">
        <v>12</v>
      </c>
      <c r="H4397" s="2">
        <v>1.8920000000000001</v>
      </c>
      <c r="I4397" s="2">
        <f t="shared" si="68"/>
        <v>22.704000000000001</v>
      </c>
    </row>
    <row r="4398" spans="1:9" x14ac:dyDescent="0.35">
      <c r="A4398" t="s">
        <v>9403</v>
      </c>
      <c r="B4398" t="s">
        <v>9404</v>
      </c>
      <c r="C4398">
        <v>1</v>
      </c>
      <c r="E4398">
        <v>0</v>
      </c>
      <c r="F4398" t="s">
        <v>9365</v>
      </c>
      <c r="G4398">
        <v>1</v>
      </c>
      <c r="H4398" s="2">
        <v>1.3420000000000001</v>
      </c>
      <c r="I4398" s="2">
        <f t="shared" si="68"/>
        <v>1.3420000000000001</v>
      </c>
    </row>
    <row r="4399" spans="1:9" x14ac:dyDescent="0.35">
      <c r="A4399" t="s">
        <v>9405</v>
      </c>
      <c r="B4399" t="s">
        <v>9406</v>
      </c>
      <c r="C4399">
        <v>7</v>
      </c>
      <c r="E4399">
        <v>0</v>
      </c>
      <c r="F4399" t="s">
        <v>9365</v>
      </c>
      <c r="G4399">
        <v>7</v>
      </c>
      <c r="H4399" s="2">
        <v>3.1680000000000001</v>
      </c>
      <c r="I4399" s="2">
        <f t="shared" si="68"/>
        <v>22.176000000000002</v>
      </c>
    </row>
    <row r="4400" spans="1:9" x14ac:dyDescent="0.35">
      <c r="A4400" t="s">
        <v>9407</v>
      </c>
      <c r="B4400" t="s">
        <v>9408</v>
      </c>
      <c r="C4400">
        <v>18</v>
      </c>
      <c r="E4400">
        <v>0</v>
      </c>
      <c r="F4400" t="s">
        <v>9368</v>
      </c>
      <c r="G4400">
        <v>18</v>
      </c>
      <c r="H4400" s="2">
        <v>1.7490000000000003</v>
      </c>
      <c r="I4400" s="2">
        <f t="shared" si="68"/>
        <v>31.482000000000006</v>
      </c>
    </row>
    <row r="4401" spans="1:9" x14ac:dyDescent="0.35">
      <c r="A4401" t="s">
        <v>9409</v>
      </c>
      <c r="B4401" t="s">
        <v>9410</v>
      </c>
      <c r="C4401">
        <v>18</v>
      </c>
      <c r="E4401">
        <v>0</v>
      </c>
      <c r="F4401" t="s">
        <v>9368</v>
      </c>
      <c r="G4401">
        <v>18</v>
      </c>
      <c r="H4401" s="2">
        <v>2.0130000000000003</v>
      </c>
      <c r="I4401" s="2">
        <f t="shared" si="68"/>
        <v>36.234000000000009</v>
      </c>
    </row>
    <row r="4402" spans="1:9" x14ac:dyDescent="0.35">
      <c r="A4402" t="s">
        <v>9411</v>
      </c>
      <c r="B4402" t="s">
        <v>9412</v>
      </c>
      <c r="C4402">
        <v>23</v>
      </c>
      <c r="E4402">
        <v>0</v>
      </c>
      <c r="F4402" t="s">
        <v>9368</v>
      </c>
      <c r="G4402">
        <v>23</v>
      </c>
      <c r="H4402" s="2">
        <v>1.7270000000000003</v>
      </c>
      <c r="I4402" s="2">
        <f t="shared" si="68"/>
        <v>39.721000000000004</v>
      </c>
    </row>
    <row r="4403" spans="1:9" x14ac:dyDescent="0.35">
      <c r="A4403" t="s">
        <v>9413</v>
      </c>
      <c r="B4403" t="s">
        <v>9414</v>
      </c>
      <c r="C4403">
        <v>1</v>
      </c>
      <c r="E4403">
        <v>0</v>
      </c>
      <c r="F4403" t="s">
        <v>9368</v>
      </c>
      <c r="G4403">
        <v>1</v>
      </c>
      <c r="H4403" s="2">
        <v>2.8380000000000005</v>
      </c>
      <c r="I4403" s="2">
        <f t="shared" si="68"/>
        <v>2.8380000000000005</v>
      </c>
    </row>
    <row r="4404" spans="1:9" x14ac:dyDescent="0.35">
      <c r="A4404" t="s">
        <v>9415</v>
      </c>
      <c r="B4404" t="s">
        <v>9416</v>
      </c>
      <c r="C4404">
        <v>29</v>
      </c>
      <c r="E4404">
        <v>78</v>
      </c>
      <c r="F4404" t="s">
        <v>9417</v>
      </c>
      <c r="G4404">
        <v>107</v>
      </c>
      <c r="H4404" s="2">
        <v>0.73810000000000009</v>
      </c>
      <c r="I4404" s="2">
        <f t="shared" si="68"/>
        <v>78.976700000000008</v>
      </c>
    </row>
    <row r="4405" spans="1:9" x14ac:dyDescent="0.35">
      <c r="A4405" t="s">
        <v>9418</v>
      </c>
      <c r="B4405" t="s">
        <v>9419</v>
      </c>
      <c r="C4405">
        <v>29</v>
      </c>
      <c r="E4405">
        <v>12</v>
      </c>
      <c r="F4405" t="s">
        <v>9417</v>
      </c>
      <c r="G4405">
        <v>41</v>
      </c>
      <c r="H4405" s="2">
        <v>1.2001000000000002</v>
      </c>
      <c r="I4405" s="2">
        <f t="shared" si="68"/>
        <v>49.204100000000004</v>
      </c>
    </row>
    <row r="4406" spans="1:9" x14ac:dyDescent="0.35">
      <c r="A4406" t="s">
        <v>9420</v>
      </c>
      <c r="B4406" t="s">
        <v>9421</v>
      </c>
      <c r="C4406">
        <v>5</v>
      </c>
      <c r="E4406">
        <v>0</v>
      </c>
      <c r="F4406" t="s">
        <v>2039</v>
      </c>
      <c r="G4406">
        <v>5</v>
      </c>
      <c r="H4406" s="2">
        <v>1.0417000000000001</v>
      </c>
      <c r="I4406" s="2">
        <f t="shared" si="68"/>
        <v>5.2085000000000008</v>
      </c>
    </row>
    <row r="4407" spans="1:9" x14ac:dyDescent="0.35">
      <c r="A4407" t="s">
        <v>9422</v>
      </c>
      <c r="B4407" t="s">
        <v>9423</v>
      </c>
      <c r="C4407">
        <v>19</v>
      </c>
      <c r="E4407">
        <v>0</v>
      </c>
      <c r="F4407" t="s">
        <v>2048</v>
      </c>
      <c r="G4407">
        <v>19</v>
      </c>
      <c r="H4407" s="2">
        <v>1.5323000000000002</v>
      </c>
      <c r="I4407" s="2">
        <f t="shared" si="68"/>
        <v>29.113700000000005</v>
      </c>
    </row>
    <row r="4408" spans="1:9" x14ac:dyDescent="0.35">
      <c r="A4408" t="s">
        <v>9424</v>
      </c>
      <c r="B4408" t="s">
        <v>9425</v>
      </c>
      <c r="C4408">
        <v>15</v>
      </c>
      <c r="E4408">
        <v>0</v>
      </c>
      <c r="F4408" t="s">
        <v>2048</v>
      </c>
      <c r="G4408">
        <v>15</v>
      </c>
      <c r="H4408" s="2">
        <v>0.67980000000000007</v>
      </c>
      <c r="I4408" s="2">
        <f t="shared" si="68"/>
        <v>10.197000000000001</v>
      </c>
    </row>
    <row r="4409" spans="1:9" x14ac:dyDescent="0.35">
      <c r="A4409" t="s">
        <v>9426</v>
      </c>
      <c r="B4409" t="s">
        <v>9427</v>
      </c>
      <c r="C4409">
        <v>17</v>
      </c>
      <c r="E4409">
        <v>17</v>
      </c>
      <c r="F4409" t="s">
        <v>112</v>
      </c>
      <c r="G4409">
        <v>34</v>
      </c>
      <c r="H4409" s="2">
        <v>1.9635</v>
      </c>
      <c r="I4409" s="2">
        <f t="shared" si="68"/>
        <v>66.759</v>
      </c>
    </row>
    <row r="4410" spans="1:9" x14ac:dyDescent="0.35">
      <c r="A4410" t="s">
        <v>9428</v>
      </c>
      <c r="B4410" t="s">
        <v>9429</v>
      </c>
      <c r="C4410">
        <v>4</v>
      </c>
      <c r="E4410">
        <v>0</v>
      </c>
      <c r="F4410" t="s">
        <v>2048</v>
      </c>
      <c r="G4410">
        <v>4</v>
      </c>
      <c r="H4410" s="2">
        <v>1.0010000000000001</v>
      </c>
      <c r="I4410" s="2">
        <f t="shared" si="68"/>
        <v>4.0040000000000004</v>
      </c>
    </row>
    <row r="4411" spans="1:9" x14ac:dyDescent="0.35">
      <c r="A4411" t="s">
        <v>9430</v>
      </c>
      <c r="B4411" t="s">
        <v>9431</v>
      </c>
      <c r="C4411">
        <v>17</v>
      </c>
      <c r="E4411">
        <v>49</v>
      </c>
      <c r="F4411" t="s">
        <v>112</v>
      </c>
      <c r="G4411">
        <v>66</v>
      </c>
      <c r="H4411" s="2">
        <v>1.0395000000000001</v>
      </c>
      <c r="I4411" s="2">
        <f t="shared" si="68"/>
        <v>68.606999999999999</v>
      </c>
    </row>
    <row r="4412" spans="1:9" x14ac:dyDescent="0.35">
      <c r="A4412" t="s">
        <v>9432</v>
      </c>
      <c r="B4412" t="s">
        <v>9433</v>
      </c>
      <c r="C4412">
        <v>33</v>
      </c>
      <c r="E4412">
        <v>0</v>
      </c>
      <c r="F4412" t="s">
        <v>2048</v>
      </c>
      <c r="G4412">
        <v>33</v>
      </c>
      <c r="H4412" s="2">
        <v>0.84370000000000012</v>
      </c>
      <c r="I4412" s="2">
        <f t="shared" si="68"/>
        <v>27.842100000000002</v>
      </c>
    </row>
    <row r="4413" spans="1:9" x14ac:dyDescent="0.35">
      <c r="A4413" t="s">
        <v>9434</v>
      </c>
      <c r="B4413" t="s">
        <v>9435</v>
      </c>
      <c r="C4413">
        <v>0</v>
      </c>
      <c r="E4413">
        <v>48</v>
      </c>
      <c r="F4413" t="s">
        <v>112</v>
      </c>
      <c r="G4413">
        <v>48</v>
      </c>
      <c r="H4413" s="2">
        <v>0.94820000000000004</v>
      </c>
      <c r="I4413" s="2">
        <f t="shared" si="68"/>
        <v>45.513600000000004</v>
      </c>
    </row>
    <row r="4414" spans="1:9" x14ac:dyDescent="0.35">
      <c r="A4414" t="s">
        <v>9436</v>
      </c>
      <c r="B4414" t="s">
        <v>9437</v>
      </c>
      <c r="C4414">
        <v>10</v>
      </c>
      <c r="E4414">
        <v>0</v>
      </c>
      <c r="F4414" t="s">
        <v>2057</v>
      </c>
      <c r="G4414">
        <v>10</v>
      </c>
      <c r="H4414" s="2">
        <v>1.4157</v>
      </c>
      <c r="I4414" s="2">
        <f t="shared" si="68"/>
        <v>14.157</v>
      </c>
    </row>
    <row r="4415" spans="1:9" x14ac:dyDescent="0.35">
      <c r="A4415" t="s">
        <v>9438</v>
      </c>
      <c r="B4415" t="s">
        <v>9439</v>
      </c>
      <c r="C4415">
        <v>4</v>
      </c>
      <c r="E4415">
        <v>0</v>
      </c>
      <c r="F4415" t="s">
        <v>2057</v>
      </c>
      <c r="G4415">
        <v>4</v>
      </c>
      <c r="H4415" s="2">
        <v>1.0747</v>
      </c>
      <c r="I4415" s="2">
        <f t="shared" si="68"/>
        <v>4.2988</v>
      </c>
    </row>
    <row r="4416" spans="1:9" x14ac:dyDescent="0.35">
      <c r="A4416" t="s">
        <v>9440</v>
      </c>
      <c r="B4416" t="s">
        <v>9441</v>
      </c>
      <c r="C4416">
        <v>9</v>
      </c>
      <c r="E4416">
        <v>0</v>
      </c>
      <c r="F4416" t="s">
        <v>2057</v>
      </c>
      <c r="G4416">
        <v>9</v>
      </c>
      <c r="H4416" s="2">
        <v>2.7269000000000001</v>
      </c>
      <c r="I4416" s="2">
        <f t="shared" si="68"/>
        <v>24.542100000000001</v>
      </c>
    </row>
    <row r="4417" spans="1:9" x14ac:dyDescent="0.35">
      <c r="A4417" t="s">
        <v>9442</v>
      </c>
      <c r="B4417" t="s">
        <v>9443</v>
      </c>
      <c r="C4417">
        <v>9</v>
      </c>
      <c r="E4417">
        <v>32</v>
      </c>
      <c r="F4417" t="s">
        <v>112</v>
      </c>
      <c r="G4417">
        <v>41</v>
      </c>
      <c r="H4417" s="2">
        <v>0.47190000000000004</v>
      </c>
      <c r="I4417" s="2">
        <f t="shared" si="68"/>
        <v>19.347900000000003</v>
      </c>
    </row>
    <row r="4418" spans="1:9" x14ac:dyDescent="0.35">
      <c r="A4418" t="s">
        <v>9444</v>
      </c>
      <c r="B4418" t="s">
        <v>9445</v>
      </c>
      <c r="C4418">
        <v>13</v>
      </c>
      <c r="E4418">
        <v>7</v>
      </c>
      <c r="F4418" t="s">
        <v>112</v>
      </c>
      <c r="G4418">
        <v>20</v>
      </c>
      <c r="H4418" s="2">
        <v>0.53680000000000005</v>
      </c>
      <c r="I4418" s="2">
        <f t="shared" ref="I4418:I4481" si="69">G4418*H4418</f>
        <v>10.736000000000001</v>
      </c>
    </row>
    <row r="4419" spans="1:9" x14ac:dyDescent="0.35">
      <c r="A4419" t="s">
        <v>9446</v>
      </c>
      <c r="B4419" t="s">
        <v>9447</v>
      </c>
      <c r="C4419">
        <v>17</v>
      </c>
      <c r="E4419">
        <v>30</v>
      </c>
      <c r="F4419" t="s">
        <v>112</v>
      </c>
      <c r="G4419">
        <v>47</v>
      </c>
      <c r="H4419" s="2">
        <v>0.29700000000000004</v>
      </c>
      <c r="I4419" s="2">
        <f t="shared" si="69"/>
        <v>13.959000000000001</v>
      </c>
    </row>
    <row r="4420" spans="1:9" x14ac:dyDescent="0.35">
      <c r="A4420" t="s">
        <v>9448</v>
      </c>
      <c r="B4420" t="s">
        <v>9449</v>
      </c>
      <c r="C4420">
        <v>0</v>
      </c>
      <c r="E4420">
        <v>8</v>
      </c>
      <c r="F4420" t="s">
        <v>9450</v>
      </c>
      <c r="G4420">
        <v>8</v>
      </c>
      <c r="H4420" s="2">
        <v>1.8909000000000002</v>
      </c>
      <c r="I4420" s="2">
        <f t="shared" si="69"/>
        <v>15.127200000000002</v>
      </c>
    </row>
    <row r="4421" spans="1:9" x14ac:dyDescent="0.35">
      <c r="A4421" t="s">
        <v>9451</v>
      </c>
      <c r="B4421" t="s">
        <v>9452</v>
      </c>
      <c r="C4421">
        <v>35</v>
      </c>
      <c r="E4421">
        <v>4028</v>
      </c>
      <c r="F4421" t="s">
        <v>9453</v>
      </c>
      <c r="G4421">
        <v>4063</v>
      </c>
      <c r="H4421" s="2">
        <v>2.2000000000000002E-2</v>
      </c>
      <c r="I4421" s="2">
        <f t="shared" si="69"/>
        <v>89.38600000000001</v>
      </c>
    </row>
    <row r="4422" spans="1:9" x14ac:dyDescent="0.35">
      <c r="A4422" t="s">
        <v>9454</v>
      </c>
      <c r="B4422" t="s">
        <v>9455</v>
      </c>
      <c r="C4422">
        <v>44</v>
      </c>
      <c r="E4422">
        <v>3716</v>
      </c>
      <c r="F4422" t="s">
        <v>9456</v>
      </c>
      <c r="G4422">
        <v>3760</v>
      </c>
      <c r="H4422" s="2">
        <v>2.2000000000000002E-2</v>
      </c>
      <c r="I4422" s="2">
        <f t="shared" si="69"/>
        <v>82.720000000000013</v>
      </c>
    </row>
    <row r="4423" spans="1:9" x14ac:dyDescent="0.35">
      <c r="A4423" t="s">
        <v>9457</v>
      </c>
      <c r="B4423" t="s">
        <v>9458</v>
      </c>
      <c r="C4423">
        <v>2</v>
      </c>
      <c r="E4423">
        <v>1213</v>
      </c>
      <c r="F4423" t="s">
        <v>9456</v>
      </c>
      <c r="G4423">
        <v>1215</v>
      </c>
      <c r="H4423" s="2">
        <v>2.2000000000000002E-2</v>
      </c>
      <c r="I4423" s="2">
        <f t="shared" si="69"/>
        <v>26.730000000000004</v>
      </c>
    </row>
    <row r="4424" spans="1:9" x14ac:dyDescent="0.35">
      <c r="A4424" t="s">
        <v>9459</v>
      </c>
      <c r="B4424" t="s">
        <v>9460</v>
      </c>
      <c r="C4424">
        <v>26</v>
      </c>
      <c r="E4424">
        <v>1082</v>
      </c>
      <c r="F4424" t="s">
        <v>9456</v>
      </c>
      <c r="G4424">
        <v>1108</v>
      </c>
      <c r="H4424" s="2">
        <v>2.2000000000000002E-2</v>
      </c>
      <c r="I4424" s="2">
        <f t="shared" si="69"/>
        <v>24.376000000000001</v>
      </c>
    </row>
    <row r="4425" spans="1:9" x14ac:dyDescent="0.35">
      <c r="A4425" t="s">
        <v>9461</v>
      </c>
      <c r="B4425" t="s">
        <v>9462</v>
      </c>
      <c r="C4425">
        <v>108</v>
      </c>
      <c r="E4425">
        <v>944</v>
      </c>
      <c r="F4425" t="s">
        <v>9456</v>
      </c>
      <c r="G4425">
        <v>1052</v>
      </c>
      <c r="H4425" s="2">
        <v>2.2000000000000002E-2</v>
      </c>
      <c r="I4425" s="2">
        <f t="shared" si="69"/>
        <v>23.144000000000002</v>
      </c>
    </row>
    <row r="4426" spans="1:9" x14ac:dyDescent="0.35">
      <c r="A4426" t="s">
        <v>9463</v>
      </c>
      <c r="B4426" t="s">
        <v>9464</v>
      </c>
      <c r="C4426">
        <v>78</v>
      </c>
      <c r="E4426">
        <v>2272</v>
      </c>
      <c r="F4426" t="s">
        <v>9465</v>
      </c>
      <c r="G4426">
        <v>2350</v>
      </c>
      <c r="H4426" s="2">
        <v>0.48290000000000005</v>
      </c>
      <c r="I4426" s="2">
        <f t="shared" si="69"/>
        <v>1134.8150000000001</v>
      </c>
    </row>
    <row r="4427" spans="1:9" x14ac:dyDescent="0.35">
      <c r="A4427" t="s">
        <v>9466</v>
      </c>
      <c r="B4427" t="s">
        <v>9467</v>
      </c>
      <c r="C4427">
        <v>62</v>
      </c>
      <c r="E4427">
        <v>4172</v>
      </c>
      <c r="F4427" t="s">
        <v>9468</v>
      </c>
      <c r="G4427">
        <v>4234</v>
      </c>
      <c r="H4427" s="2">
        <v>0.34650000000000003</v>
      </c>
      <c r="I4427" s="2">
        <f t="shared" si="69"/>
        <v>1467.0810000000001</v>
      </c>
    </row>
    <row r="4428" spans="1:9" x14ac:dyDescent="0.35">
      <c r="A4428" t="s">
        <v>9469</v>
      </c>
      <c r="B4428" t="s">
        <v>9470</v>
      </c>
      <c r="C4428">
        <v>67</v>
      </c>
      <c r="E4428">
        <v>4762</v>
      </c>
      <c r="F4428" t="s">
        <v>9471</v>
      </c>
      <c r="G4428">
        <v>4829</v>
      </c>
      <c r="H4428" s="2">
        <v>0.2321</v>
      </c>
      <c r="I4428" s="2">
        <f t="shared" si="69"/>
        <v>1120.8108999999999</v>
      </c>
    </row>
    <row r="4429" spans="1:9" x14ac:dyDescent="0.35">
      <c r="A4429" t="s">
        <v>9472</v>
      </c>
      <c r="B4429" t="s">
        <v>9473</v>
      </c>
      <c r="C4429">
        <v>0</v>
      </c>
      <c r="E4429">
        <v>0</v>
      </c>
      <c r="F4429" t="s">
        <v>9474</v>
      </c>
      <c r="G4429">
        <v>0</v>
      </c>
      <c r="H4429" s="2">
        <v>0</v>
      </c>
      <c r="I4429" s="2">
        <f t="shared" si="69"/>
        <v>0</v>
      </c>
    </row>
    <row r="4430" spans="1:9" x14ac:dyDescent="0.35">
      <c r="A4430" t="s">
        <v>9475</v>
      </c>
      <c r="B4430" t="s">
        <v>9473</v>
      </c>
      <c r="C4430">
        <v>46</v>
      </c>
      <c r="E4430">
        <v>1756</v>
      </c>
      <c r="F4430" t="s">
        <v>9476</v>
      </c>
      <c r="G4430">
        <v>1802</v>
      </c>
      <c r="H4430" s="2">
        <v>0.34760000000000002</v>
      </c>
      <c r="I4430" s="2">
        <f t="shared" si="69"/>
        <v>626.37520000000006</v>
      </c>
    </row>
    <row r="4431" spans="1:9" x14ac:dyDescent="0.35">
      <c r="A4431" t="s">
        <v>9477</v>
      </c>
      <c r="B4431" t="s">
        <v>9478</v>
      </c>
      <c r="C4431">
        <v>99</v>
      </c>
      <c r="E4431">
        <v>2657</v>
      </c>
      <c r="F4431" t="s">
        <v>9471</v>
      </c>
      <c r="G4431">
        <v>2756</v>
      </c>
      <c r="H4431" s="2">
        <v>0.29590000000000005</v>
      </c>
      <c r="I4431" s="2">
        <f t="shared" si="69"/>
        <v>815.50040000000013</v>
      </c>
    </row>
    <row r="4432" spans="1:9" x14ac:dyDescent="0.35">
      <c r="A4432" t="s">
        <v>9479</v>
      </c>
      <c r="B4432" t="s">
        <v>9480</v>
      </c>
      <c r="C4432">
        <v>52</v>
      </c>
      <c r="E4432">
        <v>4198</v>
      </c>
      <c r="F4432" t="s">
        <v>9481</v>
      </c>
      <c r="G4432">
        <v>4250</v>
      </c>
      <c r="H4432" s="2">
        <v>0.56540000000000001</v>
      </c>
      <c r="I4432" s="2">
        <f t="shared" si="69"/>
        <v>2402.9500000000003</v>
      </c>
    </row>
    <row r="4433" spans="1:9" x14ac:dyDescent="0.35">
      <c r="A4433" t="s">
        <v>9482</v>
      </c>
      <c r="B4433" t="s">
        <v>9483</v>
      </c>
      <c r="C4433">
        <v>51</v>
      </c>
      <c r="E4433">
        <v>1605</v>
      </c>
      <c r="F4433" t="s">
        <v>9484</v>
      </c>
      <c r="G4433">
        <v>1656</v>
      </c>
      <c r="H4433" s="2">
        <v>0.2321</v>
      </c>
      <c r="I4433" s="2">
        <f t="shared" si="69"/>
        <v>384.35759999999999</v>
      </c>
    </row>
    <row r="4434" spans="1:9" x14ac:dyDescent="0.35">
      <c r="A4434" t="s">
        <v>9485</v>
      </c>
      <c r="B4434" t="s">
        <v>9486</v>
      </c>
      <c r="C4434">
        <v>79</v>
      </c>
      <c r="E4434">
        <v>4759</v>
      </c>
      <c r="F4434" t="s">
        <v>9487</v>
      </c>
      <c r="G4434">
        <v>4838</v>
      </c>
      <c r="H4434" s="2">
        <v>0.34980000000000006</v>
      </c>
      <c r="I4434" s="2">
        <f t="shared" si="69"/>
        <v>1692.3324000000002</v>
      </c>
    </row>
    <row r="4435" spans="1:9" x14ac:dyDescent="0.35">
      <c r="A4435" t="s">
        <v>9488</v>
      </c>
      <c r="B4435" t="s">
        <v>9489</v>
      </c>
      <c r="C4435">
        <v>370</v>
      </c>
      <c r="E4435">
        <v>2568</v>
      </c>
      <c r="F4435" t="s">
        <v>9490</v>
      </c>
      <c r="G4435">
        <v>2938</v>
      </c>
      <c r="H4435" s="2">
        <v>0.53129999999999999</v>
      </c>
      <c r="I4435" s="2">
        <f t="shared" si="69"/>
        <v>1560.9594</v>
      </c>
    </row>
    <row r="4436" spans="1:9" x14ac:dyDescent="0.35">
      <c r="A4436" t="s">
        <v>9491</v>
      </c>
      <c r="B4436" t="s">
        <v>9492</v>
      </c>
      <c r="C4436">
        <v>202</v>
      </c>
      <c r="E4436">
        <v>2016</v>
      </c>
      <c r="F4436" t="s">
        <v>9493</v>
      </c>
      <c r="G4436">
        <v>2218</v>
      </c>
      <c r="H4436" s="2">
        <v>0.43890000000000007</v>
      </c>
      <c r="I4436" s="2">
        <f t="shared" si="69"/>
        <v>973.4802000000002</v>
      </c>
    </row>
    <row r="4437" spans="1:9" x14ac:dyDescent="0.35">
      <c r="A4437" t="s">
        <v>9494</v>
      </c>
      <c r="B4437" t="s">
        <v>9495</v>
      </c>
      <c r="C4437">
        <v>76</v>
      </c>
      <c r="E4437">
        <v>4020</v>
      </c>
      <c r="F4437" t="s">
        <v>9496</v>
      </c>
      <c r="G4437">
        <v>4096</v>
      </c>
      <c r="H4437" s="2">
        <v>0.45760000000000001</v>
      </c>
      <c r="I4437" s="2">
        <f t="shared" si="69"/>
        <v>1874.3296</v>
      </c>
    </row>
    <row r="4438" spans="1:9" x14ac:dyDescent="0.35">
      <c r="A4438" t="s">
        <v>9497</v>
      </c>
      <c r="B4438" t="s">
        <v>9498</v>
      </c>
      <c r="C4438">
        <v>25</v>
      </c>
      <c r="E4438">
        <v>1259</v>
      </c>
      <c r="F4438" t="s">
        <v>9496</v>
      </c>
      <c r="G4438">
        <v>1284</v>
      </c>
      <c r="H4438" s="2">
        <v>0.25410000000000005</v>
      </c>
      <c r="I4438" s="2">
        <f t="shared" si="69"/>
        <v>326.26440000000008</v>
      </c>
    </row>
    <row r="4439" spans="1:9" x14ac:dyDescent="0.35">
      <c r="A4439" t="s">
        <v>9499</v>
      </c>
      <c r="B4439" t="s">
        <v>9500</v>
      </c>
      <c r="C4439">
        <v>0</v>
      </c>
      <c r="E4439">
        <v>1</v>
      </c>
      <c r="F4439" t="s">
        <v>9501</v>
      </c>
      <c r="G4439">
        <v>1</v>
      </c>
      <c r="H4439" s="2">
        <v>0</v>
      </c>
      <c r="I4439" s="2">
        <f t="shared" si="69"/>
        <v>0</v>
      </c>
    </row>
    <row r="4440" spans="1:9" x14ac:dyDescent="0.35">
      <c r="A4440" t="s">
        <v>9502</v>
      </c>
      <c r="B4440" t="s">
        <v>9503</v>
      </c>
      <c r="C4440">
        <v>34</v>
      </c>
      <c r="E4440">
        <v>2196</v>
      </c>
      <c r="F4440" t="s">
        <v>9504</v>
      </c>
      <c r="G4440">
        <v>2230</v>
      </c>
      <c r="H4440" s="2">
        <v>0.2772</v>
      </c>
      <c r="I4440" s="2">
        <f t="shared" si="69"/>
        <v>618.15599999999995</v>
      </c>
    </row>
    <row r="4441" spans="1:9" x14ac:dyDescent="0.35">
      <c r="A4441" t="s">
        <v>9505</v>
      </c>
      <c r="B4441" t="s">
        <v>9506</v>
      </c>
      <c r="C4441">
        <v>37</v>
      </c>
      <c r="E4441">
        <v>5864</v>
      </c>
      <c r="F4441" t="s">
        <v>9507</v>
      </c>
      <c r="G4441">
        <v>5901</v>
      </c>
      <c r="H4441" s="2">
        <v>0.4587</v>
      </c>
      <c r="I4441" s="2">
        <f t="shared" si="69"/>
        <v>2706.7887000000001</v>
      </c>
    </row>
    <row r="4442" spans="1:9" x14ac:dyDescent="0.35">
      <c r="A4442" t="s">
        <v>9508</v>
      </c>
      <c r="B4442" t="s">
        <v>9509</v>
      </c>
      <c r="C4442">
        <v>1</v>
      </c>
      <c r="E4442">
        <v>0</v>
      </c>
      <c r="G4442">
        <v>1</v>
      </c>
      <c r="H4442" s="2">
        <v>0</v>
      </c>
      <c r="I4442" s="2">
        <f t="shared" si="69"/>
        <v>0</v>
      </c>
    </row>
    <row r="4443" spans="1:9" x14ac:dyDescent="0.35">
      <c r="A4443" t="s">
        <v>9510</v>
      </c>
      <c r="B4443" t="s">
        <v>9511</v>
      </c>
      <c r="C4443">
        <v>46</v>
      </c>
      <c r="E4443">
        <v>2273</v>
      </c>
      <c r="F4443" t="s">
        <v>9512</v>
      </c>
      <c r="G4443">
        <v>2319</v>
      </c>
      <c r="H4443" s="2">
        <v>0.89210000000000012</v>
      </c>
      <c r="I4443" s="2">
        <f t="shared" si="69"/>
        <v>2068.7799000000005</v>
      </c>
    </row>
    <row r="4444" spans="1:9" x14ac:dyDescent="0.35">
      <c r="A4444" t="s">
        <v>9513</v>
      </c>
      <c r="B4444" t="s">
        <v>9514</v>
      </c>
      <c r="C4444">
        <v>25</v>
      </c>
      <c r="E4444">
        <v>3248</v>
      </c>
      <c r="F4444" t="s">
        <v>9512</v>
      </c>
      <c r="G4444">
        <v>3273</v>
      </c>
      <c r="H4444" s="2">
        <v>1.0054000000000001</v>
      </c>
      <c r="I4444" s="2">
        <f t="shared" si="69"/>
        <v>3290.6742000000004</v>
      </c>
    </row>
    <row r="4445" spans="1:9" x14ac:dyDescent="0.35">
      <c r="A4445" t="s">
        <v>9515</v>
      </c>
      <c r="B4445" t="s">
        <v>9516</v>
      </c>
      <c r="C4445">
        <v>52</v>
      </c>
      <c r="E4445">
        <v>933</v>
      </c>
      <c r="F4445" t="s">
        <v>9517</v>
      </c>
      <c r="G4445">
        <v>985</v>
      </c>
      <c r="H4445" s="2">
        <v>1.0384</v>
      </c>
      <c r="I4445" s="2">
        <f t="shared" si="69"/>
        <v>1022.824</v>
      </c>
    </row>
    <row r="4446" spans="1:9" x14ac:dyDescent="0.35">
      <c r="A4446" t="s">
        <v>9518</v>
      </c>
      <c r="B4446" t="s">
        <v>9519</v>
      </c>
      <c r="C4446">
        <v>17</v>
      </c>
      <c r="E4446">
        <v>2895</v>
      </c>
      <c r="F4446" t="s">
        <v>9520</v>
      </c>
      <c r="G4446">
        <v>2912</v>
      </c>
      <c r="H4446" s="2">
        <v>0.85580000000000012</v>
      </c>
      <c r="I4446" s="2">
        <f t="shared" si="69"/>
        <v>2492.0896000000002</v>
      </c>
    </row>
    <row r="4447" spans="1:9" x14ac:dyDescent="0.35">
      <c r="A4447" t="s">
        <v>9521</v>
      </c>
      <c r="B4447" t="s">
        <v>9522</v>
      </c>
      <c r="C4447">
        <v>35</v>
      </c>
      <c r="E4447">
        <v>2812</v>
      </c>
      <c r="F4447" t="s">
        <v>9523</v>
      </c>
      <c r="G4447">
        <v>2847</v>
      </c>
      <c r="H4447" s="2">
        <v>0.69520000000000004</v>
      </c>
      <c r="I4447" s="2">
        <f t="shared" si="69"/>
        <v>1979.2344000000001</v>
      </c>
    </row>
    <row r="4448" spans="1:9" x14ac:dyDescent="0.35">
      <c r="A4448" t="s">
        <v>9524</v>
      </c>
      <c r="B4448" t="s">
        <v>9525</v>
      </c>
      <c r="C4448">
        <v>66</v>
      </c>
      <c r="E4448">
        <v>1478</v>
      </c>
      <c r="F4448" t="s">
        <v>9526</v>
      </c>
      <c r="G4448">
        <v>1544</v>
      </c>
      <c r="H4448" s="2">
        <v>0.80740000000000001</v>
      </c>
      <c r="I4448" s="2">
        <f t="shared" si="69"/>
        <v>1246.6256000000001</v>
      </c>
    </row>
    <row r="4449" spans="1:9" x14ac:dyDescent="0.35">
      <c r="A4449" t="s">
        <v>9527</v>
      </c>
      <c r="B4449" t="s">
        <v>9528</v>
      </c>
      <c r="C4449">
        <v>291</v>
      </c>
      <c r="E4449">
        <v>2427</v>
      </c>
      <c r="F4449" t="s">
        <v>9529</v>
      </c>
      <c r="G4449">
        <v>2718</v>
      </c>
      <c r="H4449" s="2">
        <v>0.65229999999999999</v>
      </c>
      <c r="I4449" s="2">
        <f t="shared" si="69"/>
        <v>1772.9513999999999</v>
      </c>
    </row>
    <row r="4450" spans="1:9" x14ac:dyDescent="0.35">
      <c r="A4450" t="s">
        <v>9530</v>
      </c>
      <c r="B4450" t="s">
        <v>9531</v>
      </c>
      <c r="C4450">
        <v>361</v>
      </c>
      <c r="E4450">
        <v>2154</v>
      </c>
      <c r="F4450" t="s">
        <v>9532</v>
      </c>
      <c r="G4450">
        <v>2515</v>
      </c>
      <c r="H4450" s="2">
        <v>0.83270000000000011</v>
      </c>
      <c r="I4450" s="2">
        <f t="shared" si="69"/>
        <v>2094.2405000000003</v>
      </c>
    </row>
    <row r="4451" spans="1:9" x14ac:dyDescent="0.35">
      <c r="A4451" t="s">
        <v>9533</v>
      </c>
      <c r="B4451" t="s">
        <v>9534</v>
      </c>
      <c r="C4451">
        <v>93</v>
      </c>
      <c r="E4451">
        <v>1982</v>
      </c>
      <c r="F4451" t="s">
        <v>9535</v>
      </c>
      <c r="G4451">
        <v>2075</v>
      </c>
      <c r="H4451" s="2">
        <v>0.63139999999999996</v>
      </c>
      <c r="I4451" s="2">
        <f t="shared" si="69"/>
        <v>1310.155</v>
      </c>
    </row>
    <row r="4452" spans="1:9" x14ac:dyDescent="0.35">
      <c r="A4452" t="s">
        <v>9536</v>
      </c>
      <c r="B4452" t="s">
        <v>9537</v>
      </c>
      <c r="C4452">
        <v>47</v>
      </c>
      <c r="E4452">
        <v>2208</v>
      </c>
      <c r="F4452" t="s">
        <v>9538</v>
      </c>
      <c r="G4452">
        <v>2255</v>
      </c>
      <c r="H4452" s="2">
        <v>0.78980000000000006</v>
      </c>
      <c r="I4452" s="2">
        <f t="shared" si="69"/>
        <v>1780.999</v>
      </c>
    </row>
    <row r="4453" spans="1:9" x14ac:dyDescent="0.35">
      <c r="A4453" t="s">
        <v>9539</v>
      </c>
      <c r="B4453" t="s">
        <v>9540</v>
      </c>
      <c r="C4453">
        <v>49</v>
      </c>
      <c r="E4453">
        <v>928</v>
      </c>
      <c r="F4453" t="s">
        <v>6466</v>
      </c>
      <c r="G4453">
        <v>977</v>
      </c>
      <c r="H4453" s="2">
        <v>0.83270000000000011</v>
      </c>
      <c r="I4453" s="2">
        <f t="shared" si="69"/>
        <v>813.54790000000014</v>
      </c>
    </row>
    <row r="4454" spans="1:9" x14ac:dyDescent="0.35">
      <c r="A4454" t="s">
        <v>9541</v>
      </c>
      <c r="B4454" t="s">
        <v>9542</v>
      </c>
      <c r="C4454">
        <v>107</v>
      </c>
      <c r="E4454">
        <v>539</v>
      </c>
      <c r="F4454" t="s">
        <v>9543</v>
      </c>
      <c r="G4454">
        <v>646</v>
      </c>
      <c r="H4454" s="2">
        <v>0.72600000000000009</v>
      </c>
      <c r="I4454" s="2">
        <f t="shared" si="69"/>
        <v>468.99600000000004</v>
      </c>
    </row>
    <row r="4455" spans="1:9" x14ac:dyDescent="0.35">
      <c r="A4455" t="s">
        <v>9544</v>
      </c>
      <c r="B4455" t="s">
        <v>9545</v>
      </c>
      <c r="C4455">
        <v>105</v>
      </c>
      <c r="E4455">
        <v>900</v>
      </c>
      <c r="F4455" t="s">
        <v>9546</v>
      </c>
      <c r="G4455">
        <v>1005</v>
      </c>
      <c r="H4455" s="2">
        <v>0.61270000000000013</v>
      </c>
      <c r="I4455" s="2">
        <f t="shared" si="69"/>
        <v>615.76350000000014</v>
      </c>
    </row>
    <row r="4456" spans="1:9" x14ac:dyDescent="0.35">
      <c r="A4456" t="s">
        <v>9547</v>
      </c>
      <c r="B4456" t="s">
        <v>9548</v>
      </c>
      <c r="C4456">
        <v>162</v>
      </c>
      <c r="E4456">
        <v>2353</v>
      </c>
      <c r="F4456" t="s">
        <v>9549</v>
      </c>
      <c r="G4456">
        <v>2515</v>
      </c>
      <c r="H4456" s="2">
        <v>0.50490000000000002</v>
      </c>
      <c r="I4456" s="2">
        <f t="shared" si="69"/>
        <v>1269.8235</v>
      </c>
    </row>
    <row r="4457" spans="1:9" x14ac:dyDescent="0.35">
      <c r="A4457" t="s">
        <v>9550</v>
      </c>
      <c r="B4457" t="s">
        <v>9551</v>
      </c>
      <c r="C4457">
        <v>50</v>
      </c>
      <c r="E4457">
        <v>2001</v>
      </c>
      <c r="F4457" t="s">
        <v>9552</v>
      </c>
      <c r="G4457">
        <v>2051</v>
      </c>
      <c r="H4457" s="2">
        <v>0.67320000000000002</v>
      </c>
      <c r="I4457" s="2">
        <f t="shared" si="69"/>
        <v>1380.7332000000001</v>
      </c>
    </row>
    <row r="4458" spans="1:9" x14ac:dyDescent="0.35">
      <c r="A4458" t="s">
        <v>9553</v>
      </c>
      <c r="B4458" t="s">
        <v>9554</v>
      </c>
      <c r="C4458">
        <v>21</v>
      </c>
      <c r="E4458">
        <v>2374</v>
      </c>
      <c r="F4458" t="s">
        <v>9555</v>
      </c>
      <c r="G4458">
        <v>2395</v>
      </c>
      <c r="H4458" s="2">
        <v>0.53349999999999997</v>
      </c>
      <c r="I4458" s="2">
        <f t="shared" si="69"/>
        <v>1277.7324999999998</v>
      </c>
    </row>
    <row r="4459" spans="1:9" x14ac:dyDescent="0.35">
      <c r="A4459" t="s">
        <v>9556</v>
      </c>
      <c r="B4459" t="s">
        <v>9557</v>
      </c>
      <c r="C4459">
        <v>0</v>
      </c>
      <c r="E4459">
        <v>36</v>
      </c>
      <c r="F4459" t="s">
        <v>9558</v>
      </c>
      <c r="G4459">
        <v>36</v>
      </c>
      <c r="H4459" s="2">
        <v>0.30800000000000005</v>
      </c>
      <c r="I4459" s="2">
        <f t="shared" si="69"/>
        <v>11.088000000000001</v>
      </c>
    </row>
    <row r="4460" spans="1:9" x14ac:dyDescent="0.35">
      <c r="A4460" t="s">
        <v>9559</v>
      </c>
      <c r="B4460" t="s">
        <v>9560</v>
      </c>
      <c r="C4460">
        <v>0</v>
      </c>
      <c r="E4460">
        <v>0</v>
      </c>
      <c r="F4460" t="s">
        <v>9558</v>
      </c>
      <c r="G4460">
        <v>0</v>
      </c>
      <c r="H4460" s="2">
        <v>0</v>
      </c>
      <c r="I4460" s="2">
        <f t="shared" si="69"/>
        <v>0</v>
      </c>
    </row>
    <row r="4461" spans="1:9" x14ac:dyDescent="0.35">
      <c r="A4461" t="s">
        <v>9561</v>
      </c>
      <c r="B4461" t="s">
        <v>9562</v>
      </c>
      <c r="C4461">
        <v>0</v>
      </c>
      <c r="E4461">
        <v>57</v>
      </c>
      <c r="F4461" t="s">
        <v>9558</v>
      </c>
      <c r="G4461">
        <v>57</v>
      </c>
      <c r="H4461" s="2">
        <v>0.26400000000000001</v>
      </c>
      <c r="I4461" s="2">
        <f t="shared" si="69"/>
        <v>15.048</v>
      </c>
    </row>
    <row r="4462" spans="1:9" x14ac:dyDescent="0.35">
      <c r="A4462" t="s">
        <v>9563</v>
      </c>
      <c r="B4462" t="s">
        <v>9564</v>
      </c>
      <c r="C4462">
        <v>0</v>
      </c>
      <c r="E4462">
        <v>101</v>
      </c>
      <c r="F4462" t="s">
        <v>9558</v>
      </c>
      <c r="G4462">
        <v>101</v>
      </c>
      <c r="H4462" s="2">
        <v>0.28600000000000003</v>
      </c>
      <c r="I4462" s="2">
        <f t="shared" si="69"/>
        <v>28.886000000000003</v>
      </c>
    </row>
    <row r="4463" spans="1:9" x14ac:dyDescent="0.35">
      <c r="A4463" t="s">
        <v>9565</v>
      </c>
      <c r="B4463" t="s">
        <v>9566</v>
      </c>
      <c r="C4463">
        <v>0</v>
      </c>
      <c r="E4463">
        <v>27</v>
      </c>
      <c r="F4463" t="s">
        <v>9558</v>
      </c>
      <c r="G4463">
        <v>27</v>
      </c>
      <c r="H4463" s="2">
        <v>0.30800000000000005</v>
      </c>
      <c r="I4463" s="2">
        <f t="shared" si="69"/>
        <v>8.3160000000000007</v>
      </c>
    </row>
    <row r="4464" spans="1:9" x14ac:dyDescent="0.35">
      <c r="A4464" t="s">
        <v>9567</v>
      </c>
      <c r="B4464" t="s">
        <v>9568</v>
      </c>
      <c r="C4464">
        <v>0</v>
      </c>
      <c r="E4464">
        <v>9</v>
      </c>
      <c r="F4464" t="s">
        <v>9558</v>
      </c>
      <c r="G4464">
        <v>9</v>
      </c>
      <c r="H4464" s="2">
        <v>0.50600000000000012</v>
      </c>
      <c r="I4464" s="2">
        <f t="shared" si="69"/>
        <v>4.5540000000000012</v>
      </c>
    </row>
    <row r="4465" spans="1:9" x14ac:dyDescent="0.35">
      <c r="A4465" t="s">
        <v>9569</v>
      </c>
      <c r="B4465" t="s">
        <v>9570</v>
      </c>
      <c r="C4465">
        <v>0</v>
      </c>
      <c r="E4465">
        <v>29</v>
      </c>
      <c r="F4465" t="s">
        <v>9558</v>
      </c>
      <c r="G4465">
        <v>29</v>
      </c>
      <c r="H4465" s="2">
        <v>0.30800000000000005</v>
      </c>
      <c r="I4465" s="2">
        <f t="shared" si="69"/>
        <v>8.9320000000000022</v>
      </c>
    </row>
    <row r="4466" spans="1:9" x14ac:dyDescent="0.35">
      <c r="A4466" t="s">
        <v>9571</v>
      </c>
      <c r="B4466" t="s">
        <v>9572</v>
      </c>
      <c r="C4466">
        <v>0</v>
      </c>
      <c r="E4466">
        <v>39</v>
      </c>
      <c r="F4466" t="s">
        <v>9558</v>
      </c>
      <c r="G4466">
        <v>39</v>
      </c>
      <c r="H4466" s="2">
        <v>0.30800000000000005</v>
      </c>
      <c r="I4466" s="2">
        <f t="shared" si="69"/>
        <v>12.012000000000002</v>
      </c>
    </row>
    <row r="4467" spans="1:9" x14ac:dyDescent="0.35">
      <c r="A4467" t="s">
        <v>9573</v>
      </c>
      <c r="B4467" t="s">
        <v>9574</v>
      </c>
      <c r="C4467">
        <v>0</v>
      </c>
      <c r="E4467">
        <v>17</v>
      </c>
      <c r="F4467" t="s">
        <v>9558</v>
      </c>
      <c r="G4467">
        <v>17</v>
      </c>
      <c r="H4467" s="2">
        <v>0.30800000000000005</v>
      </c>
      <c r="I4467" s="2">
        <f t="shared" si="69"/>
        <v>5.2360000000000007</v>
      </c>
    </row>
    <row r="4468" spans="1:9" x14ac:dyDescent="0.35">
      <c r="A4468" t="s">
        <v>9575</v>
      </c>
      <c r="B4468" t="s">
        <v>9576</v>
      </c>
      <c r="C4468">
        <v>0</v>
      </c>
      <c r="E4468">
        <v>18</v>
      </c>
      <c r="F4468" t="s">
        <v>9558</v>
      </c>
      <c r="G4468">
        <v>18</v>
      </c>
      <c r="H4468" s="2">
        <v>0.30800000000000005</v>
      </c>
      <c r="I4468" s="2">
        <f t="shared" si="69"/>
        <v>5.5440000000000005</v>
      </c>
    </row>
    <row r="4469" spans="1:9" x14ac:dyDescent="0.35">
      <c r="A4469" t="s">
        <v>9577</v>
      </c>
      <c r="B4469" t="s">
        <v>9578</v>
      </c>
      <c r="C4469">
        <v>0</v>
      </c>
      <c r="E4469">
        <v>20</v>
      </c>
      <c r="F4469" t="s">
        <v>9558</v>
      </c>
      <c r="G4469">
        <v>20</v>
      </c>
      <c r="H4469" s="2">
        <v>0.46200000000000002</v>
      </c>
      <c r="I4469" s="2">
        <f t="shared" si="69"/>
        <v>9.24</v>
      </c>
    </row>
    <row r="4470" spans="1:9" x14ac:dyDescent="0.35">
      <c r="A4470" t="s">
        <v>9579</v>
      </c>
      <c r="B4470" t="s">
        <v>9580</v>
      </c>
      <c r="C4470">
        <v>0</v>
      </c>
      <c r="E4470">
        <v>12</v>
      </c>
      <c r="F4470" t="s">
        <v>9558</v>
      </c>
      <c r="G4470">
        <v>12</v>
      </c>
      <c r="H4470" s="2">
        <v>0.59510000000000007</v>
      </c>
      <c r="I4470" s="2">
        <f t="shared" si="69"/>
        <v>7.1412000000000013</v>
      </c>
    </row>
    <row r="4471" spans="1:9" x14ac:dyDescent="0.35">
      <c r="A4471" t="s">
        <v>9581</v>
      </c>
      <c r="B4471" t="s">
        <v>9582</v>
      </c>
      <c r="C4471">
        <v>0</v>
      </c>
      <c r="E4471">
        <v>3</v>
      </c>
      <c r="F4471" t="s">
        <v>9558</v>
      </c>
      <c r="G4471">
        <v>3</v>
      </c>
      <c r="H4471" s="2">
        <v>0.43010000000000004</v>
      </c>
      <c r="I4471" s="2">
        <f t="shared" si="69"/>
        <v>1.2903000000000002</v>
      </c>
    </row>
    <row r="4472" spans="1:9" x14ac:dyDescent="0.35">
      <c r="A4472" t="s">
        <v>9583</v>
      </c>
      <c r="B4472" t="s">
        <v>9584</v>
      </c>
      <c r="C4472">
        <v>0</v>
      </c>
      <c r="E4472">
        <v>4</v>
      </c>
      <c r="F4472" t="s">
        <v>9558</v>
      </c>
      <c r="G4472">
        <v>4</v>
      </c>
      <c r="H4472" s="2">
        <v>0.6160000000000001</v>
      </c>
      <c r="I4472" s="2">
        <f t="shared" si="69"/>
        <v>2.4640000000000004</v>
      </c>
    </row>
    <row r="4473" spans="1:9" x14ac:dyDescent="0.35">
      <c r="A4473" t="s">
        <v>9585</v>
      </c>
      <c r="B4473" t="s">
        <v>9586</v>
      </c>
      <c r="C4473">
        <v>0</v>
      </c>
      <c r="E4473">
        <v>16</v>
      </c>
      <c r="F4473" t="s">
        <v>9558</v>
      </c>
      <c r="G4473">
        <v>16</v>
      </c>
      <c r="H4473" s="2">
        <v>0.44550000000000006</v>
      </c>
      <c r="I4473" s="2">
        <f t="shared" si="69"/>
        <v>7.128000000000001</v>
      </c>
    </row>
    <row r="4474" spans="1:9" x14ac:dyDescent="0.35">
      <c r="A4474" t="s">
        <v>9587</v>
      </c>
      <c r="B4474" t="s">
        <v>9588</v>
      </c>
      <c r="C4474">
        <v>0</v>
      </c>
      <c r="E4474">
        <v>93</v>
      </c>
      <c r="F4474" t="s">
        <v>9558</v>
      </c>
      <c r="G4474">
        <v>93</v>
      </c>
      <c r="H4474" s="2">
        <v>0.6160000000000001</v>
      </c>
      <c r="I4474" s="2">
        <f t="shared" si="69"/>
        <v>57.288000000000011</v>
      </c>
    </row>
    <row r="4475" spans="1:9" x14ac:dyDescent="0.35">
      <c r="A4475" t="s">
        <v>9589</v>
      </c>
      <c r="B4475" t="s">
        <v>9590</v>
      </c>
      <c r="C4475">
        <v>0</v>
      </c>
      <c r="E4475">
        <v>26</v>
      </c>
      <c r="F4475" t="s">
        <v>9591</v>
      </c>
      <c r="G4475">
        <v>26</v>
      </c>
      <c r="H4475" s="2">
        <v>0.28710000000000002</v>
      </c>
      <c r="I4475" s="2">
        <f t="shared" si="69"/>
        <v>7.4646000000000008</v>
      </c>
    </row>
    <row r="4476" spans="1:9" x14ac:dyDescent="0.35">
      <c r="A4476" t="s">
        <v>9592</v>
      </c>
      <c r="B4476" t="s">
        <v>9593</v>
      </c>
      <c r="C4476">
        <v>0</v>
      </c>
      <c r="E4476">
        <v>10</v>
      </c>
      <c r="F4476" t="s">
        <v>9591</v>
      </c>
      <c r="G4476">
        <v>10</v>
      </c>
      <c r="H4476" s="2">
        <v>0.61380000000000012</v>
      </c>
      <c r="I4476" s="2">
        <f t="shared" si="69"/>
        <v>6.1380000000000017</v>
      </c>
    </row>
    <row r="4477" spans="1:9" x14ac:dyDescent="0.35">
      <c r="A4477" t="s">
        <v>9594</v>
      </c>
      <c r="B4477" t="s">
        <v>9595</v>
      </c>
      <c r="C4477">
        <v>0</v>
      </c>
      <c r="E4477">
        <v>10</v>
      </c>
      <c r="F4477" t="s">
        <v>9591</v>
      </c>
      <c r="G4477">
        <v>10</v>
      </c>
      <c r="H4477" s="2">
        <v>0.61380000000000012</v>
      </c>
      <c r="I4477" s="2">
        <f t="shared" si="69"/>
        <v>6.1380000000000017</v>
      </c>
    </row>
    <row r="4478" spans="1:9" x14ac:dyDescent="0.35">
      <c r="A4478" t="s">
        <v>9596</v>
      </c>
      <c r="B4478" t="s">
        <v>9597</v>
      </c>
      <c r="C4478">
        <v>0</v>
      </c>
      <c r="E4478">
        <v>9</v>
      </c>
      <c r="F4478" t="s">
        <v>9591</v>
      </c>
      <c r="G4478">
        <v>9</v>
      </c>
      <c r="H4478" s="2">
        <v>0.61380000000000012</v>
      </c>
      <c r="I4478" s="2">
        <f t="shared" si="69"/>
        <v>5.5242000000000013</v>
      </c>
    </row>
    <row r="4479" spans="1:9" x14ac:dyDescent="0.35">
      <c r="A4479" t="s">
        <v>9598</v>
      </c>
      <c r="B4479" t="s">
        <v>9599</v>
      </c>
      <c r="C4479">
        <v>0</v>
      </c>
      <c r="E4479">
        <v>17</v>
      </c>
      <c r="F4479" t="s">
        <v>9591</v>
      </c>
      <c r="G4479">
        <v>17</v>
      </c>
      <c r="H4479" s="2">
        <v>0.6160000000000001</v>
      </c>
      <c r="I4479" s="2">
        <f t="shared" si="69"/>
        <v>10.472000000000001</v>
      </c>
    </row>
    <row r="4480" spans="1:9" x14ac:dyDescent="0.35">
      <c r="A4480" t="s">
        <v>9600</v>
      </c>
      <c r="B4480" t="s">
        <v>9601</v>
      </c>
      <c r="C4480">
        <v>0</v>
      </c>
      <c r="E4480">
        <v>10</v>
      </c>
      <c r="F4480" t="s">
        <v>9591</v>
      </c>
      <c r="G4480">
        <v>10</v>
      </c>
      <c r="H4480" s="2">
        <v>1.3068</v>
      </c>
      <c r="I4480" s="2">
        <f t="shared" si="69"/>
        <v>13.068</v>
      </c>
    </row>
    <row r="4481" spans="1:9" x14ac:dyDescent="0.35">
      <c r="A4481" t="s">
        <v>9602</v>
      </c>
      <c r="B4481" t="s">
        <v>9603</v>
      </c>
      <c r="C4481">
        <v>0</v>
      </c>
      <c r="E4481">
        <v>25</v>
      </c>
      <c r="F4481" t="s">
        <v>9591</v>
      </c>
      <c r="G4481">
        <v>25</v>
      </c>
      <c r="H4481" s="2">
        <v>0</v>
      </c>
      <c r="I4481" s="2">
        <f t="shared" si="69"/>
        <v>0</v>
      </c>
    </row>
    <row r="4482" spans="1:9" x14ac:dyDescent="0.35">
      <c r="A4482" t="s">
        <v>9604</v>
      </c>
      <c r="B4482" t="s">
        <v>9605</v>
      </c>
      <c r="C4482">
        <v>0</v>
      </c>
      <c r="E4482">
        <v>45</v>
      </c>
      <c r="F4482" t="s">
        <v>9591</v>
      </c>
      <c r="G4482">
        <v>45</v>
      </c>
      <c r="H4482" s="2">
        <v>0.89100000000000013</v>
      </c>
      <c r="I4482" s="2">
        <f t="shared" ref="I4482:I4545" si="70">G4482*H4482</f>
        <v>40.095000000000006</v>
      </c>
    </row>
    <row r="4483" spans="1:9" x14ac:dyDescent="0.35">
      <c r="A4483" t="s">
        <v>9606</v>
      </c>
      <c r="B4483" t="s">
        <v>9607</v>
      </c>
      <c r="C4483">
        <v>0</v>
      </c>
      <c r="E4483">
        <v>19</v>
      </c>
      <c r="F4483" t="s">
        <v>9591</v>
      </c>
      <c r="G4483">
        <v>19</v>
      </c>
      <c r="H4483" s="2">
        <v>0.57860000000000011</v>
      </c>
      <c r="I4483" s="2">
        <f t="shared" si="70"/>
        <v>10.993400000000003</v>
      </c>
    </row>
    <row r="4484" spans="1:9" x14ac:dyDescent="0.35">
      <c r="A4484" t="s">
        <v>9608</v>
      </c>
      <c r="B4484" t="s">
        <v>9609</v>
      </c>
      <c r="C4484">
        <v>0</v>
      </c>
      <c r="E4484">
        <v>22</v>
      </c>
      <c r="F4484" t="s">
        <v>9591</v>
      </c>
      <c r="G4484">
        <v>22</v>
      </c>
      <c r="H4484" s="2">
        <v>0.69300000000000006</v>
      </c>
      <c r="I4484" s="2">
        <f t="shared" si="70"/>
        <v>15.246000000000002</v>
      </c>
    </row>
    <row r="4485" spans="1:9" x14ac:dyDescent="0.35">
      <c r="A4485" t="s">
        <v>9610</v>
      </c>
      <c r="B4485" t="s">
        <v>9611</v>
      </c>
      <c r="C4485">
        <v>0</v>
      </c>
      <c r="E4485">
        <v>40</v>
      </c>
      <c r="F4485" t="s">
        <v>9591</v>
      </c>
      <c r="G4485">
        <v>40</v>
      </c>
      <c r="H4485" s="2">
        <v>0.55000000000000004</v>
      </c>
      <c r="I4485" s="2">
        <f t="shared" si="70"/>
        <v>22</v>
      </c>
    </row>
    <row r="4486" spans="1:9" x14ac:dyDescent="0.35">
      <c r="A4486" t="s">
        <v>9612</v>
      </c>
      <c r="B4486" t="s">
        <v>9613</v>
      </c>
      <c r="C4486">
        <v>0</v>
      </c>
      <c r="E4486">
        <v>7</v>
      </c>
      <c r="F4486" t="s">
        <v>9591</v>
      </c>
      <c r="G4486">
        <v>7</v>
      </c>
      <c r="H4486" s="2">
        <v>0.49830000000000008</v>
      </c>
      <c r="I4486" s="2">
        <f t="shared" si="70"/>
        <v>3.4881000000000006</v>
      </c>
    </row>
    <row r="4487" spans="1:9" x14ac:dyDescent="0.35">
      <c r="A4487" t="s">
        <v>9614</v>
      </c>
      <c r="B4487" t="s">
        <v>9615</v>
      </c>
      <c r="C4487">
        <v>0</v>
      </c>
      <c r="E4487">
        <v>10</v>
      </c>
      <c r="F4487" t="s">
        <v>9591</v>
      </c>
      <c r="G4487">
        <v>10</v>
      </c>
      <c r="H4487" s="2">
        <v>1.3068</v>
      </c>
      <c r="I4487" s="2">
        <f t="shared" si="70"/>
        <v>13.068</v>
      </c>
    </row>
    <row r="4488" spans="1:9" x14ac:dyDescent="0.35">
      <c r="A4488" t="s">
        <v>9616</v>
      </c>
      <c r="B4488" t="s">
        <v>9617</v>
      </c>
      <c r="C4488">
        <v>0</v>
      </c>
      <c r="E4488">
        <v>10</v>
      </c>
      <c r="F4488" t="s">
        <v>9591</v>
      </c>
      <c r="G4488">
        <v>10</v>
      </c>
      <c r="H4488" s="2">
        <v>1.3068</v>
      </c>
      <c r="I4488" s="2">
        <f t="shared" si="70"/>
        <v>13.068</v>
      </c>
    </row>
    <row r="4489" spans="1:9" x14ac:dyDescent="0.35">
      <c r="A4489" t="s">
        <v>9618</v>
      </c>
      <c r="B4489" t="s">
        <v>9619</v>
      </c>
      <c r="C4489">
        <v>0</v>
      </c>
      <c r="E4489">
        <v>10</v>
      </c>
      <c r="F4489" t="s">
        <v>9591</v>
      </c>
      <c r="G4489">
        <v>10</v>
      </c>
      <c r="H4489" s="2">
        <v>1.3068</v>
      </c>
      <c r="I4489" s="2">
        <f t="shared" si="70"/>
        <v>13.068</v>
      </c>
    </row>
    <row r="4490" spans="1:9" x14ac:dyDescent="0.35">
      <c r="A4490" t="s">
        <v>9620</v>
      </c>
      <c r="B4490" t="s">
        <v>9621</v>
      </c>
      <c r="C4490">
        <v>0</v>
      </c>
      <c r="E4490">
        <v>10</v>
      </c>
      <c r="F4490" t="s">
        <v>9591</v>
      </c>
      <c r="G4490">
        <v>10</v>
      </c>
      <c r="H4490" s="2">
        <v>0.66</v>
      </c>
      <c r="I4490" s="2">
        <f t="shared" si="70"/>
        <v>6.6000000000000005</v>
      </c>
    </row>
    <row r="4491" spans="1:9" x14ac:dyDescent="0.35">
      <c r="A4491" t="s">
        <v>9622</v>
      </c>
      <c r="B4491" t="s">
        <v>9623</v>
      </c>
      <c r="C4491">
        <v>301</v>
      </c>
      <c r="E4491">
        <v>2854</v>
      </c>
      <c r="F4491" t="s">
        <v>9624</v>
      </c>
      <c r="G4491">
        <v>3155</v>
      </c>
      <c r="H4491" s="2">
        <v>0.58740000000000003</v>
      </c>
      <c r="I4491" s="2">
        <f t="shared" si="70"/>
        <v>1853.2470000000001</v>
      </c>
    </row>
    <row r="4492" spans="1:9" x14ac:dyDescent="0.35">
      <c r="A4492" t="s">
        <v>9625</v>
      </c>
      <c r="B4492" t="s">
        <v>9626</v>
      </c>
      <c r="C4492">
        <v>138</v>
      </c>
      <c r="E4492">
        <v>1136</v>
      </c>
      <c r="F4492" t="s">
        <v>9627</v>
      </c>
      <c r="G4492">
        <v>1274</v>
      </c>
      <c r="H4492" s="2">
        <v>0.6512</v>
      </c>
      <c r="I4492" s="2">
        <f t="shared" si="70"/>
        <v>829.62879999999996</v>
      </c>
    </row>
    <row r="4493" spans="1:9" x14ac:dyDescent="0.35">
      <c r="A4493" t="s">
        <v>9628</v>
      </c>
      <c r="B4493" t="s">
        <v>9629</v>
      </c>
      <c r="C4493">
        <v>85</v>
      </c>
      <c r="E4493">
        <v>2232</v>
      </c>
      <c r="F4493" t="s">
        <v>9630</v>
      </c>
      <c r="G4493">
        <v>2317</v>
      </c>
      <c r="H4493" s="2">
        <v>0.54120000000000001</v>
      </c>
      <c r="I4493" s="2">
        <f t="shared" si="70"/>
        <v>1253.9603999999999</v>
      </c>
    </row>
    <row r="4494" spans="1:9" x14ac:dyDescent="0.35">
      <c r="A4494" t="s">
        <v>9631</v>
      </c>
      <c r="B4494" t="s">
        <v>9632</v>
      </c>
      <c r="C4494">
        <v>60</v>
      </c>
      <c r="E4494">
        <v>2593</v>
      </c>
      <c r="F4494" t="s">
        <v>9633</v>
      </c>
      <c r="G4494">
        <v>2653</v>
      </c>
      <c r="H4494" s="2">
        <v>0.70400000000000007</v>
      </c>
      <c r="I4494" s="2">
        <f t="shared" si="70"/>
        <v>1867.7120000000002</v>
      </c>
    </row>
    <row r="4495" spans="1:9" x14ac:dyDescent="0.35">
      <c r="A4495" t="s">
        <v>9634</v>
      </c>
      <c r="B4495" t="s">
        <v>9635</v>
      </c>
      <c r="C4495">
        <v>83</v>
      </c>
      <c r="E4495">
        <v>2212</v>
      </c>
      <c r="F4495" t="s">
        <v>9636</v>
      </c>
      <c r="G4495">
        <v>2295</v>
      </c>
      <c r="H4495" s="2">
        <v>0.6391</v>
      </c>
      <c r="I4495" s="2">
        <f t="shared" si="70"/>
        <v>1466.7345</v>
      </c>
    </row>
    <row r="4496" spans="1:9" x14ac:dyDescent="0.35">
      <c r="A4496" t="s">
        <v>9637</v>
      </c>
      <c r="B4496" t="s">
        <v>9638</v>
      </c>
      <c r="C4496">
        <v>88</v>
      </c>
      <c r="E4496">
        <v>2028</v>
      </c>
      <c r="F4496" t="s">
        <v>9627</v>
      </c>
      <c r="G4496">
        <v>2116</v>
      </c>
      <c r="H4496" s="2">
        <v>0.55880000000000007</v>
      </c>
      <c r="I4496" s="2">
        <f t="shared" si="70"/>
        <v>1182.4208000000001</v>
      </c>
    </row>
    <row r="4497" spans="1:9" x14ac:dyDescent="0.35">
      <c r="A4497" t="s">
        <v>9639</v>
      </c>
      <c r="B4497" t="s">
        <v>9640</v>
      </c>
      <c r="C4497">
        <v>53</v>
      </c>
      <c r="E4497">
        <v>2525</v>
      </c>
      <c r="F4497" t="s">
        <v>9641</v>
      </c>
      <c r="G4497">
        <v>2578</v>
      </c>
      <c r="H4497" s="2">
        <v>0.76119999999999999</v>
      </c>
      <c r="I4497" s="2">
        <f t="shared" si="70"/>
        <v>1962.3735999999999</v>
      </c>
    </row>
    <row r="4498" spans="1:9" x14ac:dyDescent="0.35">
      <c r="A4498" t="s">
        <v>9642</v>
      </c>
      <c r="B4498" t="s">
        <v>9643</v>
      </c>
      <c r="C4498">
        <v>58</v>
      </c>
      <c r="E4498">
        <v>2778</v>
      </c>
      <c r="F4498" t="s">
        <v>9644</v>
      </c>
      <c r="G4498">
        <v>2836</v>
      </c>
      <c r="H4498" s="2">
        <v>0.60280000000000011</v>
      </c>
      <c r="I4498" s="2">
        <f t="shared" si="70"/>
        <v>1709.5408000000002</v>
      </c>
    </row>
    <row r="4499" spans="1:9" x14ac:dyDescent="0.35">
      <c r="A4499" t="s">
        <v>9645</v>
      </c>
      <c r="B4499" t="s">
        <v>9646</v>
      </c>
      <c r="C4499">
        <v>5</v>
      </c>
      <c r="E4499">
        <v>19</v>
      </c>
      <c r="F4499" t="s">
        <v>9591</v>
      </c>
      <c r="G4499">
        <v>24</v>
      </c>
      <c r="H4499" s="2">
        <v>2.871</v>
      </c>
      <c r="I4499" s="2">
        <f t="shared" si="70"/>
        <v>68.903999999999996</v>
      </c>
    </row>
    <row r="4500" spans="1:9" x14ac:dyDescent="0.35">
      <c r="A4500" t="s">
        <v>9647</v>
      </c>
      <c r="B4500" t="s">
        <v>9648</v>
      </c>
      <c r="C4500">
        <v>4</v>
      </c>
      <c r="E4500">
        <v>0</v>
      </c>
      <c r="F4500" t="s">
        <v>6658</v>
      </c>
      <c r="G4500">
        <v>4</v>
      </c>
      <c r="H4500" s="2">
        <v>1.1550000000000002</v>
      </c>
      <c r="I4500" s="2">
        <f t="shared" si="70"/>
        <v>4.620000000000001</v>
      </c>
    </row>
    <row r="4501" spans="1:9" x14ac:dyDescent="0.35">
      <c r="A4501" t="s">
        <v>9649</v>
      </c>
      <c r="B4501" t="s">
        <v>9650</v>
      </c>
      <c r="C4501">
        <v>0</v>
      </c>
      <c r="E4501">
        <v>19</v>
      </c>
      <c r="F4501" t="s">
        <v>6658</v>
      </c>
      <c r="G4501">
        <v>19</v>
      </c>
      <c r="H4501" s="2">
        <v>1.6060000000000001</v>
      </c>
      <c r="I4501" s="2">
        <f t="shared" si="70"/>
        <v>30.514000000000003</v>
      </c>
    </row>
    <row r="4502" spans="1:9" x14ac:dyDescent="0.35">
      <c r="A4502" t="s">
        <v>9651</v>
      </c>
      <c r="B4502" t="s">
        <v>9652</v>
      </c>
      <c r="C4502">
        <v>4</v>
      </c>
      <c r="E4502">
        <v>0</v>
      </c>
      <c r="F4502" t="s">
        <v>6658</v>
      </c>
      <c r="G4502">
        <v>4</v>
      </c>
      <c r="H4502" s="2">
        <v>1.3420000000000001</v>
      </c>
      <c r="I4502" s="2">
        <f t="shared" si="70"/>
        <v>5.3680000000000003</v>
      </c>
    </row>
    <row r="4503" spans="1:9" x14ac:dyDescent="0.35">
      <c r="A4503" t="s">
        <v>9653</v>
      </c>
      <c r="B4503" t="s">
        <v>9654</v>
      </c>
      <c r="C4503">
        <v>0</v>
      </c>
      <c r="E4503">
        <v>15</v>
      </c>
      <c r="F4503" t="s">
        <v>6658</v>
      </c>
      <c r="G4503">
        <v>15</v>
      </c>
      <c r="H4503" s="2">
        <v>1.7699</v>
      </c>
      <c r="I4503" s="2">
        <f t="shared" si="70"/>
        <v>26.548500000000001</v>
      </c>
    </row>
    <row r="4504" spans="1:9" x14ac:dyDescent="0.35">
      <c r="A4504" t="s">
        <v>9655</v>
      </c>
      <c r="B4504" t="s">
        <v>9656</v>
      </c>
      <c r="C4504">
        <v>0</v>
      </c>
      <c r="E4504">
        <v>30</v>
      </c>
      <c r="F4504" t="s">
        <v>6658</v>
      </c>
      <c r="G4504">
        <v>30</v>
      </c>
      <c r="H4504" s="2">
        <v>1.7160000000000002</v>
      </c>
      <c r="I4504" s="2">
        <f t="shared" si="70"/>
        <v>51.480000000000004</v>
      </c>
    </row>
    <row r="4505" spans="1:9" x14ac:dyDescent="0.35">
      <c r="A4505" t="s">
        <v>9657</v>
      </c>
      <c r="B4505" t="s">
        <v>9658</v>
      </c>
      <c r="C4505">
        <v>0</v>
      </c>
      <c r="E4505">
        <v>52</v>
      </c>
      <c r="F4505" t="s">
        <v>6658</v>
      </c>
      <c r="G4505">
        <v>52</v>
      </c>
      <c r="H4505" s="2">
        <v>2.2847</v>
      </c>
      <c r="I4505" s="2">
        <f t="shared" si="70"/>
        <v>118.8044</v>
      </c>
    </row>
    <row r="4506" spans="1:9" x14ac:dyDescent="0.35">
      <c r="A4506" t="s">
        <v>9659</v>
      </c>
      <c r="B4506" t="s">
        <v>9660</v>
      </c>
      <c r="C4506">
        <v>0</v>
      </c>
      <c r="E4506">
        <v>3</v>
      </c>
      <c r="F4506" t="s">
        <v>6658</v>
      </c>
      <c r="G4506">
        <v>3</v>
      </c>
      <c r="H4506" s="2">
        <v>2.5839000000000003</v>
      </c>
      <c r="I4506" s="2">
        <f t="shared" si="70"/>
        <v>7.7517000000000014</v>
      </c>
    </row>
    <row r="4507" spans="1:9" x14ac:dyDescent="0.35">
      <c r="A4507" t="s">
        <v>9661</v>
      </c>
      <c r="B4507" t="s">
        <v>9662</v>
      </c>
      <c r="C4507">
        <v>0</v>
      </c>
      <c r="E4507">
        <v>22</v>
      </c>
      <c r="F4507" t="s">
        <v>6658</v>
      </c>
      <c r="G4507">
        <v>22</v>
      </c>
      <c r="H4507" s="2">
        <v>3.0250000000000004</v>
      </c>
      <c r="I4507" s="2">
        <f t="shared" si="70"/>
        <v>66.550000000000011</v>
      </c>
    </row>
    <row r="4508" spans="1:9" x14ac:dyDescent="0.35">
      <c r="A4508" t="s">
        <v>9663</v>
      </c>
      <c r="B4508" t="s">
        <v>9664</v>
      </c>
      <c r="C4508">
        <v>50</v>
      </c>
      <c r="E4508">
        <v>931</v>
      </c>
      <c r="F4508" t="s">
        <v>9665</v>
      </c>
      <c r="G4508">
        <v>981</v>
      </c>
      <c r="H4508" s="2">
        <v>0.29150000000000004</v>
      </c>
      <c r="I4508" s="2">
        <f t="shared" si="70"/>
        <v>285.96150000000006</v>
      </c>
    </row>
    <row r="4509" spans="1:9" x14ac:dyDescent="0.35">
      <c r="A4509" t="s">
        <v>9666</v>
      </c>
      <c r="B4509" t="s">
        <v>9667</v>
      </c>
      <c r="C4509">
        <v>0</v>
      </c>
      <c r="E4509">
        <v>5</v>
      </c>
      <c r="F4509" t="s">
        <v>2069</v>
      </c>
      <c r="G4509">
        <v>5</v>
      </c>
      <c r="H4509" s="2">
        <v>0</v>
      </c>
      <c r="I4509" s="2">
        <f t="shared" si="70"/>
        <v>0</v>
      </c>
    </row>
    <row r="4510" spans="1:9" x14ac:dyDescent="0.35">
      <c r="A4510" t="s">
        <v>9668</v>
      </c>
      <c r="B4510" t="s">
        <v>9669</v>
      </c>
      <c r="C4510">
        <v>0</v>
      </c>
      <c r="E4510">
        <v>108</v>
      </c>
      <c r="F4510" t="s">
        <v>2069</v>
      </c>
      <c r="G4510">
        <v>108</v>
      </c>
      <c r="H4510" s="2">
        <v>0.31790000000000002</v>
      </c>
      <c r="I4510" s="2">
        <f t="shared" si="70"/>
        <v>34.333200000000005</v>
      </c>
    </row>
    <row r="4511" spans="1:9" x14ac:dyDescent="0.35">
      <c r="A4511" t="s">
        <v>9670</v>
      </c>
      <c r="B4511" t="s">
        <v>9671</v>
      </c>
      <c r="C4511">
        <v>0</v>
      </c>
      <c r="E4511">
        <v>4</v>
      </c>
      <c r="F4511" t="s">
        <v>9672</v>
      </c>
      <c r="G4511">
        <v>4</v>
      </c>
      <c r="H4511" s="2">
        <v>0.37070000000000003</v>
      </c>
      <c r="I4511" s="2">
        <f t="shared" si="70"/>
        <v>1.4828000000000001</v>
      </c>
    </row>
    <row r="4512" spans="1:9" x14ac:dyDescent="0.35">
      <c r="A4512" t="s">
        <v>9673</v>
      </c>
      <c r="B4512" t="s">
        <v>9674</v>
      </c>
      <c r="C4512">
        <v>8</v>
      </c>
      <c r="E4512">
        <v>336</v>
      </c>
      <c r="F4512" t="s">
        <v>9675</v>
      </c>
      <c r="G4512">
        <v>344</v>
      </c>
      <c r="H4512" s="2">
        <v>0.30030000000000007</v>
      </c>
      <c r="I4512" s="2">
        <f t="shared" si="70"/>
        <v>103.30320000000002</v>
      </c>
    </row>
    <row r="4513" spans="1:9" x14ac:dyDescent="0.35">
      <c r="A4513" t="s">
        <v>9676</v>
      </c>
      <c r="B4513" t="s">
        <v>9677</v>
      </c>
      <c r="C4513">
        <v>0</v>
      </c>
      <c r="E4513">
        <v>33</v>
      </c>
      <c r="F4513" t="s">
        <v>9675</v>
      </c>
      <c r="G4513">
        <v>33</v>
      </c>
      <c r="H4513" s="2">
        <v>0.33</v>
      </c>
      <c r="I4513" s="2">
        <f t="shared" si="70"/>
        <v>10.89</v>
      </c>
    </row>
    <row r="4514" spans="1:9" x14ac:dyDescent="0.35">
      <c r="A4514" t="s">
        <v>9678</v>
      </c>
      <c r="B4514" t="s">
        <v>9679</v>
      </c>
      <c r="C4514">
        <v>0</v>
      </c>
      <c r="E4514">
        <v>34</v>
      </c>
      <c r="F4514" t="s">
        <v>6658</v>
      </c>
      <c r="G4514">
        <v>34</v>
      </c>
      <c r="H4514" s="2">
        <v>0.8459000000000001</v>
      </c>
      <c r="I4514" s="2">
        <f t="shared" si="70"/>
        <v>28.760600000000004</v>
      </c>
    </row>
    <row r="4515" spans="1:9" x14ac:dyDescent="0.35">
      <c r="A4515" t="s">
        <v>9680</v>
      </c>
      <c r="B4515" t="s">
        <v>9681</v>
      </c>
      <c r="C4515">
        <v>0</v>
      </c>
      <c r="E4515">
        <v>59</v>
      </c>
      <c r="F4515" t="s">
        <v>6658</v>
      </c>
      <c r="G4515">
        <v>59</v>
      </c>
      <c r="H4515" s="2">
        <v>1.2210000000000003</v>
      </c>
      <c r="I4515" s="2">
        <f t="shared" si="70"/>
        <v>72.039000000000016</v>
      </c>
    </row>
    <row r="4516" spans="1:9" x14ac:dyDescent="0.35">
      <c r="A4516" t="s">
        <v>9682</v>
      </c>
      <c r="B4516" t="s">
        <v>9683</v>
      </c>
      <c r="C4516">
        <v>1</v>
      </c>
      <c r="E4516">
        <v>41</v>
      </c>
      <c r="F4516" t="s">
        <v>2088</v>
      </c>
      <c r="G4516">
        <v>42</v>
      </c>
      <c r="H4516" s="2">
        <v>0.32890000000000003</v>
      </c>
      <c r="I4516" s="2">
        <f t="shared" si="70"/>
        <v>13.813800000000001</v>
      </c>
    </row>
    <row r="4517" spans="1:9" x14ac:dyDescent="0.35">
      <c r="A4517" t="s">
        <v>9684</v>
      </c>
      <c r="B4517" t="s">
        <v>9685</v>
      </c>
      <c r="C4517">
        <v>4</v>
      </c>
      <c r="E4517">
        <v>29</v>
      </c>
      <c r="F4517" t="s">
        <v>9686</v>
      </c>
      <c r="G4517">
        <v>33</v>
      </c>
      <c r="H4517" s="2">
        <v>1.0802</v>
      </c>
      <c r="I4517" s="2">
        <f t="shared" si="70"/>
        <v>35.646599999999999</v>
      </c>
    </row>
    <row r="4518" spans="1:9" x14ac:dyDescent="0.35">
      <c r="A4518" t="s">
        <v>9687</v>
      </c>
      <c r="B4518" t="s">
        <v>9688</v>
      </c>
      <c r="C4518">
        <v>0</v>
      </c>
      <c r="E4518">
        <v>17</v>
      </c>
      <c r="F4518" t="s">
        <v>9686</v>
      </c>
      <c r="G4518">
        <v>17</v>
      </c>
      <c r="H4518" s="2">
        <v>1.4432000000000003</v>
      </c>
      <c r="I4518" s="2">
        <f t="shared" si="70"/>
        <v>24.534400000000005</v>
      </c>
    </row>
    <row r="4519" spans="1:9" x14ac:dyDescent="0.35">
      <c r="A4519" t="s">
        <v>9689</v>
      </c>
      <c r="B4519" t="s">
        <v>9690</v>
      </c>
      <c r="C4519">
        <v>0</v>
      </c>
      <c r="E4519">
        <v>40</v>
      </c>
      <c r="F4519" t="s">
        <v>9686</v>
      </c>
      <c r="G4519">
        <v>40</v>
      </c>
      <c r="H4519" s="2">
        <v>0.9900000000000001</v>
      </c>
      <c r="I4519" s="2">
        <f t="shared" si="70"/>
        <v>39.6</v>
      </c>
    </row>
    <row r="4520" spans="1:9" x14ac:dyDescent="0.35">
      <c r="A4520" t="s">
        <v>9691</v>
      </c>
      <c r="B4520" t="s">
        <v>9692</v>
      </c>
      <c r="C4520">
        <v>0</v>
      </c>
      <c r="E4520">
        <v>20</v>
      </c>
      <c r="F4520" t="s">
        <v>9686</v>
      </c>
      <c r="G4520">
        <v>20</v>
      </c>
      <c r="H4520" s="2">
        <v>1.54</v>
      </c>
      <c r="I4520" s="2">
        <f t="shared" si="70"/>
        <v>30.8</v>
      </c>
    </row>
    <row r="4521" spans="1:9" x14ac:dyDescent="0.35">
      <c r="A4521" t="s">
        <v>9693</v>
      </c>
      <c r="B4521" t="s">
        <v>9694</v>
      </c>
      <c r="C4521">
        <v>0</v>
      </c>
      <c r="E4521">
        <v>10</v>
      </c>
      <c r="F4521" t="s">
        <v>9686</v>
      </c>
      <c r="G4521">
        <v>10</v>
      </c>
      <c r="H4521" s="2">
        <v>17.358000000000001</v>
      </c>
      <c r="I4521" s="2">
        <f t="shared" si="70"/>
        <v>173.58</v>
      </c>
    </row>
    <row r="4522" spans="1:9" x14ac:dyDescent="0.35">
      <c r="A4522" t="s">
        <v>9695</v>
      </c>
      <c r="B4522" t="s">
        <v>9696</v>
      </c>
      <c r="C4522">
        <v>0</v>
      </c>
      <c r="E4522">
        <v>2</v>
      </c>
      <c r="F4522" t="s">
        <v>9686</v>
      </c>
      <c r="G4522">
        <v>2</v>
      </c>
      <c r="H4522" s="2">
        <v>17.776000000000003</v>
      </c>
      <c r="I4522" s="2">
        <f t="shared" si="70"/>
        <v>35.552000000000007</v>
      </c>
    </row>
    <row r="4523" spans="1:9" x14ac:dyDescent="0.35">
      <c r="A4523" t="s">
        <v>9697</v>
      </c>
      <c r="B4523" t="s">
        <v>9698</v>
      </c>
      <c r="C4523">
        <v>93</v>
      </c>
      <c r="E4523">
        <v>13</v>
      </c>
      <c r="F4523" t="s">
        <v>9686</v>
      </c>
      <c r="G4523">
        <v>106</v>
      </c>
      <c r="H4523" s="2">
        <v>2.0559000000000003</v>
      </c>
      <c r="I4523" s="2">
        <f t="shared" si="70"/>
        <v>217.92540000000002</v>
      </c>
    </row>
    <row r="4524" spans="1:9" x14ac:dyDescent="0.35">
      <c r="A4524" t="s">
        <v>9699</v>
      </c>
      <c r="B4524" t="s">
        <v>9700</v>
      </c>
      <c r="C4524">
        <v>0</v>
      </c>
      <c r="E4524">
        <v>10</v>
      </c>
      <c r="F4524" t="s">
        <v>9686</v>
      </c>
      <c r="G4524">
        <v>10</v>
      </c>
      <c r="H4524" s="2">
        <v>2.3397000000000001</v>
      </c>
      <c r="I4524" s="2">
        <f t="shared" si="70"/>
        <v>23.397000000000002</v>
      </c>
    </row>
    <row r="4525" spans="1:9" x14ac:dyDescent="0.35">
      <c r="A4525" t="s">
        <v>9701</v>
      </c>
      <c r="B4525" t="s">
        <v>9702</v>
      </c>
      <c r="C4525">
        <v>1</v>
      </c>
      <c r="E4525">
        <v>14</v>
      </c>
      <c r="F4525" t="s">
        <v>9686</v>
      </c>
      <c r="G4525">
        <v>15</v>
      </c>
      <c r="H4525" s="2">
        <v>1.254</v>
      </c>
      <c r="I4525" s="2">
        <f t="shared" si="70"/>
        <v>18.809999999999999</v>
      </c>
    </row>
    <row r="4526" spans="1:9" x14ac:dyDescent="0.35">
      <c r="A4526" t="s">
        <v>9703</v>
      </c>
      <c r="B4526" t="s">
        <v>9704</v>
      </c>
      <c r="C4526">
        <v>0</v>
      </c>
      <c r="E4526">
        <v>10</v>
      </c>
      <c r="F4526" t="s">
        <v>9686</v>
      </c>
      <c r="G4526">
        <v>10</v>
      </c>
      <c r="H4526" s="2">
        <v>2.343</v>
      </c>
      <c r="I4526" s="2">
        <f t="shared" si="70"/>
        <v>23.43</v>
      </c>
    </row>
    <row r="4527" spans="1:9" x14ac:dyDescent="0.35">
      <c r="A4527" t="s">
        <v>9705</v>
      </c>
      <c r="B4527" t="s">
        <v>9706</v>
      </c>
      <c r="C4527">
        <v>0</v>
      </c>
      <c r="E4527">
        <v>10</v>
      </c>
      <c r="F4527" t="s">
        <v>9686</v>
      </c>
      <c r="G4527">
        <v>10</v>
      </c>
      <c r="H4527" s="2">
        <v>1.617</v>
      </c>
      <c r="I4527" s="2">
        <f t="shared" si="70"/>
        <v>16.170000000000002</v>
      </c>
    </row>
    <row r="4528" spans="1:9" x14ac:dyDescent="0.35">
      <c r="A4528" t="s">
        <v>9707</v>
      </c>
      <c r="B4528" t="s">
        <v>9708</v>
      </c>
      <c r="C4528">
        <v>0</v>
      </c>
      <c r="E4528">
        <v>10</v>
      </c>
      <c r="F4528" t="s">
        <v>9686</v>
      </c>
      <c r="G4528">
        <v>10</v>
      </c>
      <c r="H4528" s="2">
        <v>1.617</v>
      </c>
      <c r="I4528" s="2">
        <f t="shared" si="70"/>
        <v>16.170000000000002</v>
      </c>
    </row>
    <row r="4529" spans="1:9" x14ac:dyDescent="0.35">
      <c r="A4529" t="s">
        <v>9709</v>
      </c>
      <c r="B4529" t="s">
        <v>9710</v>
      </c>
      <c r="C4529">
        <v>0</v>
      </c>
      <c r="E4529">
        <v>5</v>
      </c>
      <c r="F4529" t="s">
        <v>9686</v>
      </c>
      <c r="G4529">
        <v>5</v>
      </c>
      <c r="H4529" s="2">
        <v>1.0032000000000001</v>
      </c>
      <c r="I4529" s="2">
        <f t="shared" si="70"/>
        <v>5.016</v>
      </c>
    </row>
    <row r="4530" spans="1:9" x14ac:dyDescent="0.35">
      <c r="A4530" t="s">
        <v>9711</v>
      </c>
      <c r="B4530" t="s">
        <v>9712</v>
      </c>
      <c r="C4530">
        <v>0</v>
      </c>
      <c r="E4530">
        <v>10</v>
      </c>
      <c r="F4530" t="s">
        <v>9686</v>
      </c>
      <c r="G4530">
        <v>10</v>
      </c>
      <c r="H4530" s="2">
        <v>1.3068</v>
      </c>
      <c r="I4530" s="2">
        <f t="shared" si="70"/>
        <v>13.068</v>
      </c>
    </row>
    <row r="4531" spans="1:9" x14ac:dyDescent="0.35">
      <c r="A4531" t="s">
        <v>9713</v>
      </c>
      <c r="B4531" t="s">
        <v>9714</v>
      </c>
      <c r="C4531">
        <v>0</v>
      </c>
      <c r="E4531">
        <v>32</v>
      </c>
      <c r="F4531" t="s">
        <v>9686</v>
      </c>
      <c r="G4531">
        <v>32</v>
      </c>
      <c r="H4531" s="2">
        <v>0.77990000000000004</v>
      </c>
      <c r="I4531" s="2">
        <f t="shared" si="70"/>
        <v>24.956800000000001</v>
      </c>
    </row>
    <row r="4532" spans="1:9" x14ac:dyDescent="0.35">
      <c r="A4532" t="s">
        <v>9715</v>
      </c>
      <c r="B4532" t="s">
        <v>9716</v>
      </c>
      <c r="C4532">
        <v>0</v>
      </c>
      <c r="E4532">
        <v>10</v>
      </c>
      <c r="F4532" t="s">
        <v>9686</v>
      </c>
      <c r="G4532">
        <v>10</v>
      </c>
      <c r="H4532" s="2">
        <v>1.0824</v>
      </c>
      <c r="I4532" s="2">
        <f t="shared" si="70"/>
        <v>10.824</v>
      </c>
    </row>
    <row r="4533" spans="1:9" x14ac:dyDescent="0.35">
      <c r="A4533" t="s">
        <v>9717</v>
      </c>
      <c r="B4533" t="s">
        <v>9718</v>
      </c>
      <c r="C4533">
        <v>0</v>
      </c>
      <c r="E4533">
        <v>10</v>
      </c>
      <c r="F4533" t="s">
        <v>9686</v>
      </c>
      <c r="G4533">
        <v>10</v>
      </c>
      <c r="H4533" s="2">
        <v>0.9405</v>
      </c>
      <c r="I4533" s="2">
        <f t="shared" si="70"/>
        <v>9.4049999999999994</v>
      </c>
    </row>
    <row r="4534" spans="1:9" x14ac:dyDescent="0.35">
      <c r="A4534" t="s">
        <v>9719</v>
      </c>
      <c r="B4534" t="s">
        <v>9720</v>
      </c>
      <c r="C4534">
        <v>0</v>
      </c>
      <c r="E4534">
        <v>10</v>
      </c>
      <c r="F4534" t="s">
        <v>9686</v>
      </c>
      <c r="G4534">
        <v>10</v>
      </c>
      <c r="H4534" s="2">
        <v>1.2605999999999999</v>
      </c>
      <c r="I4534" s="2">
        <f t="shared" si="70"/>
        <v>12.606</v>
      </c>
    </row>
    <row r="4535" spans="1:9" x14ac:dyDescent="0.35">
      <c r="A4535" t="s">
        <v>9721</v>
      </c>
      <c r="B4535" t="s">
        <v>9722</v>
      </c>
      <c r="C4535">
        <v>0</v>
      </c>
      <c r="E4535">
        <v>17</v>
      </c>
      <c r="F4535" t="s">
        <v>9686</v>
      </c>
      <c r="G4535">
        <v>17</v>
      </c>
      <c r="H4535" s="2">
        <v>3.3407</v>
      </c>
      <c r="I4535" s="2">
        <f t="shared" si="70"/>
        <v>56.791899999999998</v>
      </c>
    </row>
    <row r="4536" spans="1:9" x14ac:dyDescent="0.35">
      <c r="A4536" t="s">
        <v>9723</v>
      </c>
      <c r="B4536" t="s">
        <v>9724</v>
      </c>
      <c r="C4536">
        <v>0</v>
      </c>
      <c r="E4536">
        <v>13</v>
      </c>
      <c r="F4536" t="s">
        <v>9686</v>
      </c>
      <c r="G4536">
        <v>13</v>
      </c>
      <c r="H4536" s="2">
        <v>3.1459999999999999</v>
      </c>
      <c r="I4536" s="2">
        <f t="shared" si="70"/>
        <v>40.897999999999996</v>
      </c>
    </row>
    <row r="4537" spans="1:9" x14ac:dyDescent="0.35">
      <c r="A4537" t="s">
        <v>9725</v>
      </c>
      <c r="B4537" t="s">
        <v>9726</v>
      </c>
      <c r="C4537">
        <v>0</v>
      </c>
      <c r="E4537">
        <v>8</v>
      </c>
      <c r="F4537" t="s">
        <v>9727</v>
      </c>
      <c r="G4537">
        <v>8</v>
      </c>
      <c r="H4537" s="2">
        <v>3.9941</v>
      </c>
      <c r="I4537" s="2">
        <f t="shared" si="70"/>
        <v>31.9528</v>
      </c>
    </row>
    <row r="4538" spans="1:9" x14ac:dyDescent="0.35">
      <c r="A4538" t="s">
        <v>9728</v>
      </c>
      <c r="B4538" t="s">
        <v>9729</v>
      </c>
      <c r="C4538">
        <v>0</v>
      </c>
      <c r="E4538">
        <v>27</v>
      </c>
      <c r="F4538" t="s">
        <v>9727</v>
      </c>
      <c r="G4538">
        <v>27</v>
      </c>
      <c r="H4538" s="2">
        <v>4.8180000000000005</v>
      </c>
      <c r="I4538" s="2">
        <f t="shared" si="70"/>
        <v>130.08600000000001</v>
      </c>
    </row>
    <row r="4539" spans="1:9" x14ac:dyDescent="0.35">
      <c r="A4539" t="s">
        <v>9730</v>
      </c>
      <c r="B4539" t="s">
        <v>9731</v>
      </c>
      <c r="C4539">
        <v>249</v>
      </c>
      <c r="E4539">
        <v>0</v>
      </c>
      <c r="G4539">
        <v>249</v>
      </c>
      <c r="H4539" s="2">
        <v>1.1000000000000001E-2</v>
      </c>
      <c r="I4539" s="2">
        <f t="shared" si="70"/>
        <v>2.7390000000000003</v>
      </c>
    </row>
    <row r="4540" spans="1:9" x14ac:dyDescent="0.35">
      <c r="A4540" t="s">
        <v>9732</v>
      </c>
      <c r="B4540" t="s">
        <v>9733</v>
      </c>
      <c r="C4540">
        <v>452</v>
      </c>
      <c r="E4540">
        <v>0</v>
      </c>
      <c r="G4540">
        <v>452</v>
      </c>
      <c r="H4540" s="2">
        <v>8.14E-2</v>
      </c>
      <c r="I4540" s="2">
        <f t="shared" si="70"/>
        <v>36.7928</v>
      </c>
    </row>
    <row r="4541" spans="1:9" x14ac:dyDescent="0.35">
      <c r="A4541" t="s">
        <v>9734</v>
      </c>
      <c r="B4541" t="s">
        <v>9735</v>
      </c>
      <c r="C4541">
        <v>0</v>
      </c>
      <c r="E4541">
        <v>8</v>
      </c>
      <c r="F4541" t="s">
        <v>9736</v>
      </c>
      <c r="G4541">
        <v>8</v>
      </c>
      <c r="H4541" s="2">
        <v>5.1568000000000005</v>
      </c>
      <c r="I4541" s="2">
        <f t="shared" si="70"/>
        <v>41.254400000000004</v>
      </c>
    </row>
    <row r="4542" spans="1:9" x14ac:dyDescent="0.35">
      <c r="A4542" t="s">
        <v>9737</v>
      </c>
      <c r="B4542" t="s">
        <v>9738</v>
      </c>
      <c r="C4542">
        <v>1</v>
      </c>
      <c r="E4542">
        <v>0</v>
      </c>
      <c r="F4542" t="s">
        <v>3938</v>
      </c>
      <c r="G4542">
        <v>1</v>
      </c>
      <c r="H4542" s="2">
        <v>4.2240000000000002</v>
      </c>
      <c r="I4542" s="2">
        <f t="shared" si="70"/>
        <v>4.2240000000000002</v>
      </c>
    </row>
    <row r="4543" spans="1:9" x14ac:dyDescent="0.35">
      <c r="A4543" t="s">
        <v>9739</v>
      </c>
      <c r="B4543" t="s">
        <v>9740</v>
      </c>
      <c r="C4543">
        <v>3</v>
      </c>
      <c r="E4543">
        <v>18</v>
      </c>
      <c r="F4543" t="s">
        <v>4776</v>
      </c>
      <c r="G4543">
        <v>21</v>
      </c>
      <c r="H4543" s="2">
        <v>11</v>
      </c>
      <c r="I4543" s="2">
        <f t="shared" si="70"/>
        <v>231</v>
      </c>
    </row>
    <row r="4544" spans="1:9" x14ac:dyDescent="0.35">
      <c r="A4544" t="s">
        <v>9741</v>
      </c>
      <c r="B4544" t="s">
        <v>9742</v>
      </c>
      <c r="C4544">
        <v>2</v>
      </c>
      <c r="E4544">
        <v>14</v>
      </c>
      <c r="F4544" t="s">
        <v>2795</v>
      </c>
      <c r="G4544">
        <v>16</v>
      </c>
      <c r="H4544" s="2">
        <v>12.177000000000001</v>
      </c>
      <c r="I4544" s="2">
        <f t="shared" si="70"/>
        <v>194.83200000000002</v>
      </c>
    </row>
    <row r="4545" spans="1:9" x14ac:dyDescent="0.35">
      <c r="A4545" t="s">
        <v>9743</v>
      </c>
      <c r="B4545" t="s">
        <v>9744</v>
      </c>
      <c r="C4545">
        <v>0</v>
      </c>
      <c r="E4545">
        <v>3</v>
      </c>
      <c r="F4545" t="s">
        <v>9745</v>
      </c>
      <c r="G4545">
        <v>3</v>
      </c>
      <c r="H4545" s="2">
        <v>36.949000000000005</v>
      </c>
      <c r="I4545" s="2">
        <f t="shared" si="70"/>
        <v>110.84700000000001</v>
      </c>
    </row>
    <row r="4546" spans="1:9" x14ac:dyDescent="0.35">
      <c r="A4546" t="s">
        <v>9746</v>
      </c>
      <c r="B4546" t="s">
        <v>9747</v>
      </c>
      <c r="C4546">
        <v>1</v>
      </c>
      <c r="E4546">
        <v>0</v>
      </c>
      <c r="F4546" t="s">
        <v>4585</v>
      </c>
      <c r="G4546">
        <v>1</v>
      </c>
      <c r="H4546" s="2">
        <v>37.163499999999999</v>
      </c>
      <c r="I4546" s="2">
        <f t="shared" ref="I4546:I4609" si="71">G4546*H4546</f>
        <v>37.163499999999999</v>
      </c>
    </row>
    <row r="4547" spans="1:9" x14ac:dyDescent="0.35">
      <c r="A4547" t="s">
        <v>9748</v>
      </c>
      <c r="B4547" t="s">
        <v>9749</v>
      </c>
      <c r="C4547">
        <v>2</v>
      </c>
      <c r="E4547">
        <v>3</v>
      </c>
      <c r="F4547" t="s">
        <v>2800</v>
      </c>
      <c r="G4547">
        <v>5</v>
      </c>
      <c r="H4547" s="2">
        <v>58.084400000000009</v>
      </c>
      <c r="I4547" s="2">
        <f t="shared" si="71"/>
        <v>290.42200000000003</v>
      </c>
    </row>
    <row r="4548" spans="1:9" x14ac:dyDescent="0.35">
      <c r="A4548" t="s">
        <v>9750</v>
      </c>
      <c r="B4548" t="s">
        <v>9751</v>
      </c>
      <c r="C4548">
        <v>0</v>
      </c>
      <c r="E4548">
        <v>0</v>
      </c>
      <c r="G4548">
        <v>0</v>
      </c>
      <c r="H4548" s="2">
        <v>0</v>
      </c>
      <c r="I4548" s="2">
        <f t="shared" si="71"/>
        <v>0</v>
      </c>
    </row>
    <row r="4549" spans="1:9" x14ac:dyDescent="0.35">
      <c r="A4549" t="s">
        <v>9752</v>
      </c>
      <c r="B4549" t="s">
        <v>9753</v>
      </c>
      <c r="C4549">
        <v>0</v>
      </c>
      <c r="E4549">
        <v>0</v>
      </c>
      <c r="G4549">
        <v>0</v>
      </c>
      <c r="H4549" s="2">
        <v>0</v>
      </c>
      <c r="I4549" s="2">
        <f t="shared" si="71"/>
        <v>0</v>
      </c>
    </row>
    <row r="4550" spans="1:9" x14ac:dyDescent="0.35">
      <c r="A4550" t="s">
        <v>9754</v>
      </c>
      <c r="B4550" t="s">
        <v>9755</v>
      </c>
      <c r="C4550">
        <v>0</v>
      </c>
      <c r="E4550">
        <v>2</v>
      </c>
      <c r="F4550" t="s">
        <v>2795</v>
      </c>
      <c r="G4550">
        <v>2</v>
      </c>
      <c r="H4550" s="2">
        <v>40.161000000000001</v>
      </c>
      <c r="I4550" s="2">
        <f t="shared" si="71"/>
        <v>80.322000000000003</v>
      </c>
    </row>
    <row r="4551" spans="1:9" x14ac:dyDescent="0.35">
      <c r="A4551" t="s">
        <v>9756</v>
      </c>
      <c r="B4551" t="s">
        <v>9757</v>
      </c>
      <c r="C4551">
        <v>0</v>
      </c>
      <c r="E4551">
        <v>1</v>
      </c>
      <c r="F4551" t="s">
        <v>4582</v>
      </c>
      <c r="G4551">
        <v>1</v>
      </c>
      <c r="H4551" s="2">
        <v>66.528000000000006</v>
      </c>
      <c r="I4551" s="2">
        <f t="shared" si="71"/>
        <v>66.528000000000006</v>
      </c>
    </row>
    <row r="4552" spans="1:9" x14ac:dyDescent="0.35">
      <c r="A4552" t="s">
        <v>9758</v>
      </c>
      <c r="B4552" t="s">
        <v>9759</v>
      </c>
      <c r="C4552">
        <v>0</v>
      </c>
      <c r="E4552">
        <v>6</v>
      </c>
      <c r="F4552" t="s">
        <v>9745</v>
      </c>
      <c r="G4552">
        <v>6</v>
      </c>
      <c r="H4552" s="2">
        <v>20.163</v>
      </c>
      <c r="I4552" s="2">
        <f t="shared" si="71"/>
        <v>120.97800000000001</v>
      </c>
    </row>
    <row r="4553" spans="1:9" x14ac:dyDescent="0.35">
      <c r="A4553" t="s">
        <v>9760</v>
      </c>
      <c r="B4553" t="s">
        <v>9761</v>
      </c>
      <c r="C4553">
        <v>0</v>
      </c>
      <c r="E4553">
        <v>0</v>
      </c>
      <c r="G4553">
        <v>0</v>
      </c>
      <c r="H4553" s="2">
        <v>0</v>
      </c>
      <c r="I4553" s="2">
        <f t="shared" si="71"/>
        <v>0</v>
      </c>
    </row>
    <row r="4554" spans="1:9" x14ac:dyDescent="0.35">
      <c r="A4554" t="s">
        <v>9762</v>
      </c>
      <c r="B4554" t="s">
        <v>9763</v>
      </c>
      <c r="C4554">
        <v>0</v>
      </c>
      <c r="E4554">
        <v>0</v>
      </c>
      <c r="G4554">
        <v>0</v>
      </c>
      <c r="H4554" s="2">
        <v>0</v>
      </c>
      <c r="I4554" s="2">
        <f t="shared" si="71"/>
        <v>0</v>
      </c>
    </row>
    <row r="4555" spans="1:9" x14ac:dyDescent="0.35">
      <c r="A4555" t="s">
        <v>9764</v>
      </c>
      <c r="B4555" t="s">
        <v>9765</v>
      </c>
      <c r="C4555">
        <v>0</v>
      </c>
      <c r="E4555">
        <v>4</v>
      </c>
      <c r="G4555">
        <v>4</v>
      </c>
      <c r="H4555" s="2">
        <v>12.65</v>
      </c>
      <c r="I4555" s="2">
        <f t="shared" si="71"/>
        <v>50.6</v>
      </c>
    </row>
    <row r="4556" spans="1:9" x14ac:dyDescent="0.35">
      <c r="A4556" t="s">
        <v>9766</v>
      </c>
      <c r="B4556" t="s">
        <v>9767</v>
      </c>
      <c r="C4556">
        <v>0</v>
      </c>
      <c r="E4556">
        <v>0</v>
      </c>
      <c r="G4556">
        <v>0</v>
      </c>
      <c r="H4556" s="2">
        <v>0</v>
      </c>
      <c r="I4556" s="2">
        <f t="shared" si="71"/>
        <v>0</v>
      </c>
    </row>
    <row r="4557" spans="1:9" x14ac:dyDescent="0.35">
      <c r="A4557" t="s">
        <v>9768</v>
      </c>
      <c r="B4557" t="s">
        <v>9769</v>
      </c>
      <c r="C4557">
        <v>0</v>
      </c>
      <c r="E4557">
        <v>3</v>
      </c>
      <c r="F4557" t="s">
        <v>2800</v>
      </c>
      <c r="G4557">
        <v>3</v>
      </c>
      <c r="H4557" s="2">
        <v>11.517000000000001</v>
      </c>
      <c r="I4557" s="2">
        <f t="shared" si="71"/>
        <v>34.551000000000002</v>
      </c>
    </row>
    <row r="4558" spans="1:9" x14ac:dyDescent="0.35">
      <c r="A4558" t="s">
        <v>9770</v>
      </c>
      <c r="B4558" t="s">
        <v>9771</v>
      </c>
      <c r="C4558">
        <v>0</v>
      </c>
      <c r="E4558">
        <v>1</v>
      </c>
      <c r="F4558" t="s">
        <v>9772</v>
      </c>
      <c r="G4558">
        <v>1</v>
      </c>
      <c r="H4558" s="2">
        <v>18.689</v>
      </c>
      <c r="I4558" s="2">
        <f t="shared" si="71"/>
        <v>18.689</v>
      </c>
    </row>
    <row r="4559" spans="1:9" x14ac:dyDescent="0.35">
      <c r="A4559" t="s">
        <v>9773</v>
      </c>
      <c r="B4559" t="s">
        <v>9774</v>
      </c>
      <c r="C4559">
        <v>0</v>
      </c>
      <c r="E4559">
        <v>2</v>
      </c>
      <c r="F4559" t="s">
        <v>9775</v>
      </c>
      <c r="G4559">
        <v>2</v>
      </c>
      <c r="H4559" s="2">
        <v>11.517000000000001</v>
      </c>
      <c r="I4559" s="2">
        <f t="shared" si="71"/>
        <v>23.034000000000002</v>
      </c>
    </row>
    <row r="4560" spans="1:9" x14ac:dyDescent="0.35">
      <c r="A4560" t="s">
        <v>9776</v>
      </c>
      <c r="B4560" t="s">
        <v>9777</v>
      </c>
      <c r="C4560">
        <v>0</v>
      </c>
      <c r="E4560">
        <v>0</v>
      </c>
      <c r="F4560" t="s">
        <v>573</v>
      </c>
      <c r="G4560">
        <v>0</v>
      </c>
      <c r="H4560" s="2">
        <v>0</v>
      </c>
      <c r="I4560" s="2">
        <f t="shared" si="71"/>
        <v>0</v>
      </c>
    </row>
    <row r="4561" spans="1:9" x14ac:dyDescent="0.35">
      <c r="A4561" t="s">
        <v>9778</v>
      </c>
      <c r="B4561" t="s">
        <v>9779</v>
      </c>
      <c r="C4561">
        <v>2</v>
      </c>
      <c r="E4561">
        <v>19</v>
      </c>
      <c r="F4561" t="s">
        <v>573</v>
      </c>
      <c r="G4561">
        <v>21</v>
      </c>
      <c r="H4561" s="2">
        <v>10.945</v>
      </c>
      <c r="I4561" s="2">
        <f t="shared" si="71"/>
        <v>229.845</v>
      </c>
    </row>
    <row r="4562" spans="1:9" x14ac:dyDescent="0.35">
      <c r="A4562" t="s">
        <v>9780</v>
      </c>
      <c r="B4562" t="s">
        <v>9781</v>
      </c>
      <c r="C4562">
        <v>1</v>
      </c>
      <c r="E4562">
        <v>8</v>
      </c>
      <c r="F4562" t="s">
        <v>573</v>
      </c>
      <c r="G4562">
        <v>9</v>
      </c>
      <c r="H4562" s="2">
        <v>10.109</v>
      </c>
      <c r="I4562" s="2">
        <f t="shared" si="71"/>
        <v>90.980999999999995</v>
      </c>
    </row>
    <row r="4563" spans="1:9" x14ac:dyDescent="0.35">
      <c r="A4563" t="s">
        <v>9782</v>
      </c>
      <c r="B4563" t="s">
        <v>9783</v>
      </c>
      <c r="C4563">
        <v>1</v>
      </c>
      <c r="E4563">
        <v>5</v>
      </c>
      <c r="F4563" t="s">
        <v>9784</v>
      </c>
      <c r="G4563">
        <v>6</v>
      </c>
      <c r="H4563" s="2">
        <v>16.269000000000002</v>
      </c>
      <c r="I4563" s="2">
        <f t="shared" si="71"/>
        <v>97.614000000000004</v>
      </c>
    </row>
    <row r="4564" spans="1:9" x14ac:dyDescent="0.35">
      <c r="A4564" t="s">
        <v>9785</v>
      </c>
      <c r="B4564" t="s">
        <v>9786</v>
      </c>
      <c r="C4564">
        <v>2</v>
      </c>
      <c r="E4564">
        <v>11</v>
      </c>
      <c r="F4564" t="s">
        <v>9787</v>
      </c>
      <c r="G4564">
        <v>13</v>
      </c>
      <c r="H4564" s="2">
        <v>8.2830000000000013</v>
      </c>
      <c r="I4564" s="2">
        <f t="shared" si="71"/>
        <v>107.67900000000002</v>
      </c>
    </row>
    <row r="4565" spans="1:9" x14ac:dyDescent="0.35">
      <c r="A4565" t="s">
        <v>9788</v>
      </c>
      <c r="B4565" t="s">
        <v>9789</v>
      </c>
      <c r="C4565">
        <v>0</v>
      </c>
      <c r="E4565">
        <v>7</v>
      </c>
      <c r="F4565" t="s">
        <v>573</v>
      </c>
      <c r="G4565">
        <v>7</v>
      </c>
      <c r="H4565" s="2">
        <v>12.870000000000001</v>
      </c>
      <c r="I4565" s="2">
        <f t="shared" si="71"/>
        <v>90.09</v>
      </c>
    </row>
    <row r="4566" spans="1:9" x14ac:dyDescent="0.35">
      <c r="A4566" t="s">
        <v>9790</v>
      </c>
      <c r="B4566" t="s">
        <v>9791</v>
      </c>
      <c r="C4566">
        <v>2</v>
      </c>
      <c r="E4566">
        <v>13</v>
      </c>
      <c r="F4566" t="s">
        <v>9784</v>
      </c>
      <c r="G4566">
        <v>15</v>
      </c>
      <c r="H4566" s="2">
        <v>9.625</v>
      </c>
      <c r="I4566" s="2">
        <f t="shared" si="71"/>
        <v>144.375</v>
      </c>
    </row>
    <row r="4567" spans="1:9" x14ac:dyDescent="0.35">
      <c r="A4567" t="s">
        <v>9792</v>
      </c>
      <c r="B4567" t="s">
        <v>9793</v>
      </c>
      <c r="C4567">
        <v>2</v>
      </c>
      <c r="E4567">
        <v>12</v>
      </c>
      <c r="F4567" t="s">
        <v>9784</v>
      </c>
      <c r="G4567">
        <v>14</v>
      </c>
      <c r="H4567" s="2">
        <v>11.051700000000002</v>
      </c>
      <c r="I4567" s="2">
        <f t="shared" si="71"/>
        <v>154.72380000000004</v>
      </c>
    </row>
    <row r="4568" spans="1:9" x14ac:dyDescent="0.35">
      <c r="A4568" t="s">
        <v>9794</v>
      </c>
      <c r="B4568" t="s">
        <v>9795</v>
      </c>
      <c r="C4568">
        <v>1</v>
      </c>
      <c r="E4568">
        <v>10</v>
      </c>
      <c r="F4568" t="s">
        <v>9784</v>
      </c>
      <c r="G4568">
        <v>11</v>
      </c>
      <c r="H4568" s="2">
        <v>6.5450000000000008</v>
      </c>
      <c r="I4568" s="2">
        <f t="shared" si="71"/>
        <v>71.995000000000005</v>
      </c>
    </row>
    <row r="4569" spans="1:9" x14ac:dyDescent="0.35">
      <c r="A4569" t="s">
        <v>9796</v>
      </c>
      <c r="B4569" t="s">
        <v>9797</v>
      </c>
      <c r="C4569">
        <v>0</v>
      </c>
      <c r="E4569">
        <v>5</v>
      </c>
      <c r="F4569" t="s">
        <v>9798</v>
      </c>
      <c r="G4569">
        <v>5</v>
      </c>
      <c r="H4569" s="2">
        <v>0.54120000000000001</v>
      </c>
      <c r="I4569" s="2">
        <f t="shared" si="71"/>
        <v>2.706</v>
      </c>
    </row>
    <row r="4570" spans="1:9" x14ac:dyDescent="0.35">
      <c r="A4570" t="s">
        <v>9799</v>
      </c>
      <c r="B4570" t="s">
        <v>9800</v>
      </c>
      <c r="C4570">
        <v>0</v>
      </c>
      <c r="E4570">
        <v>1</v>
      </c>
      <c r="F4570" t="s">
        <v>6461</v>
      </c>
      <c r="G4570">
        <v>1</v>
      </c>
      <c r="H4570" s="2">
        <v>0.96800000000000008</v>
      </c>
      <c r="I4570" s="2">
        <f t="shared" si="71"/>
        <v>0.96800000000000008</v>
      </c>
    </row>
    <row r="4571" spans="1:9" x14ac:dyDescent="0.35">
      <c r="A4571" t="s">
        <v>9801</v>
      </c>
      <c r="B4571" t="s">
        <v>9802</v>
      </c>
      <c r="C4571">
        <v>0</v>
      </c>
      <c r="E4571">
        <v>30</v>
      </c>
      <c r="F4571" t="s">
        <v>9798</v>
      </c>
      <c r="G4571">
        <v>30</v>
      </c>
      <c r="H4571" s="2">
        <v>1.7776000000000003</v>
      </c>
      <c r="I4571" s="2">
        <f t="shared" si="71"/>
        <v>53.32800000000001</v>
      </c>
    </row>
    <row r="4572" spans="1:9" x14ac:dyDescent="0.35">
      <c r="A4572" t="s">
        <v>9803</v>
      </c>
      <c r="B4572" t="s">
        <v>9804</v>
      </c>
      <c r="C4572">
        <v>0</v>
      </c>
      <c r="E4572">
        <v>44</v>
      </c>
      <c r="F4572" t="s">
        <v>9798</v>
      </c>
      <c r="G4572">
        <v>44</v>
      </c>
      <c r="H4572" s="2">
        <v>0.73590000000000011</v>
      </c>
      <c r="I4572" s="2">
        <f t="shared" si="71"/>
        <v>32.379600000000003</v>
      </c>
    </row>
    <row r="4573" spans="1:9" x14ac:dyDescent="0.35">
      <c r="A4573" t="s">
        <v>9805</v>
      </c>
      <c r="B4573" t="s">
        <v>9806</v>
      </c>
      <c r="C4573">
        <v>0</v>
      </c>
      <c r="E4573">
        <v>38</v>
      </c>
      <c r="F4573" t="s">
        <v>9798</v>
      </c>
      <c r="G4573">
        <v>38</v>
      </c>
      <c r="H4573" s="2">
        <v>1.5862000000000001</v>
      </c>
      <c r="I4573" s="2">
        <f t="shared" si="71"/>
        <v>60.275600000000004</v>
      </c>
    </row>
    <row r="4574" spans="1:9" x14ac:dyDescent="0.35">
      <c r="A4574" t="s">
        <v>9807</v>
      </c>
      <c r="B4574" t="s">
        <v>9808</v>
      </c>
      <c r="C4574">
        <v>0</v>
      </c>
      <c r="E4574">
        <v>6</v>
      </c>
      <c r="F4574" t="s">
        <v>9798</v>
      </c>
      <c r="G4574">
        <v>6</v>
      </c>
      <c r="H4574" s="2">
        <v>0.60060000000000013</v>
      </c>
      <c r="I4574" s="2">
        <f t="shared" si="71"/>
        <v>3.603600000000001</v>
      </c>
    </row>
    <row r="4575" spans="1:9" x14ac:dyDescent="0.35">
      <c r="A4575" t="s">
        <v>9809</v>
      </c>
      <c r="B4575" t="s">
        <v>9810</v>
      </c>
      <c r="C4575">
        <v>0</v>
      </c>
      <c r="E4575">
        <v>26</v>
      </c>
      <c r="F4575" t="s">
        <v>9798</v>
      </c>
      <c r="G4575">
        <v>26</v>
      </c>
      <c r="H4575" s="2">
        <v>0.34100000000000003</v>
      </c>
      <c r="I4575" s="2">
        <f t="shared" si="71"/>
        <v>8.8660000000000014</v>
      </c>
    </row>
    <row r="4576" spans="1:9" x14ac:dyDescent="0.35">
      <c r="A4576" t="s">
        <v>9811</v>
      </c>
      <c r="B4576" t="s">
        <v>9812</v>
      </c>
      <c r="C4576">
        <v>5</v>
      </c>
      <c r="E4576">
        <v>0</v>
      </c>
      <c r="F4576" t="s">
        <v>9798</v>
      </c>
      <c r="G4576">
        <v>5</v>
      </c>
      <c r="H4576" s="2">
        <v>1.0230000000000001</v>
      </c>
      <c r="I4576" s="2">
        <f t="shared" si="71"/>
        <v>5.1150000000000002</v>
      </c>
    </row>
    <row r="4577" spans="1:9" x14ac:dyDescent="0.35">
      <c r="A4577" t="s">
        <v>9813</v>
      </c>
      <c r="B4577" t="s">
        <v>9814</v>
      </c>
      <c r="C4577">
        <v>11</v>
      </c>
      <c r="E4577">
        <v>87</v>
      </c>
      <c r="F4577" t="s">
        <v>9798</v>
      </c>
      <c r="G4577">
        <v>98</v>
      </c>
      <c r="H4577" s="2">
        <v>0.69740000000000002</v>
      </c>
      <c r="I4577" s="2">
        <f t="shared" si="71"/>
        <v>68.345200000000006</v>
      </c>
    </row>
    <row r="4578" spans="1:9" x14ac:dyDescent="0.35">
      <c r="A4578" t="s">
        <v>9815</v>
      </c>
      <c r="B4578" t="s">
        <v>9816</v>
      </c>
      <c r="C4578">
        <v>2</v>
      </c>
      <c r="E4578">
        <v>192</v>
      </c>
      <c r="F4578" t="s">
        <v>9798</v>
      </c>
      <c r="G4578">
        <v>194</v>
      </c>
      <c r="H4578" s="2">
        <v>1.2694000000000001</v>
      </c>
      <c r="I4578" s="2">
        <f t="shared" si="71"/>
        <v>246.26360000000003</v>
      </c>
    </row>
    <row r="4579" spans="1:9" x14ac:dyDescent="0.35">
      <c r="A4579" t="s">
        <v>9817</v>
      </c>
      <c r="B4579" t="s">
        <v>9818</v>
      </c>
      <c r="C4579">
        <v>47</v>
      </c>
      <c r="E4579">
        <v>452</v>
      </c>
      <c r="F4579" t="s">
        <v>9798</v>
      </c>
      <c r="G4579">
        <v>499</v>
      </c>
      <c r="H4579" s="2">
        <v>1.0032000000000001</v>
      </c>
      <c r="I4579" s="2">
        <f t="shared" si="71"/>
        <v>500.59680000000003</v>
      </c>
    </row>
    <row r="4580" spans="1:9" x14ac:dyDescent="0.35">
      <c r="A4580" t="s">
        <v>9819</v>
      </c>
      <c r="B4580" t="s">
        <v>9820</v>
      </c>
      <c r="C4580">
        <v>11</v>
      </c>
      <c r="E4580">
        <v>64</v>
      </c>
      <c r="F4580" t="s">
        <v>9798</v>
      </c>
      <c r="G4580">
        <v>75</v>
      </c>
      <c r="H4580" s="2">
        <v>4.1679000000000004</v>
      </c>
      <c r="I4580" s="2">
        <f t="shared" si="71"/>
        <v>312.59250000000003</v>
      </c>
    </row>
    <row r="4581" spans="1:9" x14ac:dyDescent="0.35">
      <c r="A4581" t="s">
        <v>9821</v>
      </c>
      <c r="B4581" t="s">
        <v>9822</v>
      </c>
      <c r="C4581">
        <v>0</v>
      </c>
      <c r="E4581">
        <v>48</v>
      </c>
      <c r="F4581" t="s">
        <v>9798</v>
      </c>
      <c r="G4581">
        <v>48</v>
      </c>
      <c r="H4581" s="2">
        <v>0.52470000000000006</v>
      </c>
      <c r="I4581" s="2">
        <f t="shared" si="71"/>
        <v>25.185600000000001</v>
      </c>
    </row>
    <row r="4582" spans="1:9" x14ac:dyDescent="0.35">
      <c r="A4582" t="s">
        <v>9823</v>
      </c>
      <c r="B4582" t="s">
        <v>9824</v>
      </c>
      <c r="C4582">
        <v>0</v>
      </c>
      <c r="E4582">
        <v>4</v>
      </c>
      <c r="F4582" t="s">
        <v>9798</v>
      </c>
      <c r="G4582">
        <v>4</v>
      </c>
      <c r="H4582" s="2">
        <v>0.56650000000000011</v>
      </c>
      <c r="I4582" s="2">
        <f t="shared" si="71"/>
        <v>2.2660000000000005</v>
      </c>
    </row>
    <row r="4583" spans="1:9" x14ac:dyDescent="0.35">
      <c r="A4583" t="s">
        <v>9825</v>
      </c>
      <c r="B4583" t="s">
        <v>9826</v>
      </c>
      <c r="C4583">
        <v>0</v>
      </c>
      <c r="E4583">
        <v>52</v>
      </c>
      <c r="F4583" t="s">
        <v>9798</v>
      </c>
      <c r="G4583">
        <v>52</v>
      </c>
      <c r="H4583" s="2">
        <v>1.0582</v>
      </c>
      <c r="I4583" s="2">
        <f t="shared" si="71"/>
        <v>55.026400000000002</v>
      </c>
    </row>
    <row r="4584" spans="1:9" x14ac:dyDescent="0.35">
      <c r="A4584" t="s">
        <v>9827</v>
      </c>
      <c r="B4584" t="s">
        <v>9828</v>
      </c>
      <c r="C4584">
        <v>2</v>
      </c>
      <c r="E4584">
        <v>2</v>
      </c>
      <c r="F4584" t="s">
        <v>9798</v>
      </c>
      <c r="G4584">
        <v>4</v>
      </c>
      <c r="H4584" s="2">
        <v>66.108900000000006</v>
      </c>
      <c r="I4584" s="2">
        <f t="shared" si="71"/>
        <v>264.43560000000002</v>
      </c>
    </row>
    <row r="4585" spans="1:9" x14ac:dyDescent="0.35">
      <c r="A4585" t="s">
        <v>9829</v>
      </c>
      <c r="B4585" t="s">
        <v>9830</v>
      </c>
      <c r="C4585">
        <v>41</v>
      </c>
      <c r="E4585">
        <v>0</v>
      </c>
      <c r="F4585" t="s">
        <v>1369</v>
      </c>
      <c r="G4585">
        <v>41</v>
      </c>
      <c r="H4585" s="2">
        <v>1.7490000000000003</v>
      </c>
      <c r="I4585" s="2">
        <f t="shared" si="71"/>
        <v>71.709000000000017</v>
      </c>
    </row>
    <row r="4586" spans="1:9" x14ac:dyDescent="0.35">
      <c r="A4586" t="s">
        <v>9831</v>
      </c>
      <c r="B4586" t="s">
        <v>9832</v>
      </c>
      <c r="C4586">
        <v>0</v>
      </c>
      <c r="E4586">
        <v>10</v>
      </c>
      <c r="F4586" t="s">
        <v>1369</v>
      </c>
      <c r="G4586">
        <v>10</v>
      </c>
      <c r="H4586" s="2">
        <v>2.2132000000000001</v>
      </c>
      <c r="I4586" s="2">
        <f t="shared" si="71"/>
        <v>22.132000000000001</v>
      </c>
    </row>
    <row r="4587" spans="1:9" x14ac:dyDescent="0.35">
      <c r="A4587" t="s">
        <v>9833</v>
      </c>
      <c r="B4587" t="s">
        <v>9834</v>
      </c>
      <c r="C4587">
        <v>0</v>
      </c>
      <c r="E4587">
        <v>195</v>
      </c>
      <c r="F4587" t="s">
        <v>9798</v>
      </c>
      <c r="G4587">
        <v>195</v>
      </c>
      <c r="H4587" s="2">
        <v>1.0032000000000001</v>
      </c>
      <c r="I4587" s="2">
        <f t="shared" si="71"/>
        <v>195.62400000000002</v>
      </c>
    </row>
    <row r="4588" spans="1:9" x14ac:dyDescent="0.35">
      <c r="A4588" t="s">
        <v>9835</v>
      </c>
      <c r="B4588" t="s">
        <v>9836</v>
      </c>
      <c r="C4588">
        <v>0</v>
      </c>
      <c r="E4588">
        <v>15</v>
      </c>
      <c r="G4588">
        <v>15</v>
      </c>
      <c r="H4588" s="2">
        <v>22.869</v>
      </c>
      <c r="I4588" s="2">
        <f t="shared" si="71"/>
        <v>343.03499999999997</v>
      </c>
    </row>
    <row r="4589" spans="1:9" x14ac:dyDescent="0.35">
      <c r="A4589" t="s">
        <v>9837</v>
      </c>
      <c r="B4589" t="s">
        <v>9838</v>
      </c>
      <c r="C4589">
        <v>4</v>
      </c>
      <c r="E4589">
        <v>19</v>
      </c>
      <c r="F4589" t="s">
        <v>9839</v>
      </c>
      <c r="G4589">
        <v>23</v>
      </c>
      <c r="H4589" s="2">
        <v>1.7831000000000001</v>
      </c>
      <c r="I4589" s="2">
        <f t="shared" si="71"/>
        <v>41.011300000000006</v>
      </c>
    </row>
    <row r="4590" spans="1:9" x14ac:dyDescent="0.35">
      <c r="A4590" t="s">
        <v>9840</v>
      </c>
      <c r="B4590" t="s">
        <v>9841</v>
      </c>
      <c r="C4590">
        <v>0</v>
      </c>
      <c r="E4590">
        <v>23</v>
      </c>
      <c r="F4590" t="s">
        <v>7382</v>
      </c>
      <c r="G4590">
        <v>23</v>
      </c>
      <c r="H4590" s="2">
        <v>1.3783000000000001</v>
      </c>
      <c r="I4590" s="2">
        <f t="shared" si="71"/>
        <v>31.700900000000001</v>
      </c>
    </row>
    <row r="4591" spans="1:9" x14ac:dyDescent="0.35">
      <c r="A4591" t="s">
        <v>9842</v>
      </c>
      <c r="B4591" t="s">
        <v>9843</v>
      </c>
      <c r="C4591">
        <v>161</v>
      </c>
      <c r="E4591">
        <v>50</v>
      </c>
      <c r="F4591" t="s">
        <v>7382</v>
      </c>
      <c r="G4591">
        <v>211</v>
      </c>
      <c r="H4591" s="2">
        <v>0.1991</v>
      </c>
      <c r="I4591" s="2">
        <f t="shared" si="71"/>
        <v>42.010100000000001</v>
      </c>
    </row>
    <row r="4592" spans="1:9" x14ac:dyDescent="0.35">
      <c r="A4592" t="s">
        <v>9844</v>
      </c>
      <c r="B4592" t="s">
        <v>9845</v>
      </c>
      <c r="C4592">
        <v>23</v>
      </c>
      <c r="E4592">
        <v>2</v>
      </c>
      <c r="F4592" t="s">
        <v>7382</v>
      </c>
      <c r="G4592">
        <v>25</v>
      </c>
      <c r="H4592" s="2">
        <v>0.44000000000000006</v>
      </c>
      <c r="I4592" s="2">
        <f t="shared" si="71"/>
        <v>11.000000000000002</v>
      </c>
    </row>
    <row r="4593" spans="1:9" x14ac:dyDescent="0.35">
      <c r="A4593" t="s">
        <v>9846</v>
      </c>
      <c r="B4593" t="s">
        <v>9847</v>
      </c>
      <c r="C4593">
        <v>0</v>
      </c>
      <c r="E4593">
        <v>3</v>
      </c>
      <c r="F4593" t="s">
        <v>7382</v>
      </c>
      <c r="G4593">
        <v>3</v>
      </c>
      <c r="H4593" s="2">
        <v>10.908700000000001</v>
      </c>
      <c r="I4593" s="2">
        <f t="shared" si="71"/>
        <v>32.726100000000002</v>
      </c>
    </row>
    <row r="4594" spans="1:9" x14ac:dyDescent="0.35">
      <c r="A4594" t="s">
        <v>9848</v>
      </c>
      <c r="B4594" t="s">
        <v>9849</v>
      </c>
      <c r="C4594">
        <v>0</v>
      </c>
      <c r="E4594">
        <v>0</v>
      </c>
      <c r="G4594">
        <v>0</v>
      </c>
      <c r="H4594" s="2">
        <v>0</v>
      </c>
      <c r="I4594" s="2">
        <f t="shared" si="71"/>
        <v>0</v>
      </c>
    </row>
    <row r="4595" spans="1:9" x14ac:dyDescent="0.35">
      <c r="A4595" t="s">
        <v>9850</v>
      </c>
      <c r="B4595" t="s">
        <v>9851</v>
      </c>
      <c r="C4595">
        <v>4</v>
      </c>
      <c r="E4595">
        <v>250</v>
      </c>
      <c r="F4595" t="s">
        <v>9852</v>
      </c>
      <c r="G4595">
        <v>254</v>
      </c>
      <c r="H4595" s="2">
        <v>2.0350000000000001</v>
      </c>
      <c r="I4595" s="2">
        <f t="shared" si="71"/>
        <v>516.89</v>
      </c>
    </row>
    <row r="4596" spans="1:9" x14ac:dyDescent="0.35">
      <c r="A4596" t="s">
        <v>9853</v>
      </c>
      <c r="B4596" t="s">
        <v>9854</v>
      </c>
      <c r="C4596">
        <v>37</v>
      </c>
      <c r="E4596">
        <v>260</v>
      </c>
      <c r="F4596" t="s">
        <v>9852</v>
      </c>
      <c r="G4596">
        <v>297</v>
      </c>
      <c r="H4596" s="2">
        <v>1.87</v>
      </c>
      <c r="I4596" s="2">
        <f t="shared" si="71"/>
        <v>555.39</v>
      </c>
    </row>
    <row r="4597" spans="1:9" x14ac:dyDescent="0.35">
      <c r="A4597" t="s">
        <v>9855</v>
      </c>
      <c r="B4597" t="s">
        <v>9856</v>
      </c>
      <c r="C4597">
        <v>0</v>
      </c>
      <c r="E4597">
        <v>170</v>
      </c>
      <c r="F4597" t="s">
        <v>9852</v>
      </c>
      <c r="G4597">
        <v>170</v>
      </c>
      <c r="H4597" s="2">
        <v>1.8689000000000002</v>
      </c>
      <c r="I4597" s="2">
        <f t="shared" si="71"/>
        <v>317.71300000000002</v>
      </c>
    </row>
    <row r="4598" spans="1:9" x14ac:dyDescent="0.35">
      <c r="A4598" t="s">
        <v>9857</v>
      </c>
      <c r="B4598" t="s">
        <v>9858</v>
      </c>
      <c r="C4598">
        <v>19</v>
      </c>
      <c r="E4598">
        <v>190</v>
      </c>
      <c r="F4598" t="s">
        <v>9852</v>
      </c>
      <c r="G4598">
        <v>209</v>
      </c>
      <c r="H4598" s="2">
        <v>2.2549999999999999</v>
      </c>
      <c r="I4598" s="2">
        <f t="shared" si="71"/>
        <v>471.29499999999996</v>
      </c>
    </row>
    <row r="4599" spans="1:9" x14ac:dyDescent="0.35">
      <c r="A4599" t="s">
        <v>9859</v>
      </c>
      <c r="B4599" t="s">
        <v>9860</v>
      </c>
      <c r="C4599">
        <v>11</v>
      </c>
      <c r="E4599">
        <v>380</v>
      </c>
      <c r="F4599" t="s">
        <v>9852</v>
      </c>
      <c r="G4599">
        <v>391</v>
      </c>
      <c r="H4599" s="2">
        <v>1.87</v>
      </c>
      <c r="I4599" s="2">
        <f t="shared" si="71"/>
        <v>731.17000000000007</v>
      </c>
    </row>
    <row r="4600" spans="1:9" x14ac:dyDescent="0.35">
      <c r="A4600" t="s">
        <v>9861</v>
      </c>
      <c r="B4600" t="s">
        <v>9862</v>
      </c>
      <c r="C4600">
        <v>34</v>
      </c>
      <c r="E4600">
        <v>18</v>
      </c>
      <c r="F4600" t="s">
        <v>9852</v>
      </c>
      <c r="G4600">
        <v>52</v>
      </c>
      <c r="H4600" s="2">
        <v>1.2804</v>
      </c>
      <c r="I4600" s="2">
        <f t="shared" si="71"/>
        <v>66.580799999999996</v>
      </c>
    </row>
    <row r="4601" spans="1:9" x14ac:dyDescent="0.35">
      <c r="A4601" t="s">
        <v>9863</v>
      </c>
      <c r="B4601" t="s">
        <v>9864</v>
      </c>
      <c r="C4601">
        <v>30</v>
      </c>
      <c r="E4601">
        <v>46</v>
      </c>
      <c r="F4601" t="s">
        <v>9852</v>
      </c>
      <c r="G4601">
        <v>76</v>
      </c>
      <c r="H4601" s="2">
        <v>0.95700000000000007</v>
      </c>
      <c r="I4601" s="2">
        <f t="shared" si="71"/>
        <v>72.731999999999999</v>
      </c>
    </row>
    <row r="4602" spans="1:9" x14ac:dyDescent="0.35">
      <c r="A4602" t="s">
        <v>9865</v>
      </c>
      <c r="B4602" t="s">
        <v>9866</v>
      </c>
      <c r="C4602">
        <v>25</v>
      </c>
      <c r="E4602">
        <v>26</v>
      </c>
      <c r="F4602" t="s">
        <v>9867</v>
      </c>
      <c r="G4602">
        <v>51</v>
      </c>
      <c r="H4602" s="2">
        <v>0.95150000000000001</v>
      </c>
      <c r="I4602" s="2">
        <f t="shared" si="71"/>
        <v>48.526499999999999</v>
      </c>
    </row>
    <row r="4603" spans="1:9" x14ac:dyDescent="0.35">
      <c r="A4603" t="s">
        <v>9868</v>
      </c>
      <c r="B4603" t="s">
        <v>9869</v>
      </c>
      <c r="C4603">
        <v>24</v>
      </c>
      <c r="E4603">
        <v>254</v>
      </c>
      <c r="F4603" t="s">
        <v>9852</v>
      </c>
      <c r="G4603">
        <v>278</v>
      </c>
      <c r="H4603" s="2">
        <v>0.40480000000000005</v>
      </c>
      <c r="I4603" s="2">
        <f t="shared" si="71"/>
        <v>112.53440000000002</v>
      </c>
    </row>
    <row r="4604" spans="1:9" x14ac:dyDescent="0.35">
      <c r="A4604" t="s">
        <v>9870</v>
      </c>
      <c r="B4604" t="s">
        <v>9871</v>
      </c>
      <c r="C4604">
        <v>35</v>
      </c>
      <c r="E4604">
        <v>3</v>
      </c>
      <c r="F4604" t="s">
        <v>9852</v>
      </c>
      <c r="G4604">
        <v>38</v>
      </c>
      <c r="H4604" s="2">
        <v>0.17270000000000002</v>
      </c>
      <c r="I4604" s="2">
        <f t="shared" si="71"/>
        <v>6.5626000000000007</v>
      </c>
    </row>
    <row r="4605" spans="1:9" x14ac:dyDescent="0.35">
      <c r="A4605" t="s">
        <v>9872</v>
      </c>
      <c r="B4605" t="s">
        <v>9873</v>
      </c>
      <c r="C4605">
        <v>19</v>
      </c>
      <c r="E4605">
        <v>17</v>
      </c>
      <c r="G4605">
        <v>36</v>
      </c>
      <c r="H4605" s="2">
        <v>4.2679999999999998</v>
      </c>
      <c r="I4605" s="2">
        <f t="shared" si="71"/>
        <v>153.648</v>
      </c>
    </row>
    <row r="4606" spans="1:9" x14ac:dyDescent="0.35">
      <c r="A4606" t="s">
        <v>9874</v>
      </c>
      <c r="B4606" t="s">
        <v>9875</v>
      </c>
      <c r="C4606">
        <v>0</v>
      </c>
      <c r="E4606">
        <v>36</v>
      </c>
      <c r="F4606" t="s">
        <v>9876</v>
      </c>
      <c r="G4606">
        <v>36</v>
      </c>
      <c r="H4606" s="2">
        <v>3.8456000000000001</v>
      </c>
      <c r="I4606" s="2">
        <f t="shared" si="71"/>
        <v>138.44159999999999</v>
      </c>
    </row>
    <row r="4607" spans="1:9" x14ac:dyDescent="0.35">
      <c r="A4607" t="s">
        <v>9877</v>
      </c>
      <c r="B4607" t="s">
        <v>9878</v>
      </c>
      <c r="C4607">
        <v>3</v>
      </c>
      <c r="E4607">
        <v>0</v>
      </c>
      <c r="G4607">
        <v>3</v>
      </c>
      <c r="H4607" s="2">
        <v>2.0680000000000001</v>
      </c>
      <c r="I4607" s="2">
        <f t="shared" si="71"/>
        <v>6.2040000000000006</v>
      </c>
    </row>
    <row r="4608" spans="1:9" x14ac:dyDescent="0.35">
      <c r="A4608" t="s">
        <v>9879</v>
      </c>
      <c r="B4608" t="s">
        <v>9880</v>
      </c>
      <c r="C4608">
        <v>0</v>
      </c>
      <c r="E4608">
        <v>132</v>
      </c>
      <c r="F4608" t="s">
        <v>9881</v>
      </c>
      <c r="G4608">
        <v>132</v>
      </c>
      <c r="H4608" s="2">
        <v>0.42130000000000006</v>
      </c>
      <c r="I4608" s="2">
        <f t="shared" si="71"/>
        <v>55.61160000000001</v>
      </c>
    </row>
    <row r="4609" spans="1:9" x14ac:dyDescent="0.35">
      <c r="A4609" t="s">
        <v>9882</v>
      </c>
      <c r="B4609" t="s">
        <v>9883</v>
      </c>
      <c r="C4609">
        <v>3</v>
      </c>
      <c r="E4609">
        <v>0</v>
      </c>
      <c r="F4609" t="s">
        <v>9884</v>
      </c>
      <c r="G4609">
        <v>3</v>
      </c>
      <c r="H4609" s="2">
        <v>6.149</v>
      </c>
      <c r="I4609" s="2">
        <f t="shared" si="71"/>
        <v>18.446999999999999</v>
      </c>
    </row>
    <row r="4610" spans="1:9" x14ac:dyDescent="0.35">
      <c r="A4610" t="s">
        <v>9885</v>
      </c>
      <c r="B4610" t="s">
        <v>9886</v>
      </c>
      <c r="C4610">
        <v>16</v>
      </c>
      <c r="E4610">
        <v>54</v>
      </c>
      <c r="F4610" t="s">
        <v>9852</v>
      </c>
      <c r="G4610">
        <v>70</v>
      </c>
      <c r="H4610" s="2">
        <v>0.83930000000000005</v>
      </c>
      <c r="I4610" s="2">
        <f t="shared" ref="I4610:I4673" si="72">G4610*H4610</f>
        <v>58.751000000000005</v>
      </c>
    </row>
    <row r="4611" spans="1:9" x14ac:dyDescent="0.35">
      <c r="A4611" t="s">
        <v>9887</v>
      </c>
      <c r="B4611" t="s">
        <v>9888</v>
      </c>
      <c r="C4611">
        <v>10</v>
      </c>
      <c r="E4611">
        <v>324</v>
      </c>
      <c r="F4611" t="s">
        <v>9852</v>
      </c>
      <c r="G4611">
        <v>334</v>
      </c>
      <c r="H4611" s="2">
        <v>0.97900000000000009</v>
      </c>
      <c r="I4611" s="2">
        <f t="shared" si="72"/>
        <v>326.98600000000005</v>
      </c>
    </row>
    <row r="4612" spans="1:9" x14ac:dyDescent="0.35">
      <c r="A4612" t="s">
        <v>9889</v>
      </c>
      <c r="B4612" t="s">
        <v>9890</v>
      </c>
      <c r="C4612">
        <v>89</v>
      </c>
      <c r="E4612">
        <v>480</v>
      </c>
      <c r="F4612" t="s">
        <v>9852</v>
      </c>
      <c r="G4612">
        <v>569</v>
      </c>
      <c r="H4612" s="2">
        <v>0.73810000000000009</v>
      </c>
      <c r="I4612" s="2">
        <f t="shared" si="72"/>
        <v>419.97890000000007</v>
      </c>
    </row>
    <row r="4613" spans="1:9" x14ac:dyDescent="0.35">
      <c r="A4613" t="s">
        <v>9891</v>
      </c>
      <c r="B4613" t="s">
        <v>9892</v>
      </c>
      <c r="C4613">
        <v>0</v>
      </c>
      <c r="E4613">
        <v>0</v>
      </c>
      <c r="F4613" t="s">
        <v>9884</v>
      </c>
      <c r="G4613">
        <v>0</v>
      </c>
      <c r="H4613" s="2">
        <v>0</v>
      </c>
      <c r="I4613" s="2">
        <f t="shared" si="72"/>
        <v>0</v>
      </c>
    </row>
    <row r="4614" spans="1:9" x14ac:dyDescent="0.35">
      <c r="A4614" t="s">
        <v>9893</v>
      </c>
      <c r="B4614" t="s">
        <v>9894</v>
      </c>
      <c r="C4614">
        <v>32</v>
      </c>
      <c r="E4614">
        <v>348</v>
      </c>
      <c r="F4614" t="s">
        <v>9852</v>
      </c>
      <c r="G4614">
        <v>380</v>
      </c>
      <c r="H4614" s="2">
        <v>1.2254000000000003</v>
      </c>
      <c r="I4614" s="2">
        <f t="shared" si="72"/>
        <v>465.6520000000001</v>
      </c>
    </row>
    <row r="4615" spans="1:9" x14ac:dyDescent="0.35">
      <c r="A4615" t="s">
        <v>9895</v>
      </c>
      <c r="B4615" t="s">
        <v>9896</v>
      </c>
      <c r="C4615">
        <v>5</v>
      </c>
      <c r="E4615">
        <v>228</v>
      </c>
      <c r="F4615" t="s">
        <v>9852</v>
      </c>
      <c r="G4615">
        <v>233</v>
      </c>
      <c r="H4615" s="2">
        <v>1.8425000000000002</v>
      </c>
      <c r="I4615" s="2">
        <f t="shared" si="72"/>
        <v>429.30250000000007</v>
      </c>
    </row>
    <row r="4616" spans="1:9" x14ac:dyDescent="0.35">
      <c r="A4616" t="s">
        <v>9897</v>
      </c>
      <c r="B4616" t="s">
        <v>9898</v>
      </c>
      <c r="C4616">
        <v>44</v>
      </c>
      <c r="E4616">
        <v>312</v>
      </c>
      <c r="F4616" t="s">
        <v>9852</v>
      </c>
      <c r="G4616">
        <v>356</v>
      </c>
      <c r="H4616" s="2">
        <v>0.75570000000000015</v>
      </c>
      <c r="I4616" s="2">
        <f t="shared" si="72"/>
        <v>269.02920000000006</v>
      </c>
    </row>
    <row r="4617" spans="1:9" x14ac:dyDescent="0.35">
      <c r="A4617" t="s">
        <v>9899</v>
      </c>
      <c r="B4617" t="s">
        <v>9900</v>
      </c>
      <c r="C4617">
        <v>1</v>
      </c>
      <c r="E4617">
        <v>-1</v>
      </c>
      <c r="F4617" t="s">
        <v>9852</v>
      </c>
      <c r="G4617">
        <v>0</v>
      </c>
      <c r="H4617" s="2">
        <v>0</v>
      </c>
      <c r="I4617" s="2">
        <f t="shared" si="72"/>
        <v>0</v>
      </c>
    </row>
    <row r="4618" spans="1:9" x14ac:dyDescent="0.35">
      <c r="A4618" t="s">
        <v>9901</v>
      </c>
      <c r="B4618" t="s">
        <v>9902</v>
      </c>
      <c r="C4618">
        <v>15</v>
      </c>
      <c r="E4618">
        <v>18</v>
      </c>
      <c r="F4618" t="s">
        <v>9852</v>
      </c>
      <c r="G4618">
        <v>33</v>
      </c>
      <c r="H4618" s="2">
        <v>6.4999000000000002</v>
      </c>
      <c r="I4618" s="2">
        <f t="shared" si="72"/>
        <v>214.4967</v>
      </c>
    </row>
    <row r="4619" spans="1:9" x14ac:dyDescent="0.35">
      <c r="A4619" t="s">
        <v>9903</v>
      </c>
      <c r="B4619" t="s">
        <v>9904</v>
      </c>
      <c r="C4619">
        <v>0</v>
      </c>
      <c r="E4619">
        <v>1</v>
      </c>
      <c r="G4619">
        <v>1</v>
      </c>
      <c r="H4619" s="2">
        <v>21.486300000000004</v>
      </c>
      <c r="I4619" s="2">
        <f t="shared" si="72"/>
        <v>21.486300000000004</v>
      </c>
    </row>
    <row r="4620" spans="1:9" x14ac:dyDescent="0.35">
      <c r="A4620" t="s">
        <v>9905</v>
      </c>
      <c r="B4620" t="s">
        <v>9906</v>
      </c>
      <c r="C4620">
        <v>0</v>
      </c>
      <c r="E4620">
        <v>1</v>
      </c>
      <c r="G4620">
        <v>1</v>
      </c>
      <c r="H4620" s="2">
        <v>48.657400000000003</v>
      </c>
      <c r="I4620" s="2">
        <f t="shared" si="72"/>
        <v>48.657400000000003</v>
      </c>
    </row>
    <row r="4621" spans="1:9" x14ac:dyDescent="0.35">
      <c r="A4621" t="s">
        <v>9907</v>
      </c>
      <c r="B4621" t="s">
        <v>9908</v>
      </c>
      <c r="C4621">
        <v>0</v>
      </c>
      <c r="E4621">
        <v>1</v>
      </c>
      <c r="G4621">
        <v>1</v>
      </c>
      <c r="H4621" s="2">
        <v>8.2643000000000004</v>
      </c>
      <c r="I4621" s="2">
        <f t="shared" si="72"/>
        <v>8.2643000000000004</v>
      </c>
    </row>
    <row r="4622" spans="1:9" x14ac:dyDescent="0.35">
      <c r="A4622" t="s">
        <v>9909</v>
      </c>
      <c r="B4622" t="s">
        <v>9910</v>
      </c>
      <c r="C4622">
        <v>0</v>
      </c>
      <c r="E4622">
        <v>46</v>
      </c>
      <c r="G4622">
        <v>46</v>
      </c>
      <c r="H4622" s="2">
        <v>0.57860000000000011</v>
      </c>
      <c r="I4622" s="2">
        <f t="shared" si="72"/>
        <v>26.615600000000004</v>
      </c>
    </row>
    <row r="4623" spans="1:9" x14ac:dyDescent="0.35">
      <c r="A4623" t="s">
        <v>9911</v>
      </c>
      <c r="B4623" t="s">
        <v>9912</v>
      </c>
      <c r="C4623">
        <v>0</v>
      </c>
      <c r="E4623">
        <v>46</v>
      </c>
      <c r="G4623">
        <v>46</v>
      </c>
      <c r="H4623" s="2">
        <v>1.7358000000000002</v>
      </c>
      <c r="I4623" s="2">
        <f t="shared" si="72"/>
        <v>79.846800000000016</v>
      </c>
    </row>
    <row r="4624" spans="1:9" x14ac:dyDescent="0.35">
      <c r="A4624" t="s">
        <v>9913</v>
      </c>
      <c r="B4624" t="s">
        <v>9914</v>
      </c>
      <c r="C4624">
        <v>28</v>
      </c>
      <c r="E4624">
        <v>0</v>
      </c>
      <c r="G4624">
        <v>28</v>
      </c>
      <c r="H4624" s="2">
        <v>3.1053000000000002</v>
      </c>
      <c r="I4624" s="2">
        <f t="shared" si="72"/>
        <v>86.948400000000007</v>
      </c>
    </row>
    <row r="4625" spans="1:9" x14ac:dyDescent="0.35">
      <c r="A4625" t="s">
        <v>9915</v>
      </c>
      <c r="B4625" t="s">
        <v>9916</v>
      </c>
      <c r="C4625">
        <v>0</v>
      </c>
      <c r="E4625">
        <v>10</v>
      </c>
      <c r="F4625" t="s">
        <v>9917</v>
      </c>
      <c r="G4625">
        <v>10</v>
      </c>
      <c r="H4625" s="2">
        <v>2.0988000000000002</v>
      </c>
      <c r="I4625" s="2">
        <f t="shared" si="72"/>
        <v>20.988000000000003</v>
      </c>
    </row>
    <row r="4626" spans="1:9" x14ac:dyDescent="0.35">
      <c r="A4626" t="s">
        <v>9918</v>
      </c>
      <c r="B4626" t="s">
        <v>9919</v>
      </c>
      <c r="C4626">
        <v>12</v>
      </c>
      <c r="E4626">
        <v>5</v>
      </c>
      <c r="F4626" t="s">
        <v>9917</v>
      </c>
      <c r="G4626">
        <v>17</v>
      </c>
      <c r="H4626" s="2">
        <v>0.24310000000000001</v>
      </c>
      <c r="I4626" s="2">
        <f t="shared" si="72"/>
        <v>4.1326999999999998</v>
      </c>
    </row>
    <row r="4627" spans="1:9" x14ac:dyDescent="0.35">
      <c r="A4627" t="s">
        <v>9920</v>
      </c>
      <c r="B4627" t="s">
        <v>9921</v>
      </c>
      <c r="C4627">
        <v>3</v>
      </c>
      <c r="E4627">
        <v>6</v>
      </c>
      <c r="F4627" t="s">
        <v>9922</v>
      </c>
      <c r="G4627">
        <v>9</v>
      </c>
      <c r="H4627" s="2">
        <v>1.3068</v>
      </c>
      <c r="I4627" s="2">
        <f t="shared" si="72"/>
        <v>11.761199999999999</v>
      </c>
    </row>
    <row r="4628" spans="1:9" x14ac:dyDescent="0.35">
      <c r="A4628" t="s">
        <v>9923</v>
      </c>
      <c r="B4628" t="s">
        <v>9924</v>
      </c>
      <c r="C4628">
        <v>24</v>
      </c>
      <c r="E4628">
        <v>40</v>
      </c>
      <c r="F4628" t="s">
        <v>9917</v>
      </c>
      <c r="G4628">
        <v>64</v>
      </c>
      <c r="H4628" s="2">
        <v>0.48070000000000002</v>
      </c>
      <c r="I4628" s="2">
        <f t="shared" si="72"/>
        <v>30.764800000000001</v>
      </c>
    </row>
    <row r="4629" spans="1:9" x14ac:dyDescent="0.35">
      <c r="A4629" t="s">
        <v>9925</v>
      </c>
      <c r="B4629" t="s">
        <v>9926</v>
      </c>
      <c r="C4629">
        <v>0</v>
      </c>
      <c r="E4629">
        <v>10</v>
      </c>
      <c r="F4629" t="s">
        <v>9917</v>
      </c>
      <c r="G4629">
        <v>10</v>
      </c>
      <c r="H4629" s="2">
        <v>0.62809999999999999</v>
      </c>
      <c r="I4629" s="2">
        <f t="shared" si="72"/>
        <v>6.2809999999999997</v>
      </c>
    </row>
    <row r="4630" spans="1:9" x14ac:dyDescent="0.35">
      <c r="A4630" t="s">
        <v>9927</v>
      </c>
      <c r="B4630" t="s">
        <v>9928</v>
      </c>
      <c r="C4630">
        <v>0</v>
      </c>
      <c r="E4630">
        <v>5</v>
      </c>
      <c r="F4630" t="s">
        <v>9917</v>
      </c>
      <c r="G4630">
        <v>5</v>
      </c>
      <c r="H4630" s="2">
        <v>10.908700000000001</v>
      </c>
      <c r="I4630" s="2">
        <f t="shared" si="72"/>
        <v>54.543500000000009</v>
      </c>
    </row>
    <row r="4631" spans="1:9" x14ac:dyDescent="0.35">
      <c r="A4631" t="s">
        <v>9929</v>
      </c>
      <c r="B4631" t="s">
        <v>9930</v>
      </c>
      <c r="C4631">
        <v>0</v>
      </c>
      <c r="E4631">
        <v>15</v>
      </c>
      <c r="F4631" t="s">
        <v>9917</v>
      </c>
      <c r="G4631">
        <v>15</v>
      </c>
      <c r="H4631" s="2">
        <v>1.9668000000000001</v>
      </c>
      <c r="I4631" s="2">
        <f t="shared" si="72"/>
        <v>29.502000000000002</v>
      </c>
    </row>
    <row r="4632" spans="1:9" x14ac:dyDescent="0.35">
      <c r="A4632" t="s">
        <v>9931</v>
      </c>
      <c r="B4632" t="s">
        <v>9932</v>
      </c>
      <c r="C4632">
        <v>2</v>
      </c>
      <c r="E4632">
        <v>0</v>
      </c>
      <c r="G4632">
        <v>2</v>
      </c>
      <c r="H4632" s="2">
        <v>0.39600000000000002</v>
      </c>
      <c r="I4632" s="2">
        <f t="shared" si="72"/>
        <v>0.79200000000000004</v>
      </c>
    </row>
    <row r="4633" spans="1:9" x14ac:dyDescent="0.35">
      <c r="A4633" t="s">
        <v>9933</v>
      </c>
      <c r="B4633" t="s">
        <v>9934</v>
      </c>
      <c r="C4633">
        <v>0</v>
      </c>
      <c r="E4633">
        <v>21</v>
      </c>
      <c r="G4633">
        <v>21</v>
      </c>
      <c r="H4633" s="2">
        <v>1.6192000000000002</v>
      </c>
      <c r="I4633" s="2">
        <f t="shared" si="72"/>
        <v>34.003200000000007</v>
      </c>
    </row>
    <row r="4634" spans="1:9" x14ac:dyDescent="0.35">
      <c r="A4634" t="s">
        <v>9935</v>
      </c>
      <c r="B4634" t="s">
        <v>9936</v>
      </c>
      <c r="C4634">
        <v>0</v>
      </c>
      <c r="E4634">
        <v>0</v>
      </c>
      <c r="G4634">
        <v>0</v>
      </c>
      <c r="H4634" s="2">
        <v>0</v>
      </c>
      <c r="I4634" s="2">
        <f t="shared" si="72"/>
        <v>0</v>
      </c>
    </row>
    <row r="4635" spans="1:9" x14ac:dyDescent="0.35">
      <c r="A4635" t="s">
        <v>9937</v>
      </c>
      <c r="B4635" t="s">
        <v>9938</v>
      </c>
      <c r="C4635">
        <v>0</v>
      </c>
      <c r="E4635">
        <v>20</v>
      </c>
      <c r="G4635">
        <v>20</v>
      </c>
      <c r="H4635" s="2">
        <v>1.7556000000000003</v>
      </c>
      <c r="I4635" s="2">
        <f t="shared" si="72"/>
        <v>35.112000000000009</v>
      </c>
    </row>
    <row r="4636" spans="1:9" x14ac:dyDescent="0.35">
      <c r="A4636" t="s">
        <v>9939</v>
      </c>
      <c r="B4636" t="s">
        <v>9940</v>
      </c>
      <c r="C4636">
        <v>20</v>
      </c>
      <c r="E4636">
        <v>26</v>
      </c>
      <c r="G4636">
        <v>46</v>
      </c>
      <c r="H4636" s="2">
        <v>4.1481000000000003</v>
      </c>
      <c r="I4636" s="2">
        <f t="shared" si="72"/>
        <v>190.8126</v>
      </c>
    </row>
    <row r="4637" spans="1:9" x14ac:dyDescent="0.35">
      <c r="A4637" t="s">
        <v>9941</v>
      </c>
      <c r="B4637" t="s">
        <v>9942</v>
      </c>
      <c r="C4637">
        <v>0</v>
      </c>
      <c r="E4637">
        <v>10</v>
      </c>
      <c r="F4637" t="s">
        <v>9917</v>
      </c>
      <c r="G4637">
        <v>10</v>
      </c>
      <c r="H4637" s="2">
        <v>0.64460000000000006</v>
      </c>
      <c r="I4637" s="2">
        <f t="shared" si="72"/>
        <v>6.4460000000000006</v>
      </c>
    </row>
    <row r="4638" spans="1:9" x14ac:dyDescent="0.35">
      <c r="A4638" t="s">
        <v>9943</v>
      </c>
      <c r="B4638" t="s">
        <v>9944</v>
      </c>
      <c r="C4638">
        <v>0</v>
      </c>
      <c r="E4638">
        <v>18</v>
      </c>
      <c r="F4638" t="s">
        <v>9917</v>
      </c>
      <c r="G4638">
        <v>18</v>
      </c>
      <c r="H4638" s="2">
        <v>1.2243000000000002</v>
      </c>
      <c r="I4638" s="2">
        <f t="shared" si="72"/>
        <v>22.037400000000002</v>
      </c>
    </row>
    <row r="4639" spans="1:9" x14ac:dyDescent="0.35">
      <c r="A4639" t="s">
        <v>9945</v>
      </c>
      <c r="B4639" t="s">
        <v>9946</v>
      </c>
      <c r="C4639">
        <v>13</v>
      </c>
      <c r="E4639">
        <v>96</v>
      </c>
      <c r="F4639" t="s">
        <v>9917</v>
      </c>
      <c r="G4639">
        <v>109</v>
      </c>
      <c r="H4639" s="2">
        <v>0.36300000000000004</v>
      </c>
      <c r="I4639" s="2">
        <f t="shared" si="72"/>
        <v>39.567000000000007</v>
      </c>
    </row>
    <row r="4640" spans="1:9" x14ac:dyDescent="0.35">
      <c r="A4640" t="s">
        <v>9947</v>
      </c>
      <c r="B4640" t="s">
        <v>9948</v>
      </c>
      <c r="C4640">
        <v>24</v>
      </c>
      <c r="E4640">
        <v>78</v>
      </c>
      <c r="F4640" t="s">
        <v>9922</v>
      </c>
      <c r="G4640">
        <v>102</v>
      </c>
      <c r="H4640" s="2">
        <v>0.31130000000000002</v>
      </c>
      <c r="I4640" s="2">
        <f t="shared" si="72"/>
        <v>31.752600000000001</v>
      </c>
    </row>
    <row r="4641" spans="1:9" x14ac:dyDescent="0.35">
      <c r="A4641" t="s">
        <v>9949</v>
      </c>
      <c r="B4641" t="s">
        <v>9950</v>
      </c>
      <c r="C4641">
        <v>77</v>
      </c>
      <c r="E4641">
        <v>50</v>
      </c>
      <c r="F4641" t="s">
        <v>9917</v>
      </c>
      <c r="G4641">
        <v>127</v>
      </c>
      <c r="H4641" s="2">
        <v>0.34980000000000006</v>
      </c>
      <c r="I4641" s="2">
        <f t="shared" si="72"/>
        <v>44.424600000000005</v>
      </c>
    </row>
    <row r="4642" spans="1:9" x14ac:dyDescent="0.35">
      <c r="A4642" t="s">
        <v>9951</v>
      </c>
      <c r="B4642" t="s">
        <v>9952</v>
      </c>
      <c r="C4642">
        <v>39</v>
      </c>
      <c r="E4642">
        <v>0</v>
      </c>
      <c r="F4642" t="s">
        <v>7954</v>
      </c>
      <c r="G4642">
        <v>39</v>
      </c>
      <c r="H4642" s="2">
        <v>0.39600000000000002</v>
      </c>
      <c r="I4642" s="2">
        <f t="shared" si="72"/>
        <v>15.444000000000001</v>
      </c>
    </row>
    <row r="4643" spans="1:9" x14ac:dyDescent="0.35">
      <c r="A4643" t="s">
        <v>9953</v>
      </c>
      <c r="B4643" t="s">
        <v>9954</v>
      </c>
      <c r="C4643">
        <v>10</v>
      </c>
      <c r="E4643">
        <v>49</v>
      </c>
      <c r="F4643" t="s">
        <v>9922</v>
      </c>
      <c r="G4643">
        <v>59</v>
      </c>
      <c r="H4643" s="2">
        <v>0.39930000000000004</v>
      </c>
      <c r="I4643" s="2">
        <f t="shared" si="72"/>
        <v>23.558700000000002</v>
      </c>
    </row>
    <row r="4644" spans="1:9" x14ac:dyDescent="0.35">
      <c r="A4644" t="s">
        <v>9955</v>
      </c>
      <c r="B4644" t="s">
        <v>9956</v>
      </c>
      <c r="C4644">
        <v>9</v>
      </c>
      <c r="E4644">
        <v>69</v>
      </c>
      <c r="F4644" t="s">
        <v>9922</v>
      </c>
      <c r="G4644">
        <v>78</v>
      </c>
      <c r="H4644" s="2">
        <v>0.51260000000000006</v>
      </c>
      <c r="I4644" s="2">
        <f t="shared" si="72"/>
        <v>39.982800000000005</v>
      </c>
    </row>
    <row r="4645" spans="1:9" x14ac:dyDescent="0.35">
      <c r="A4645" t="s">
        <v>9957</v>
      </c>
      <c r="B4645" t="s">
        <v>9958</v>
      </c>
      <c r="C4645">
        <v>48</v>
      </c>
      <c r="E4645">
        <v>60</v>
      </c>
      <c r="F4645" t="s">
        <v>9922</v>
      </c>
      <c r="G4645">
        <v>108</v>
      </c>
      <c r="H4645" s="2">
        <v>0.30580000000000007</v>
      </c>
      <c r="I4645" s="2">
        <f t="shared" si="72"/>
        <v>33.02640000000001</v>
      </c>
    </row>
    <row r="4646" spans="1:9" x14ac:dyDescent="0.35">
      <c r="A4646" t="s">
        <v>9959</v>
      </c>
      <c r="B4646" t="s">
        <v>9960</v>
      </c>
      <c r="C4646">
        <v>94</v>
      </c>
      <c r="E4646">
        <v>54</v>
      </c>
      <c r="F4646" t="s">
        <v>9922</v>
      </c>
      <c r="G4646">
        <v>148</v>
      </c>
      <c r="H4646" s="2">
        <v>0.36300000000000004</v>
      </c>
      <c r="I4646" s="2">
        <f t="shared" si="72"/>
        <v>53.724000000000004</v>
      </c>
    </row>
    <row r="4647" spans="1:9" x14ac:dyDescent="0.35">
      <c r="A4647" t="s">
        <v>9961</v>
      </c>
      <c r="B4647" t="s">
        <v>9962</v>
      </c>
      <c r="C4647">
        <v>2</v>
      </c>
      <c r="E4647">
        <v>4</v>
      </c>
      <c r="G4647">
        <v>6</v>
      </c>
      <c r="H4647" s="2">
        <v>3.0063000000000004</v>
      </c>
      <c r="I4647" s="2">
        <f t="shared" si="72"/>
        <v>18.037800000000004</v>
      </c>
    </row>
    <row r="4648" spans="1:9" x14ac:dyDescent="0.35">
      <c r="A4648" t="s">
        <v>9963</v>
      </c>
      <c r="B4648" t="s">
        <v>9964</v>
      </c>
      <c r="C4648">
        <v>0</v>
      </c>
      <c r="E4648">
        <v>32</v>
      </c>
      <c r="G4648">
        <v>32</v>
      </c>
      <c r="H4648" s="2">
        <v>3.0085000000000002</v>
      </c>
      <c r="I4648" s="2">
        <f t="shared" si="72"/>
        <v>96.272000000000006</v>
      </c>
    </row>
    <row r="4649" spans="1:9" x14ac:dyDescent="0.35">
      <c r="A4649" t="s">
        <v>9965</v>
      </c>
      <c r="B4649" t="s">
        <v>9966</v>
      </c>
      <c r="C4649">
        <v>0</v>
      </c>
      <c r="E4649">
        <v>7</v>
      </c>
      <c r="F4649" t="s">
        <v>9922</v>
      </c>
      <c r="G4649">
        <v>7</v>
      </c>
      <c r="H4649" s="2">
        <v>2.6939000000000002</v>
      </c>
      <c r="I4649" s="2">
        <f t="shared" si="72"/>
        <v>18.857300000000002</v>
      </c>
    </row>
    <row r="4650" spans="1:9" x14ac:dyDescent="0.35">
      <c r="A4650" t="s">
        <v>9967</v>
      </c>
      <c r="B4650" t="s">
        <v>9968</v>
      </c>
      <c r="C4650">
        <v>0</v>
      </c>
      <c r="E4650">
        <v>7</v>
      </c>
      <c r="F4650" t="s">
        <v>7954</v>
      </c>
      <c r="G4650">
        <v>7</v>
      </c>
      <c r="H4650" s="2">
        <v>1.1572000000000002</v>
      </c>
      <c r="I4650" s="2">
        <f t="shared" si="72"/>
        <v>8.1004000000000023</v>
      </c>
    </row>
    <row r="4651" spans="1:9" x14ac:dyDescent="0.35">
      <c r="A4651" t="s">
        <v>9969</v>
      </c>
      <c r="B4651" t="s">
        <v>9970</v>
      </c>
      <c r="C4651">
        <v>20</v>
      </c>
      <c r="E4651">
        <v>20</v>
      </c>
      <c r="F4651" t="s">
        <v>9922</v>
      </c>
      <c r="G4651">
        <v>40</v>
      </c>
      <c r="H4651" s="2">
        <v>0.44880000000000003</v>
      </c>
      <c r="I4651" s="2">
        <f t="shared" si="72"/>
        <v>17.952000000000002</v>
      </c>
    </row>
    <row r="4652" spans="1:9" x14ac:dyDescent="0.35">
      <c r="A4652" t="s">
        <v>9971</v>
      </c>
      <c r="B4652" t="s">
        <v>9972</v>
      </c>
      <c r="C4652">
        <v>20</v>
      </c>
      <c r="E4652">
        <v>1</v>
      </c>
      <c r="F4652" t="s">
        <v>7954</v>
      </c>
      <c r="G4652">
        <v>21</v>
      </c>
      <c r="H4652" s="2">
        <v>0.38500000000000001</v>
      </c>
      <c r="I4652" s="2">
        <f t="shared" si="72"/>
        <v>8.0850000000000009</v>
      </c>
    </row>
    <row r="4653" spans="1:9" x14ac:dyDescent="0.35">
      <c r="A4653" t="s">
        <v>9973</v>
      </c>
      <c r="B4653" t="s">
        <v>9974</v>
      </c>
      <c r="C4653">
        <v>0</v>
      </c>
      <c r="E4653">
        <v>72</v>
      </c>
      <c r="F4653" t="s">
        <v>7954</v>
      </c>
      <c r="G4653">
        <v>72</v>
      </c>
      <c r="H4653" s="2">
        <v>1.7479</v>
      </c>
      <c r="I4653" s="2">
        <f t="shared" si="72"/>
        <v>125.8488</v>
      </c>
    </row>
    <row r="4654" spans="1:9" x14ac:dyDescent="0.35">
      <c r="A4654" t="s">
        <v>9975</v>
      </c>
      <c r="B4654" t="s">
        <v>9976</v>
      </c>
      <c r="C4654">
        <v>0</v>
      </c>
      <c r="E4654">
        <v>18</v>
      </c>
      <c r="F4654" t="s">
        <v>7954</v>
      </c>
      <c r="G4654">
        <v>18</v>
      </c>
      <c r="H4654" s="2">
        <v>2.6444000000000001</v>
      </c>
      <c r="I4654" s="2">
        <f t="shared" si="72"/>
        <v>47.599200000000003</v>
      </c>
    </row>
    <row r="4655" spans="1:9" x14ac:dyDescent="0.35">
      <c r="A4655" t="s">
        <v>9977</v>
      </c>
      <c r="B4655" t="s">
        <v>9978</v>
      </c>
      <c r="C4655">
        <v>0</v>
      </c>
      <c r="E4655">
        <v>5</v>
      </c>
      <c r="F4655" t="s">
        <v>9922</v>
      </c>
      <c r="G4655">
        <v>5</v>
      </c>
      <c r="H4655" s="2">
        <v>1.2562</v>
      </c>
      <c r="I4655" s="2">
        <f t="shared" si="72"/>
        <v>6.2809999999999997</v>
      </c>
    </row>
    <row r="4656" spans="1:9" x14ac:dyDescent="0.35">
      <c r="A4656" t="s">
        <v>9979</v>
      </c>
      <c r="B4656" t="s">
        <v>9980</v>
      </c>
      <c r="C4656">
        <v>5</v>
      </c>
      <c r="E4656">
        <v>5</v>
      </c>
      <c r="F4656" t="s">
        <v>9922</v>
      </c>
      <c r="G4656">
        <v>10</v>
      </c>
      <c r="H4656" s="2">
        <v>1.9679</v>
      </c>
      <c r="I4656" s="2">
        <f t="shared" si="72"/>
        <v>19.678999999999998</v>
      </c>
    </row>
    <row r="4657" spans="1:9" x14ac:dyDescent="0.35">
      <c r="A4657" t="s">
        <v>9981</v>
      </c>
      <c r="B4657" t="s">
        <v>9982</v>
      </c>
      <c r="C4657">
        <v>0</v>
      </c>
      <c r="E4657">
        <v>10</v>
      </c>
      <c r="F4657" t="s">
        <v>9922</v>
      </c>
      <c r="G4657">
        <v>10</v>
      </c>
      <c r="H4657" s="2">
        <v>1.3882000000000001</v>
      </c>
      <c r="I4657" s="2">
        <f t="shared" si="72"/>
        <v>13.882000000000001</v>
      </c>
    </row>
    <row r="4658" spans="1:9" x14ac:dyDescent="0.35">
      <c r="A4658" t="s">
        <v>9983</v>
      </c>
      <c r="B4658" t="s">
        <v>9984</v>
      </c>
      <c r="C4658">
        <v>0</v>
      </c>
      <c r="E4658">
        <v>3</v>
      </c>
      <c r="F4658" t="s">
        <v>9922</v>
      </c>
      <c r="G4658">
        <v>3</v>
      </c>
      <c r="H4658" s="2">
        <v>1.6863000000000001</v>
      </c>
      <c r="I4658" s="2">
        <f t="shared" si="72"/>
        <v>5.0589000000000004</v>
      </c>
    </row>
    <row r="4659" spans="1:9" x14ac:dyDescent="0.35">
      <c r="A4659" t="s">
        <v>9985</v>
      </c>
      <c r="B4659" t="s">
        <v>9986</v>
      </c>
      <c r="C4659">
        <v>0</v>
      </c>
      <c r="E4659">
        <v>60</v>
      </c>
      <c r="F4659" t="s">
        <v>9922</v>
      </c>
      <c r="G4659">
        <v>60</v>
      </c>
      <c r="H4659" s="2">
        <v>1.5037</v>
      </c>
      <c r="I4659" s="2">
        <f t="shared" si="72"/>
        <v>90.222000000000008</v>
      </c>
    </row>
    <row r="4660" spans="1:9" x14ac:dyDescent="0.35">
      <c r="A4660" t="s">
        <v>9987</v>
      </c>
      <c r="B4660" t="s">
        <v>9988</v>
      </c>
      <c r="C4660">
        <v>10</v>
      </c>
      <c r="E4660">
        <v>9</v>
      </c>
      <c r="F4660" t="s">
        <v>9922</v>
      </c>
      <c r="G4660">
        <v>19</v>
      </c>
      <c r="H4660" s="2">
        <v>1.1088</v>
      </c>
      <c r="I4660" s="2">
        <f t="shared" si="72"/>
        <v>21.0672</v>
      </c>
    </row>
    <row r="4661" spans="1:9" x14ac:dyDescent="0.35">
      <c r="A4661" t="s">
        <v>9989</v>
      </c>
      <c r="B4661" t="s">
        <v>9990</v>
      </c>
      <c r="C4661">
        <v>0</v>
      </c>
      <c r="E4661">
        <v>15</v>
      </c>
      <c r="F4661" t="s">
        <v>9922</v>
      </c>
      <c r="G4661">
        <v>15</v>
      </c>
      <c r="H4661" s="2">
        <v>1.0912000000000002</v>
      </c>
      <c r="I4661" s="2">
        <f t="shared" si="72"/>
        <v>16.368000000000002</v>
      </c>
    </row>
    <row r="4662" spans="1:9" x14ac:dyDescent="0.35">
      <c r="A4662" t="s">
        <v>9991</v>
      </c>
      <c r="B4662" t="s">
        <v>9992</v>
      </c>
      <c r="C4662">
        <v>0</v>
      </c>
      <c r="E4662">
        <v>6</v>
      </c>
      <c r="F4662" t="s">
        <v>9922</v>
      </c>
      <c r="G4662">
        <v>6</v>
      </c>
      <c r="H4662" s="2">
        <v>1.3156000000000001</v>
      </c>
      <c r="I4662" s="2">
        <f t="shared" si="72"/>
        <v>7.8936000000000011</v>
      </c>
    </row>
    <row r="4663" spans="1:9" x14ac:dyDescent="0.35">
      <c r="A4663" t="s">
        <v>9993</v>
      </c>
      <c r="B4663" t="s">
        <v>9994</v>
      </c>
      <c r="C4663">
        <v>6</v>
      </c>
      <c r="E4663">
        <v>0</v>
      </c>
      <c r="G4663">
        <v>6</v>
      </c>
      <c r="H4663" s="2">
        <v>0</v>
      </c>
      <c r="I4663" s="2">
        <f t="shared" si="72"/>
        <v>0</v>
      </c>
    </row>
    <row r="4664" spans="1:9" x14ac:dyDescent="0.35">
      <c r="A4664" t="s">
        <v>9995</v>
      </c>
      <c r="B4664" t="s">
        <v>9996</v>
      </c>
      <c r="C4664">
        <v>0</v>
      </c>
      <c r="E4664">
        <v>40</v>
      </c>
      <c r="F4664" t="s">
        <v>7999</v>
      </c>
      <c r="G4664">
        <v>40</v>
      </c>
      <c r="H4664" s="2">
        <v>0.79310000000000003</v>
      </c>
      <c r="I4664" s="2">
        <f t="shared" si="72"/>
        <v>31.724</v>
      </c>
    </row>
    <row r="4665" spans="1:9" x14ac:dyDescent="0.35">
      <c r="A4665" t="s">
        <v>9997</v>
      </c>
      <c r="B4665" t="s">
        <v>9998</v>
      </c>
      <c r="C4665">
        <v>6</v>
      </c>
      <c r="E4665">
        <v>0</v>
      </c>
      <c r="G4665">
        <v>6</v>
      </c>
      <c r="H4665" s="2">
        <v>0.48400000000000004</v>
      </c>
      <c r="I4665" s="2">
        <f t="shared" si="72"/>
        <v>2.9040000000000004</v>
      </c>
    </row>
    <row r="4666" spans="1:9" x14ac:dyDescent="0.35">
      <c r="A4666" t="s">
        <v>9999</v>
      </c>
      <c r="B4666" t="s">
        <v>10000</v>
      </c>
      <c r="C4666">
        <v>16</v>
      </c>
      <c r="E4666">
        <v>0</v>
      </c>
      <c r="G4666">
        <v>16</v>
      </c>
      <c r="H4666" s="2">
        <v>0.70400000000000007</v>
      </c>
      <c r="I4666" s="2">
        <f t="shared" si="72"/>
        <v>11.264000000000001</v>
      </c>
    </row>
    <row r="4667" spans="1:9" x14ac:dyDescent="0.35">
      <c r="A4667" t="s">
        <v>10001</v>
      </c>
      <c r="B4667" t="s">
        <v>10002</v>
      </c>
      <c r="C4667">
        <v>7</v>
      </c>
      <c r="E4667">
        <v>50</v>
      </c>
      <c r="F4667" t="s">
        <v>7999</v>
      </c>
      <c r="G4667">
        <v>57</v>
      </c>
      <c r="H4667" s="2">
        <v>0.14960000000000001</v>
      </c>
      <c r="I4667" s="2">
        <f t="shared" si="72"/>
        <v>8.5272000000000006</v>
      </c>
    </row>
    <row r="4668" spans="1:9" x14ac:dyDescent="0.35">
      <c r="A4668" t="s">
        <v>10003</v>
      </c>
      <c r="B4668" t="s">
        <v>10004</v>
      </c>
      <c r="C4668">
        <v>1</v>
      </c>
      <c r="E4668">
        <v>113</v>
      </c>
      <c r="F4668" t="s">
        <v>10005</v>
      </c>
      <c r="G4668">
        <v>114</v>
      </c>
      <c r="H4668" s="2">
        <v>7.7000000000000013E-2</v>
      </c>
      <c r="I4668" s="2">
        <f t="shared" si="72"/>
        <v>8.7780000000000022</v>
      </c>
    </row>
    <row r="4669" spans="1:9" x14ac:dyDescent="0.35">
      <c r="A4669" t="s">
        <v>10006</v>
      </c>
      <c r="B4669" t="s">
        <v>10007</v>
      </c>
      <c r="C4669">
        <v>46</v>
      </c>
      <c r="E4669">
        <v>0</v>
      </c>
      <c r="F4669" t="s">
        <v>7999</v>
      </c>
      <c r="G4669">
        <v>46</v>
      </c>
      <c r="H4669" s="2">
        <v>0.15400000000000003</v>
      </c>
      <c r="I4669" s="2">
        <f t="shared" si="72"/>
        <v>7.0840000000000014</v>
      </c>
    </row>
    <row r="4670" spans="1:9" x14ac:dyDescent="0.35">
      <c r="A4670" t="s">
        <v>10008</v>
      </c>
      <c r="B4670" t="s">
        <v>10009</v>
      </c>
      <c r="C4670">
        <v>0</v>
      </c>
      <c r="E4670">
        <v>100</v>
      </c>
      <c r="F4670" t="s">
        <v>7999</v>
      </c>
      <c r="G4670">
        <v>100</v>
      </c>
      <c r="H4670" s="2">
        <v>8.2500000000000004E-2</v>
      </c>
      <c r="I4670" s="2">
        <f t="shared" si="72"/>
        <v>8.25</v>
      </c>
    </row>
    <row r="4671" spans="1:9" x14ac:dyDescent="0.35">
      <c r="A4671" t="s">
        <v>10010</v>
      </c>
      <c r="B4671" t="s">
        <v>10011</v>
      </c>
      <c r="C4671">
        <v>44</v>
      </c>
      <c r="E4671">
        <v>131</v>
      </c>
      <c r="F4671" t="s">
        <v>7999</v>
      </c>
      <c r="G4671">
        <v>175</v>
      </c>
      <c r="H4671" s="2">
        <v>0.11220000000000001</v>
      </c>
      <c r="I4671" s="2">
        <f t="shared" si="72"/>
        <v>19.635000000000002</v>
      </c>
    </row>
    <row r="4672" spans="1:9" x14ac:dyDescent="0.35">
      <c r="A4672" t="s">
        <v>10012</v>
      </c>
      <c r="B4672" t="s">
        <v>10013</v>
      </c>
      <c r="C4672">
        <v>25</v>
      </c>
      <c r="E4672">
        <v>234</v>
      </c>
      <c r="F4672" t="s">
        <v>10005</v>
      </c>
      <c r="G4672">
        <v>259</v>
      </c>
      <c r="H4672" s="2">
        <v>6.2700000000000006E-2</v>
      </c>
      <c r="I4672" s="2">
        <f t="shared" si="72"/>
        <v>16.2393</v>
      </c>
    </row>
    <row r="4673" spans="1:9" x14ac:dyDescent="0.35">
      <c r="A4673" t="s">
        <v>10014</v>
      </c>
      <c r="B4673" t="s">
        <v>10015</v>
      </c>
      <c r="C4673">
        <v>26</v>
      </c>
      <c r="E4673">
        <v>67</v>
      </c>
      <c r="F4673" t="s">
        <v>10005</v>
      </c>
      <c r="G4673">
        <v>93</v>
      </c>
      <c r="H4673" s="2">
        <v>6.8200000000000011E-2</v>
      </c>
      <c r="I4673" s="2">
        <f t="shared" si="72"/>
        <v>6.3426000000000009</v>
      </c>
    </row>
    <row r="4674" spans="1:9" x14ac:dyDescent="0.35">
      <c r="A4674" t="s">
        <v>10016</v>
      </c>
      <c r="B4674" t="s">
        <v>10017</v>
      </c>
      <c r="C4674">
        <v>1</v>
      </c>
      <c r="E4674">
        <v>5</v>
      </c>
      <c r="F4674" t="s">
        <v>7999</v>
      </c>
      <c r="G4674">
        <v>6</v>
      </c>
      <c r="H4674" s="2">
        <v>0.16500000000000001</v>
      </c>
      <c r="I4674" s="2">
        <f t="shared" ref="I4674:I4737" si="73">G4674*H4674</f>
        <v>0.99</v>
      </c>
    </row>
    <row r="4675" spans="1:9" x14ac:dyDescent="0.35">
      <c r="A4675" t="s">
        <v>10018</v>
      </c>
      <c r="B4675" t="s">
        <v>10019</v>
      </c>
      <c r="C4675">
        <v>76</v>
      </c>
      <c r="E4675">
        <v>601</v>
      </c>
      <c r="F4675" t="s">
        <v>7999</v>
      </c>
      <c r="G4675">
        <v>677</v>
      </c>
      <c r="H4675" s="2">
        <v>6.6000000000000003E-2</v>
      </c>
      <c r="I4675" s="2">
        <f t="shared" si="73"/>
        <v>44.682000000000002</v>
      </c>
    </row>
    <row r="4676" spans="1:9" x14ac:dyDescent="0.35">
      <c r="A4676" t="s">
        <v>10020</v>
      </c>
      <c r="B4676" t="s">
        <v>10021</v>
      </c>
      <c r="C4676">
        <v>21</v>
      </c>
      <c r="E4676">
        <v>0</v>
      </c>
      <c r="F4676" t="s">
        <v>7999</v>
      </c>
      <c r="G4676">
        <v>21</v>
      </c>
      <c r="H4676" s="2">
        <v>0.16500000000000001</v>
      </c>
      <c r="I4676" s="2">
        <f t="shared" si="73"/>
        <v>3.4650000000000003</v>
      </c>
    </row>
    <row r="4677" spans="1:9" x14ac:dyDescent="0.35">
      <c r="A4677" t="s">
        <v>10022</v>
      </c>
      <c r="B4677" t="s">
        <v>10023</v>
      </c>
      <c r="C4677">
        <v>40</v>
      </c>
      <c r="E4677">
        <v>228</v>
      </c>
      <c r="F4677" t="s">
        <v>7999</v>
      </c>
      <c r="G4677">
        <v>268</v>
      </c>
      <c r="H4677" s="2">
        <v>8.4700000000000011E-2</v>
      </c>
      <c r="I4677" s="2">
        <f t="shared" si="73"/>
        <v>22.699600000000004</v>
      </c>
    </row>
    <row r="4678" spans="1:9" x14ac:dyDescent="0.35">
      <c r="A4678" t="s">
        <v>10024</v>
      </c>
      <c r="B4678" t="s">
        <v>10025</v>
      </c>
      <c r="C4678">
        <v>40</v>
      </c>
      <c r="E4678">
        <v>0</v>
      </c>
      <c r="G4678">
        <v>40</v>
      </c>
      <c r="H4678" s="2">
        <v>1.4850000000000003</v>
      </c>
      <c r="I4678" s="2">
        <f t="shared" si="73"/>
        <v>59.400000000000013</v>
      </c>
    </row>
    <row r="4679" spans="1:9" x14ac:dyDescent="0.35">
      <c r="A4679" t="s">
        <v>10026</v>
      </c>
      <c r="B4679" t="s">
        <v>10027</v>
      </c>
      <c r="C4679">
        <v>2</v>
      </c>
      <c r="E4679">
        <v>0</v>
      </c>
      <c r="G4679">
        <v>2</v>
      </c>
      <c r="H4679" s="2">
        <v>0</v>
      </c>
      <c r="I4679" s="2">
        <f t="shared" si="73"/>
        <v>0</v>
      </c>
    </row>
    <row r="4680" spans="1:9" x14ac:dyDescent="0.35">
      <c r="A4680" t="s">
        <v>10028</v>
      </c>
      <c r="B4680" t="s">
        <v>10029</v>
      </c>
      <c r="C4680">
        <v>2</v>
      </c>
      <c r="E4680">
        <v>0</v>
      </c>
      <c r="G4680">
        <v>2</v>
      </c>
      <c r="H4680" s="2">
        <v>0</v>
      </c>
      <c r="I4680" s="2">
        <f t="shared" si="73"/>
        <v>0</v>
      </c>
    </row>
    <row r="4681" spans="1:9" x14ac:dyDescent="0.35">
      <c r="A4681" t="s">
        <v>10030</v>
      </c>
      <c r="B4681" t="s">
        <v>10031</v>
      </c>
      <c r="C4681">
        <v>220</v>
      </c>
      <c r="E4681">
        <v>0</v>
      </c>
      <c r="G4681">
        <v>220</v>
      </c>
      <c r="H4681" s="2">
        <v>0.28600000000000003</v>
      </c>
      <c r="I4681" s="2">
        <f t="shared" si="73"/>
        <v>62.920000000000009</v>
      </c>
    </row>
    <row r="4682" spans="1:9" x14ac:dyDescent="0.35">
      <c r="A4682" t="s">
        <v>10032</v>
      </c>
      <c r="B4682" t="s">
        <v>10033</v>
      </c>
      <c r="C4682">
        <v>38</v>
      </c>
      <c r="E4682">
        <v>0</v>
      </c>
      <c r="G4682">
        <v>38</v>
      </c>
      <c r="H4682" s="2">
        <v>0</v>
      </c>
      <c r="I4682" s="2">
        <f t="shared" si="73"/>
        <v>0</v>
      </c>
    </row>
    <row r="4683" spans="1:9" x14ac:dyDescent="0.35">
      <c r="A4683" t="s">
        <v>10034</v>
      </c>
      <c r="B4683" t="s">
        <v>10035</v>
      </c>
      <c r="C4683">
        <v>2</v>
      </c>
      <c r="E4683">
        <v>0</v>
      </c>
      <c r="G4683">
        <v>2</v>
      </c>
      <c r="H4683" s="2">
        <v>0.59400000000000008</v>
      </c>
      <c r="I4683" s="2">
        <f t="shared" si="73"/>
        <v>1.1880000000000002</v>
      </c>
    </row>
    <row r="4684" spans="1:9" x14ac:dyDescent="0.35">
      <c r="A4684" t="s">
        <v>10036</v>
      </c>
      <c r="B4684" t="s">
        <v>10037</v>
      </c>
      <c r="C4684">
        <v>0</v>
      </c>
      <c r="E4684">
        <v>18</v>
      </c>
      <c r="F4684" t="s">
        <v>7999</v>
      </c>
      <c r="G4684">
        <v>18</v>
      </c>
      <c r="H4684" s="2">
        <v>0.14850000000000002</v>
      </c>
      <c r="I4684" s="2">
        <f t="shared" si="73"/>
        <v>2.6730000000000005</v>
      </c>
    </row>
    <row r="4685" spans="1:9" x14ac:dyDescent="0.35">
      <c r="A4685" t="s">
        <v>10038</v>
      </c>
      <c r="B4685" t="s">
        <v>10039</v>
      </c>
      <c r="C4685">
        <v>0</v>
      </c>
      <c r="E4685">
        <v>45</v>
      </c>
      <c r="F4685" t="s">
        <v>7999</v>
      </c>
      <c r="G4685">
        <v>45</v>
      </c>
      <c r="H4685" s="2">
        <v>0.26069999999999999</v>
      </c>
      <c r="I4685" s="2">
        <f t="shared" si="73"/>
        <v>11.731499999999999</v>
      </c>
    </row>
    <row r="4686" spans="1:9" x14ac:dyDescent="0.35">
      <c r="A4686" t="s">
        <v>10040</v>
      </c>
      <c r="B4686" t="s">
        <v>10041</v>
      </c>
      <c r="C4686">
        <v>0</v>
      </c>
      <c r="E4686">
        <v>35</v>
      </c>
      <c r="F4686" t="s">
        <v>7999</v>
      </c>
      <c r="G4686">
        <v>35</v>
      </c>
      <c r="H4686" s="2">
        <v>0.39490000000000003</v>
      </c>
      <c r="I4686" s="2">
        <f t="shared" si="73"/>
        <v>13.8215</v>
      </c>
    </row>
    <row r="4687" spans="1:9" x14ac:dyDescent="0.35">
      <c r="A4687" t="s">
        <v>10042</v>
      </c>
      <c r="B4687" t="s">
        <v>10043</v>
      </c>
      <c r="C4687">
        <v>0</v>
      </c>
      <c r="E4687">
        <v>2</v>
      </c>
      <c r="G4687">
        <v>2</v>
      </c>
      <c r="H4687" s="2">
        <v>6.6000000000000008E-3</v>
      </c>
      <c r="I4687" s="2">
        <f t="shared" si="73"/>
        <v>1.3200000000000002E-2</v>
      </c>
    </row>
    <row r="4688" spans="1:9" x14ac:dyDescent="0.35">
      <c r="A4688" t="s">
        <v>10044</v>
      </c>
      <c r="B4688" t="s">
        <v>10045</v>
      </c>
      <c r="C4688">
        <v>0</v>
      </c>
      <c r="E4688">
        <v>3</v>
      </c>
      <c r="F4688" t="s">
        <v>10046</v>
      </c>
      <c r="G4688">
        <v>3</v>
      </c>
      <c r="H4688" s="2">
        <v>18.153300000000002</v>
      </c>
      <c r="I4688" s="2">
        <f t="shared" si="73"/>
        <v>54.459900000000005</v>
      </c>
    </row>
    <row r="4689" spans="1:9" x14ac:dyDescent="0.35">
      <c r="A4689" t="s">
        <v>10047</v>
      </c>
      <c r="B4689" t="s">
        <v>10048</v>
      </c>
      <c r="C4689">
        <v>1</v>
      </c>
      <c r="E4689">
        <v>4</v>
      </c>
      <c r="F4689" t="s">
        <v>10046</v>
      </c>
      <c r="G4689">
        <v>5</v>
      </c>
      <c r="H4689" s="2">
        <v>43.898800000000001</v>
      </c>
      <c r="I4689" s="2">
        <f t="shared" si="73"/>
        <v>219.494</v>
      </c>
    </row>
    <row r="4690" spans="1:9" x14ac:dyDescent="0.35">
      <c r="A4690" t="s">
        <v>10049</v>
      </c>
      <c r="B4690" t="s">
        <v>10049</v>
      </c>
      <c r="C4690">
        <v>0</v>
      </c>
      <c r="E4690">
        <v>0</v>
      </c>
      <c r="G4690">
        <v>0</v>
      </c>
      <c r="H4690" s="2">
        <v>0</v>
      </c>
      <c r="I4690" s="2">
        <f t="shared" si="73"/>
        <v>0</v>
      </c>
    </row>
    <row r="4691" spans="1:9" x14ac:dyDescent="0.35">
      <c r="A4691" t="s">
        <v>10050</v>
      </c>
      <c r="B4691" t="s">
        <v>10051</v>
      </c>
      <c r="C4691">
        <v>0</v>
      </c>
      <c r="E4691">
        <v>5</v>
      </c>
      <c r="G4691">
        <v>5</v>
      </c>
      <c r="H4691" s="2">
        <v>6.5890000000000004</v>
      </c>
      <c r="I4691" s="2">
        <f t="shared" si="73"/>
        <v>32.945</v>
      </c>
    </row>
    <row r="4692" spans="1:9" x14ac:dyDescent="0.35">
      <c r="A4692" t="s">
        <v>10052</v>
      </c>
      <c r="B4692" t="s">
        <v>10053</v>
      </c>
      <c r="C4692">
        <v>7</v>
      </c>
      <c r="E4692">
        <v>6</v>
      </c>
      <c r="G4692">
        <v>13</v>
      </c>
      <c r="H4692" s="2">
        <v>8.7670000000000012</v>
      </c>
      <c r="I4692" s="2">
        <f t="shared" si="73"/>
        <v>113.97100000000002</v>
      </c>
    </row>
    <row r="4693" spans="1:9" x14ac:dyDescent="0.35">
      <c r="A4693" t="s">
        <v>10054</v>
      </c>
      <c r="B4693" t="s">
        <v>10055</v>
      </c>
      <c r="C4693">
        <v>0</v>
      </c>
      <c r="E4693">
        <v>14</v>
      </c>
      <c r="F4693" t="s">
        <v>3534</v>
      </c>
      <c r="G4693">
        <v>14</v>
      </c>
      <c r="H4693" s="2">
        <v>4.0986000000000002</v>
      </c>
      <c r="I4693" s="2">
        <f t="shared" si="73"/>
        <v>57.380400000000002</v>
      </c>
    </row>
    <row r="4694" spans="1:9" x14ac:dyDescent="0.35">
      <c r="A4694" t="s">
        <v>10056</v>
      </c>
      <c r="B4694" t="s">
        <v>10057</v>
      </c>
      <c r="C4694">
        <v>2</v>
      </c>
      <c r="E4694">
        <v>0</v>
      </c>
      <c r="G4694">
        <v>2</v>
      </c>
      <c r="H4694" s="2">
        <v>8.1510000000000016</v>
      </c>
      <c r="I4694" s="2">
        <f t="shared" si="73"/>
        <v>16.302000000000003</v>
      </c>
    </row>
    <row r="4695" spans="1:9" x14ac:dyDescent="0.35">
      <c r="A4695" t="s">
        <v>10058</v>
      </c>
      <c r="B4695" t="s">
        <v>10059</v>
      </c>
      <c r="C4695">
        <v>0</v>
      </c>
      <c r="E4695">
        <v>24</v>
      </c>
      <c r="G4695">
        <v>24</v>
      </c>
      <c r="H4695" s="2">
        <v>13.167000000000002</v>
      </c>
      <c r="I4695" s="2">
        <f t="shared" si="73"/>
        <v>316.00800000000004</v>
      </c>
    </row>
    <row r="4696" spans="1:9" x14ac:dyDescent="0.35">
      <c r="A4696" t="s">
        <v>10060</v>
      </c>
      <c r="B4696" t="s">
        <v>10061</v>
      </c>
      <c r="C4696">
        <v>1</v>
      </c>
      <c r="E4696">
        <v>0</v>
      </c>
      <c r="F4696" t="s">
        <v>163</v>
      </c>
      <c r="G4696">
        <v>1</v>
      </c>
      <c r="H4696" s="2">
        <v>54.802000000000007</v>
      </c>
      <c r="I4696" s="2">
        <f t="shared" si="73"/>
        <v>54.802000000000007</v>
      </c>
    </row>
    <row r="4697" spans="1:9" x14ac:dyDescent="0.35">
      <c r="A4697" t="s">
        <v>10062</v>
      </c>
      <c r="B4697" t="s">
        <v>10063</v>
      </c>
      <c r="C4697">
        <v>0</v>
      </c>
      <c r="E4697">
        <v>0</v>
      </c>
      <c r="G4697">
        <v>0</v>
      </c>
      <c r="H4697" s="2">
        <v>0</v>
      </c>
      <c r="I4697" s="2">
        <f t="shared" si="73"/>
        <v>0</v>
      </c>
    </row>
    <row r="4698" spans="1:9" x14ac:dyDescent="0.35">
      <c r="A4698" t="s">
        <v>10064</v>
      </c>
      <c r="B4698" t="s">
        <v>10065</v>
      </c>
      <c r="C4698">
        <v>0</v>
      </c>
      <c r="E4698">
        <v>0</v>
      </c>
      <c r="G4698">
        <v>0</v>
      </c>
      <c r="H4698" s="2">
        <v>0</v>
      </c>
      <c r="I4698" s="2">
        <f t="shared" si="73"/>
        <v>0</v>
      </c>
    </row>
    <row r="4699" spans="1:9" x14ac:dyDescent="0.35">
      <c r="A4699" t="s">
        <v>10066</v>
      </c>
      <c r="B4699" t="s">
        <v>10067</v>
      </c>
      <c r="C4699">
        <v>22</v>
      </c>
      <c r="E4699">
        <v>251</v>
      </c>
      <c r="F4699" t="s">
        <v>10068</v>
      </c>
      <c r="G4699">
        <v>273</v>
      </c>
      <c r="H4699" s="2">
        <v>4.51</v>
      </c>
      <c r="I4699" s="2">
        <f t="shared" si="73"/>
        <v>1231.23</v>
      </c>
    </row>
    <row r="4700" spans="1:9" x14ac:dyDescent="0.35">
      <c r="A4700" t="s">
        <v>10069</v>
      </c>
      <c r="B4700" t="s">
        <v>10070</v>
      </c>
      <c r="C4700">
        <v>14</v>
      </c>
      <c r="E4700">
        <v>292</v>
      </c>
      <c r="F4700" t="s">
        <v>10071</v>
      </c>
      <c r="G4700">
        <v>306</v>
      </c>
      <c r="H4700" s="2">
        <v>7.0289999999999999</v>
      </c>
      <c r="I4700" s="2">
        <f t="shared" si="73"/>
        <v>2150.8739999999998</v>
      </c>
    </row>
    <row r="4701" spans="1:9" x14ac:dyDescent="0.35">
      <c r="A4701" t="s">
        <v>10072</v>
      </c>
      <c r="B4701" t="s">
        <v>10073</v>
      </c>
      <c r="C4701">
        <v>11</v>
      </c>
      <c r="E4701">
        <v>2495</v>
      </c>
      <c r="F4701" t="s">
        <v>10074</v>
      </c>
      <c r="G4701">
        <v>2506</v>
      </c>
      <c r="H4701" s="2">
        <v>1.8920000000000001</v>
      </c>
      <c r="I4701" s="2">
        <f t="shared" si="73"/>
        <v>4741.3519999999999</v>
      </c>
    </row>
    <row r="4702" spans="1:9" x14ac:dyDescent="0.35">
      <c r="A4702" t="s">
        <v>10075</v>
      </c>
      <c r="B4702" t="s">
        <v>10076</v>
      </c>
      <c r="C4702">
        <v>0</v>
      </c>
      <c r="E4702">
        <v>0</v>
      </c>
      <c r="G4702">
        <v>0</v>
      </c>
      <c r="H4702" s="2">
        <v>0</v>
      </c>
      <c r="I4702" s="2">
        <f t="shared" si="73"/>
        <v>0</v>
      </c>
    </row>
    <row r="4703" spans="1:9" x14ac:dyDescent="0.35">
      <c r="A4703" t="s">
        <v>10077</v>
      </c>
      <c r="B4703" t="s">
        <v>10078</v>
      </c>
      <c r="C4703">
        <v>0</v>
      </c>
      <c r="E4703">
        <v>0</v>
      </c>
      <c r="G4703">
        <v>0</v>
      </c>
      <c r="H4703" s="2">
        <v>0</v>
      </c>
      <c r="I4703" s="2">
        <f t="shared" si="73"/>
        <v>0</v>
      </c>
    </row>
    <row r="4704" spans="1:9" x14ac:dyDescent="0.35">
      <c r="A4704" t="s">
        <v>10079</v>
      </c>
      <c r="B4704" t="s">
        <v>10080</v>
      </c>
      <c r="C4704">
        <v>0</v>
      </c>
      <c r="E4704">
        <v>3</v>
      </c>
      <c r="F4704" t="s">
        <v>52</v>
      </c>
      <c r="G4704">
        <v>3</v>
      </c>
      <c r="H4704" s="2">
        <v>3.2230000000000003</v>
      </c>
      <c r="I4704" s="2">
        <f t="shared" si="73"/>
        <v>9.6690000000000005</v>
      </c>
    </row>
    <row r="4705" spans="1:9" x14ac:dyDescent="0.35">
      <c r="A4705" t="s">
        <v>10081</v>
      </c>
      <c r="B4705" t="s">
        <v>10082</v>
      </c>
      <c r="C4705">
        <v>0</v>
      </c>
      <c r="E4705">
        <v>0</v>
      </c>
      <c r="G4705">
        <v>0</v>
      </c>
      <c r="H4705" s="2">
        <v>0</v>
      </c>
      <c r="I4705" s="2">
        <f t="shared" si="73"/>
        <v>0</v>
      </c>
    </row>
    <row r="4706" spans="1:9" x14ac:dyDescent="0.35">
      <c r="A4706" t="s">
        <v>10083</v>
      </c>
      <c r="B4706" t="s">
        <v>10084</v>
      </c>
      <c r="C4706">
        <v>0</v>
      </c>
      <c r="E4706">
        <v>0</v>
      </c>
      <c r="G4706">
        <v>0</v>
      </c>
      <c r="H4706" s="2">
        <v>0</v>
      </c>
      <c r="I4706" s="2">
        <f t="shared" si="73"/>
        <v>0</v>
      </c>
    </row>
    <row r="4707" spans="1:9" x14ac:dyDescent="0.35">
      <c r="A4707" t="s">
        <v>10085</v>
      </c>
      <c r="B4707" t="s">
        <v>10086</v>
      </c>
      <c r="C4707">
        <v>0</v>
      </c>
      <c r="E4707">
        <v>0</v>
      </c>
      <c r="F4707" t="s">
        <v>52</v>
      </c>
      <c r="G4707">
        <v>0</v>
      </c>
      <c r="H4707" s="2">
        <v>0</v>
      </c>
      <c r="I4707" s="2">
        <f t="shared" si="73"/>
        <v>0</v>
      </c>
    </row>
    <row r="4708" spans="1:9" x14ac:dyDescent="0.35">
      <c r="A4708" t="s">
        <v>10087</v>
      </c>
      <c r="B4708" t="s">
        <v>10088</v>
      </c>
      <c r="C4708">
        <v>0</v>
      </c>
      <c r="E4708">
        <v>9</v>
      </c>
      <c r="F4708" t="s">
        <v>52</v>
      </c>
      <c r="G4708">
        <v>9</v>
      </c>
      <c r="H4708" s="2">
        <v>0</v>
      </c>
      <c r="I4708" s="2">
        <f t="shared" si="73"/>
        <v>0</v>
      </c>
    </row>
    <row r="4709" spans="1:9" x14ac:dyDescent="0.35">
      <c r="A4709" t="s">
        <v>10089</v>
      </c>
      <c r="B4709" t="s">
        <v>10090</v>
      </c>
      <c r="C4709">
        <v>0</v>
      </c>
      <c r="E4709">
        <v>10</v>
      </c>
      <c r="F4709" t="s">
        <v>52</v>
      </c>
      <c r="G4709">
        <v>10</v>
      </c>
      <c r="H4709" s="2">
        <v>0</v>
      </c>
      <c r="I4709" s="2">
        <f t="shared" si="73"/>
        <v>0</v>
      </c>
    </row>
    <row r="4710" spans="1:9" x14ac:dyDescent="0.35">
      <c r="A4710" t="s">
        <v>10091</v>
      </c>
      <c r="B4710" t="s">
        <v>10092</v>
      </c>
      <c r="C4710">
        <v>0</v>
      </c>
      <c r="E4710">
        <v>10</v>
      </c>
      <c r="F4710" t="s">
        <v>52</v>
      </c>
      <c r="G4710">
        <v>10</v>
      </c>
      <c r="H4710" s="2">
        <v>0</v>
      </c>
      <c r="I4710" s="2">
        <f t="shared" si="73"/>
        <v>0</v>
      </c>
    </row>
    <row r="4711" spans="1:9" x14ac:dyDescent="0.35">
      <c r="A4711" t="s">
        <v>10093</v>
      </c>
      <c r="B4711" t="s">
        <v>10094</v>
      </c>
      <c r="C4711">
        <v>0</v>
      </c>
      <c r="E4711">
        <v>3</v>
      </c>
      <c r="F4711" t="s">
        <v>52</v>
      </c>
      <c r="G4711">
        <v>3</v>
      </c>
      <c r="H4711" s="2">
        <v>0</v>
      </c>
      <c r="I4711" s="2">
        <f t="shared" si="73"/>
        <v>0</v>
      </c>
    </row>
    <row r="4712" spans="1:9" x14ac:dyDescent="0.35">
      <c r="A4712" t="s">
        <v>10095</v>
      </c>
      <c r="B4712" t="s">
        <v>10096</v>
      </c>
      <c r="C4712">
        <v>2</v>
      </c>
      <c r="E4712">
        <v>0</v>
      </c>
      <c r="F4712" t="s">
        <v>52</v>
      </c>
      <c r="G4712">
        <v>2</v>
      </c>
      <c r="H4712" s="2">
        <v>0</v>
      </c>
      <c r="I4712" s="2">
        <f t="shared" si="73"/>
        <v>0</v>
      </c>
    </row>
    <row r="4713" spans="1:9" x14ac:dyDescent="0.35">
      <c r="A4713" t="s">
        <v>10097</v>
      </c>
      <c r="B4713" t="s">
        <v>10098</v>
      </c>
      <c r="C4713">
        <v>3</v>
      </c>
      <c r="E4713">
        <v>4</v>
      </c>
      <c r="F4713" t="s">
        <v>52</v>
      </c>
      <c r="G4713">
        <v>7</v>
      </c>
      <c r="H4713" s="2">
        <v>0</v>
      </c>
      <c r="I4713" s="2">
        <f t="shared" si="73"/>
        <v>0</v>
      </c>
    </row>
    <row r="4714" spans="1:9" x14ac:dyDescent="0.35">
      <c r="A4714" t="s">
        <v>10099</v>
      </c>
      <c r="B4714" t="s">
        <v>10100</v>
      </c>
      <c r="C4714">
        <v>4</v>
      </c>
      <c r="E4714">
        <v>0</v>
      </c>
      <c r="F4714" t="s">
        <v>10101</v>
      </c>
      <c r="G4714">
        <v>4</v>
      </c>
      <c r="H4714" s="2">
        <v>0.28380000000000005</v>
      </c>
      <c r="I4714" s="2">
        <f t="shared" si="73"/>
        <v>1.1352000000000002</v>
      </c>
    </row>
    <row r="4715" spans="1:9" x14ac:dyDescent="0.35">
      <c r="A4715" t="s">
        <v>10102</v>
      </c>
      <c r="B4715" t="s">
        <v>10103</v>
      </c>
      <c r="C4715">
        <v>0</v>
      </c>
      <c r="E4715">
        <v>0</v>
      </c>
      <c r="F4715" t="s">
        <v>10101</v>
      </c>
      <c r="G4715">
        <v>0</v>
      </c>
      <c r="H4715" s="2">
        <v>0</v>
      </c>
      <c r="I4715" s="2">
        <f t="shared" si="73"/>
        <v>0</v>
      </c>
    </row>
    <row r="4716" spans="1:9" x14ac:dyDescent="0.35">
      <c r="A4716" t="s">
        <v>10104</v>
      </c>
      <c r="B4716" t="s">
        <v>10105</v>
      </c>
      <c r="C4716">
        <v>0</v>
      </c>
      <c r="E4716">
        <v>0</v>
      </c>
      <c r="F4716" t="s">
        <v>10101</v>
      </c>
      <c r="G4716">
        <v>0</v>
      </c>
      <c r="H4716" s="2">
        <v>0</v>
      </c>
      <c r="I4716" s="2">
        <f t="shared" si="73"/>
        <v>0</v>
      </c>
    </row>
    <row r="4717" spans="1:9" x14ac:dyDescent="0.35">
      <c r="A4717" t="s">
        <v>10106</v>
      </c>
      <c r="B4717" t="s">
        <v>10107</v>
      </c>
      <c r="C4717">
        <v>0</v>
      </c>
      <c r="E4717">
        <v>0</v>
      </c>
      <c r="G4717">
        <v>0</v>
      </c>
      <c r="H4717" s="2">
        <v>0</v>
      </c>
      <c r="I4717" s="2">
        <f t="shared" si="73"/>
        <v>0</v>
      </c>
    </row>
    <row r="4718" spans="1:9" x14ac:dyDescent="0.35">
      <c r="A4718" t="s">
        <v>10108</v>
      </c>
      <c r="B4718" t="s">
        <v>10109</v>
      </c>
      <c r="C4718">
        <v>0</v>
      </c>
      <c r="E4718">
        <v>0</v>
      </c>
      <c r="G4718">
        <v>0</v>
      </c>
      <c r="H4718" s="2">
        <v>0</v>
      </c>
      <c r="I4718" s="2">
        <f t="shared" si="73"/>
        <v>0</v>
      </c>
    </row>
    <row r="4719" spans="1:9" x14ac:dyDescent="0.35">
      <c r="A4719" t="s">
        <v>10110</v>
      </c>
      <c r="B4719" t="s">
        <v>10111</v>
      </c>
      <c r="C4719">
        <v>0</v>
      </c>
      <c r="E4719">
        <v>0</v>
      </c>
      <c r="G4719">
        <v>0</v>
      </c>
      <c r="H4719" s="2">
        <v>0</v>
      </c>
      <c r="I4719" s="2">
        <f t="shared" si="73"/>
        <v>0</v>
      </c>
    </row>
    <row r="4720" spans="1:9" x14ac:dyDescent="0.35">
      <c r="A4720" t="s">
        <v>10112</v>
      </c>
      <c r="B4720" t="s">
        <v>10113</v>
      </c>
      <c r="C4720">
        <v>0</v>
      </c>
      <c r="E4720">
        <v>0</v>
      </c>
      <c r="G4720">
        <v>0</v>
      </c>
      <c r="H4720" s="2">
        <v>0</v>
      </c>
      <c r="I4720" s="2">
        <f t="shared" si="73"/>
        <v>0</v>
      </c>
    </row>
    <row r="4721" spans="1:9" x14ac:dyDescent="0.35">
      <c r="A4721" t="s">
        <v>10114</v>
      </c>
      <c r="B4721" t="s">
        <v>10115</v>
      </c>
      <c r="C4721">
        <v>1</v>
      </c>
      <c r="E4721">
        <v>275</v>
      </c>
      <c r="F4721" t="s">
        <v>57</v>
      </c>
      <c r="G4721">
        <v>276</v>
      </c>
      <c r="H4721" s="2">
        <v>0.28050000000000003</v>
      </c>
      <c r="I4721" s="2">
        <f t="shared" si="73"/>
        <v>77.418000000000006</v>
      </c>
    </row>
    <row r="4722" spans="1:9" x14ac:dyDescent="0.35">
      <c r="A4722" t="s">
        <v>10116</v>
      </c>
      <c r="B4722" t="s">
        <v>10117</v>
      </c>
      <c r="C4722">
        <v>0</v>
      </c>
      <c r="E4722">
        <v>0</v>
      </c>
      <c r="G4722">
        <v>0</v>
      </c>
      <c r="H4722" s="2">
        <v>0</v>
      </c>
      <c r="I4722" s="2">
        <f t="shared" si="73"/>
        <v>0</v>
      </c>
    </row>
    <row r="4723" spans="1:9" x14ac:dyDescent="0.35">
      <c r="A4723" t="s">
        <v>10118</v>
      </c>
      <c r="B4723" t="s">
        <v>10119</v>
      </c>
      <c r="C4723">
        <v>0</v>
      </c>
      <c r="E4723">
        <v>0</v>
      </c>
      <c r="G4723">
        <v>0</v>
      </c>
      <c r="H4723" s="2">
        <v>0</v>
      </c>
      <c r="I4723" s="2">
        <f t="shared" si="73"/>
        <v>0</v>
      </c>
    </row>
    <row r="4724" spans="1:9" x14ac:dyDescent="0.35">
      <c r="A4724" t="s">
        <v>10120</v>
      </c>
      <c r="B4724" t="s">
        <v>10121</v>
      </c>
      <c r="C4724">
        <v>0</v>
      </c>
      <c r="E4724">
        <v>17</v>
      </c>
      <c r="F4724" t="s">
        <v>57</v>
      </c>
      <c r="G4724">
        <v>17</v>
      </c>
      <c r="H4724" s="2">
        <v>0</v>
      </c>
      <c r="I4724" s="2">
        <f t="shared" si="73"/>
        <v>0</v>
      </c>
    </row>
    <row r="4725" spans="1:9" x14ac:dyDescent="0.35">
      <c r="A4725" t="s">
        <v>10122</v>
      </c>
      <c r="B4725" t="s">
        <v>10123</v>
      </c>
      <c r="C4725">
        <v>6</v>
      </c>
      <c r="E4725">
        <v>61</v>
      </c>
      <c r="F4725" t="s">
        <v>57</v>
      </c>
      <c r="G4725">
        <v>67</v>
      </c>
      <c r="H4725" s="2">
        <v>0.48510000000000003</v>
      </c>
      <c r="I4725" s="2">
        <f t="shared" si="73"/>
        <v>32.5017</v>
      </c>
    </row>
    <row r="4726" spans="1:9" x14ac:dyDescent="0.35">
      <c r="A4726" t="s">
        <v>10124</v>
      </c>
      <c r="B4726" t="s">
        <v>10125</v>
      </c>
      <c r="C4726">
        <v>15</v>
      </c>
      <c r="E4726">
        <v>365</v>
      </c>
      <c r="F4726" t="s">
        <v>57</v>
      </c>
      <c r="G4726">
        <v>380</v>
      </c>
      <c r="H4726" s="2">
        <v>0.19800000000000001</v>
      </c>
      <c r="I4726" s="2">
        <f t="shared" si="73"/>
        <v>75.240000000000009</v>
      </c>
    </row>
    <row r="4727" spans="1:9" x14ac:dyDescent="0.35">
      <c r="A4727" t="s">
        <v>10126</v>
      </c>
      <c r="B4727" t="s">
        <v>10127</v>
      </c>
      <c r="C4727">
        <v>0</v>
      </c>
      <c r="E4727">
        <v>28</v>
      </c>
      <c r="F4727" t="s">
        <v>57</v>
      </c>
      <c r="G4727">
        <v>28</v>
      </c>
      <c r="H4727" s="2">
        <v>0</v>
      </c>
      <c r="I4727" s="2">
        <f t="shared" si="73"/>
        <v>0</v>
      </c>
    </row>
    <row r="4728" spans="1:9" x14ac:dyDescent="0.35">
      <c r="A4728" t="s">
        <v>10128</v>
      </c>
      <c r="B4728" t="s">
        <v>10129</v>
      </c>
      <c r="C4728">
        <v>0</v>
      </c>
      <c r="E4728">
        <v>8</v>
      </c>
      <c r="F4728" t="s">
        <v>54</v>
      </c>
      <c r="G4728">
        <v>8</v>
      </c>
      <c r="H4728" s="2">
        <v>0</v>
      </c>
      <c r="I4728" s="2">
        <f t="shared" si="73"/>
        <v>0</v>
      </c>
    </row>
    <row r="4729" spans="1:9" x14ac:dyDescent="0.35">
      <c r="A4729" t="s">
        <v>10130</v>
      </c>
      <c r="B4729" t="s">
        <v>10131</v>
      </c>
      <c r="C4729">
        <v>0</v>
      </c>
      <c r="E4729">
        <v>0</v>
      </c>
      <c r="G4729">
        <v>0</v>
      </c>
      <c r="H4729" s="2">
        <v>0</v>
      </c>
      <c r="I4729" s="2">
        <f t="shared" si="73"/>
        <v>0</v>
      </c>
    </row>
    <row r="4730" spans="1:9" x14ac:dyDescent="0.35">
      <c r="A4730" t="s">
        <v>10132</v>
      </c>
      <c r="B4730" t="s">
        <v>10133</v>
      </c>
      <c r="C4730">
        <v>0</v>
      </c>
      <c r="E4730">
        <v>277</v>
      </c>
      <c r="F4730" t="s">
        <v>54</v>
      </c>
      <c r="G4730">
        <v>277</v>
      </c>
      <c r="H4730" s="2">
        <v>0.63360000000000005</v>
      </c>
      <c r="I4730" s="2">
        <f t="shared" si="73"/>
        <v>175.50720000000001</v>
      </c>
    </row>
    <row r="4731" spans="1:9" x14ac:dyDescent="0.35">
      <c r="A4731" t="s">
        <v>10134</v>
      </c>
      <c r="B4731" t="s">
        <v>10135</v>
      </c>
      <c r="C4731">
        <v>0</v>
      </c>
      <c r="E4731">
        <v>0</v>
      </c>
      <c r="G4731">
        <v>0</v>
      </c>
      <c r="H4731" s="2">
        <v>0</v>
      </c>
      <c r="I4731" s="2">
        <f t="shared" si="73"/>
        <v>0</v>
      </c>
    </row>
    <row r="4732" spans="1:9" x14ac:dyDescent="0.35">
      <c r="A4732" t="s">
        <v>10136</v>
      </c>
      <c r="B4732" t="s">
        <v>10137</v>
      </c>
      <c r="C4732">
        <v>0</v>
      </c>
      <c r="E4732">
        <v>0</v>
      </c>
      <c r="G4732">
        <v>0</v>
      </c>
      <c r="H4732" s="2">
        <v>0</v>
      </c>
      <c r="I4732" s="2">
        <f t="shared" si="73"/>
        <v>0</v>
      </c>
    </row>
    <row r="4733" spans="1:9" x14ac:dyDescent="0.35">
      <c r="A4733" t="s">
        <v>10138</v>
      </c>
      <c r="B4733" t="s">
        <v>10139</v>
      </c>
      <c r="C4733">
        <v>2</v>
      </c>
      <c r="E4733">
        <v>0</v>
      </c>
      <c r="G4733">
        <v>2</v>
      </c>
      <c r="H4733" s="2">
        <v>0</v>
      </c>
      <c r="I4733" s="2">
        <f t="shared" si="73"/>
        <v>0</v>
      </c>
    </row>
    <row r="4734" spans="1:9" x14ac:dyDescent="0.35">
      <c r="A4734" t="s">
        <v>10140</v>
      </c>
      <c r="B4734" t="s">
        <v>10141</v>
      </c>
      <c r="C4734">
        <v>0</v>
      </c>
      <c r="E4734">
        <v>0</v>
      </c>
      <c r="F4734" t="s">
        <v>10142</v>
      </c>
      <c r="G4734">
        <v>0</v>
      </c>
      <c r="H4734" s="2">
        <v>0</v>
      </c>
      <c r="I4734" s="2">
        <f t="shared" si="73"/>
        <v>0</v>
      </c>
    </row>
    <row r="4735" spans="1:9" x14ac:dyDescent="0.35">
      <c r="A4735" t="s">
        <v>10143</v>
      </c>
      <c r="B4735" t="s">
        <v>10144</v>
      </c>
      <c r="C4735">
        <v>0</v>
      </c>
      <c r="E4735">
        <v>0</v>
      </c>
      <c r="F4735" t="s">
        <v>10142</v>
      </c>
      <c r="G4735">
        <v>0</v>
      </c>
      <c r="H4735" s="2">
        <v>0</v>
      </c>
      <c r="I4735" s="2">
        <f t="shared" si="73"/>
        <v>0</v>
      </c>
    </row>
    <row r="4736" spans="1:9" x14ac:dyDescent="0.35">
      <c r="A4736" t="s">
        <v>10145</v>
      </c>
      <c r="B4736" t="s">
        <v>10146</v>
      </c>
      <c r="C4736">
        <v>0</v>
      </c>
      <c r="E4736">
        <v>0</v>
      </c>
      <c r="F4736" t="s">
        <v>10142</v>
      </c>
      <c r="G4736">
        <v>0</v>
      </c>
      <c r="H4736" s="2">
        <v>0</v>
      </c>
      <c r="I4736" s="2">
        <f t="shared" si="73"/>
        <v>0</v>
      </c>
    </row>
    <row r="4737" spans="1:9" x14ac:dyDescent="0.35">
      <c r="A4737" t="s">
        <v>10147</v>
      </c>
      <c r="B4737" t="s">
        <v>10148</v>
      </c>
      <c r="C4737">
        <v>0</v>
      </c>
      <c r="E4737">
        <v>0</v>
      </c>
      <c r="F4737" t="s">
        <v>10142</v>
      </c>
      <c r="G4737">
        <v>0</v>
      </c>
      <c r="H4737" s="2">
        <v>0</v>
      </c>
      <c r="I4737" s="2">
        <f t="shared" si="73"/>
        <v>0</v>
      </c>
    </row>
    <row r="4738" spans="1:9" x14ac:dyDescent="0.35">
      <c r="A4738" t="s">
        <v>10149</v>
      </c>
      <c r="B4738" t="s">
        <v>10150</v>
      </c>
      <c r="C4738">
        <v>4</v>
      </c>
      <c r="E4738">
        <v>7</v>
      </c>
      <c r="F4738" t="s">
        <v>10151</v>
      </c>
      <c r="G4738">
        <v>11</v>
      </c>
      <c r="H4738" s="2">
        <v>5.0072000000000001</v>
      </c>
      <c r="I4738" s="2">
        <f t="shared" ref="I4738:I4801" si="74">G4738*H4738</f>
        <v>55.0792</v>
      </c>
    </row>
    <row r="4739" spans="1:9" x14ac:dyDescent="0.35">
      <c r="A4739" t="s">
        <v>10152</v>
      </c>
      <c r="B4739" t="s">
        <v>10153</v>
      </c>
      <c r="C4739">
        <v>5</v>
      </c>
      <c r="E4739">
        <v>8</v>
      </c>
      <c r="F4739" t="s">
        <v>10151</v>
      </c>
      <c r="G4739">
        <v>13</v>
      </c>
      <c r="H4739" s="2">
        <v>5.3636000000000008</v>
      </c>
      <c r="I4739" s="2">
        <f t="shared" si="74"/>
        <v>69.726800000000011</v>
      </c>
    </row>
    <row r="4740" spans="1:9" x14ac:dyDescent="0.35">
      <c r="A4740" t="s">
        <v>10154</v>
      </c>
      <c r="B4740" t="s">
        <v>10155</v>
      </c>
      <c r="C4740">
        <v>4</v>
      </c>
      <c r="E4740">
        <v>2</v>
      </c>
      <c r="F4740" t="s">
        <v>10156</v>
      </c>
      <c r="G4740">
        <v>6</v>
      </c>
      <c r="H4740" s="2">
        <v>6.2381000000000011</v>
      </c>
      <c r="I4740" s="2">
        <f t="shared" si="74"/>
        <v>37.428600000000003</v>
      </c>
    </row>
    <row r="4741" spans="1:9" x14ac:dyDescent="0.35">
      <c r="A4741" t="s">
        <v>10157</v>
      </c>
      <c r="B4741" t="s">
        <v>10158</v>
      </c>
      <c r="C4741">
        <v>2</v>
      </c>
      <c r="E4741">
        <v>50</v>
      </c>
      <c r="F4741" t="s">
        <v>10159</v>
      </c>
      <c r="G4741">
        <v>52</v>
      </c>
      <c r="H4741" s="2">
        <v>2.8226</v>
      </c>
      <c r="I4741" s="2">
        <f t="shared" si="74"/>
        <v>146.77520000000001</v>
      </c>
    </row>
    <row r="4742" spans="1:9" x14ac:dyDescent="0.35">
      <c r="A4742" t="s">
        <v>10160</v>
      </c>
      <c r="B4742" t="s">
        <v>10161</v>
      </c>
      <c r="C4742">
        <v>1</v>
      </c>
      <c r="E4742">
        <v>14</v>
      </c>
      <c r="F4742" t="s">
        <v>10159</v>
      </c>
      <c r="G4742">
        <v>15</v>
      </c>
      <c r="H4742" s="2">
        <v>2.9249000000000001</v>
      </c>
      <c r="I4742" s="2">
        <f t="shared" si="74"/>
        <v>43.8735</v>
      </c>
    </row>
    <row r="4743" spans="1:9" x14ac:dyDescent="0.35">
      <c r="A4743" t="s">
        <v>10162</v>
      </c>
      <c r="B4743" t="s">
        <v>10163</v>
      </c>
      <c r="C4743">
        <v>5</v>
      </c>
      <c r="E4743">
        <v>208</v>
      </c>
      <c r="F4743" t="s">
        <v>54</v>
      </c>
      <c r="G4743">
        <v>213</v>
      </c>
      <c r="H4743" s="2">
        <v>1.1737</v>
      </c>
      <c r="I4743" s="2">
        <f t="shared" si="74"/>
        <v>249.99809999999999</v>
      </c>
    </row>
    <row r="4744" spans="1:9" x14ac:dyDescent="0.35">
      <c r="A4744" t="s">
        <v>10164</v>
      </c>
      <c r="B4744" t="s">
        <v>10165</v>
      </c>
      <c r="C4744">
        <v>0</v>
      </c>
      <c r="E4744">
        <v>127</v>
      </c>
      <c r="F4744" t="s">
        <v>54</v>
      </c>
      <c r="G4744">
        <v>127</v>
      </c>
      <c r="H4744" s="2">
        <v>0.9537000000000001</v>
      </c>
      <c r="I4744" s="2">
        <f t="shared" si="74"/>
        <v>121.11990000000002</v>
      </c>
    </row>
    <row r="4745" spans="1:9" x14ac:dyDescent="0.35">
      <c r="A4745" t="s">
        <v>10166</v>
      </c>
      <c r="B4745" t="s">
        <v>10167</v>
      </c>
      <c r="C4745">
        <v>0</v>
      </c>
      <c r="E4745">
        <v>25</v>
      </c>
      <c r="G4745">
        <v>25</v>
      </c>
      <c r="H4745" s="2">
        <v>1.2903000000000002</v>
      </c>
      <c r="I4745" s="2">
        <f t="shared" si="74"/>
        <v>32.257500000000007</v>
      </c>
    </row>
    <row r="4746" spans="1:9" x14ac:dyDescent="0.35">
      <c r="A4746" t="s">
        <v>10168</v>
      </c>
      <c r="B4746" t="s">
        <v>10169</v>
      </c>
      <c r="C4746">
        <v>17</v>
      </c>
      <c r="E4746">
        <v>246</v>
      </c>
      <c r="F4746" t="s">
        <v>54</v>
      </c>
      <c r="G4746">
        <v>263</v>
      </c>
      <c r="H4746" s="2">
        <v>1.3189000000000002</v>
      </c>
      <c r="I4746" s="2">
        <f t="shared" si="74"/>
        <v>346.87070000000006</v>
      </c>
    </row>
    <row r="4747" spans="1:9" x14ac:dyDescent="0.35">
      <c r="A4747" t="s">
        <v>10170</v>
      </c>
      <c r="B4747" t="s">
        <v>10171</v>
      </c>
      <c r="C4747">
        <v>0</v>
      </c>
      <c r="E4747">
        <v>0</v>
      </c>
      <c r="F4747" t="s">
        <v>54</v>
      </c>
      <c r="G4747">
        <v>0</v>
      </c>
      <c r="H4747" s="2">
        <v>0</v>
      </c>
      <c r="I4747" s="2">
        <f t="shared" si="74"/>
        <v>0</v>
      </c>
    </row>
    <row r="4748" spans="1:9" x14ac:dyDescent="0.35">
      <c r="A4748" t="s">
        <v>10172</v>
      </c>
      <c r="B4748" t="s">
        <v>10173</v>
      </c>
      <c r="C4748">
        <v>11</v>
      </c>
      <c r="E4748">
        <v>41</v>
      </c>
      <c r="F4748" t="s">
        <v>54</v>
      </c>
      <c r="G4748">
        <v>52</v>
      </c>
      <c r="H4748" s="2">
        <v>2.4167000000000001</v>
      </c>
      <c r="I4748" s="2">
        <f t="shared" si="74"/>
        <v>125.66840000000001</v>
      </c>
    </row>
    <row r="4749" spans="1:9" x14ac:dyDescent="0.35">
      <c r="A4749" t="s">
        <v>10174</v>
      </c>
      <c r="B4749" t="s">
        <v>10175</v>
      </c>
      <c r="C4749">
        <v>0</v>
      </c>
      <c r="E4749">
        <v>33</v>
      </c>
      <c r="F4749" t="s">
        <v>61</v>
      </c>
      <c r="G4749">
        <v>33</v>
      </c>
      <c r="H4749" s="2">
        <v>1.3618000000000001</v>
      </c>
      <c r="I4749" s="2">
        <f t="shared" si="74"/>
        <v>44.939400000000006</v>
      </c>
    </row>
    <row r="4750" spans="1:9" x14ac:dyDescent="0.35">
      <c r="A4750" t="s">
        <v>10176</v>
      </c>
      <c r="B4750" t="s">
        <v>10177</v>
      </c>
      <c r="C4750">
        <v>29</v>
      </c>
      <c r="E4750">
        <v>121</v>
      </c>
      <c r="F4750" t="s">
        <v>61</v>
      </c>
      <c r="G4750">
        <v>150</v>
      </c>
      <c r="H4750" s="2">
        <v>0.39380000000000004</v>
      </c>
      <c r="I4750" s="2">
        <f t="shared" si="74"/>
        <v>59.070000000000007</v>
      </c>
    </row>
    <row r="4751" spans="1:9" x14ac:dyDescent="0.35">
      <c r="A4751" t="s">
        <v>10178</v>
      </c>
      <c r="B4751" t="s">
        <v>10179</v>
      </c>
      <c r="C4751">
        <v>0</v>
      </c>
      <c r="E4751">
        <v>20</v>
      </c>
      <c r="F4751" t="s">
        <v>61</v>
      </c>
      <c r="G4751">
        <v>20</v>
      </c>
      <c r="H4751" s="2">
        <v>3.5750000000000002</v>
      </c>
      <c r="I4751" s="2">
        <f t="shared" si="74"/>
        <v>71.5</v>
      </c>
    </row>
    <row r="4752" spans="1:9" x14ac:dyDescent="0.35">
      <c r="A4752" t="s">
        <v>10180</v>
      </c>
      <c r="B4752" t="s">
        <v>10181</v>
      </c>
      <c r="C4752">
        <v>12</v>
      </c>
      <c r="E4752">
        <v>160</v>
      </c>
      <c r="F4752" t="s">
        <v>61</v>
      </c>
      <c r="G4752">
        <v>172</v>
      </c>
      <c r="H4752" s="2">
        <v>0.36190000000000005</v>
      </c>
      <c r="I4752" s="2">
        <f t="shared" si="74"/>
        <v>62.246800000000007</v>
      </c>
    </row>
    <row r="4753" spans="1:9" x14ac:dyDescent="0.35">
      <c r="A4753" t="s">
        <v>10182</v>
      </c>
      <c r="B4753" t="s">
        <v>10183</v>
      </c>
      <c r="C4753">
        <v>9</v>
      </c>
      <c r="E4753">
        <v>1394</v>
      </c>
      <c r="F4753" t="s">
        <v>10184</v>
      </c>
      <c r="G4753">
        <v>1403</v>
      </c>
      <c r="H4753" s="2">
        <v>0.18370000000000003</v>
      </c>
      <c r="I4753" s="2">
        <f t="shared" si="74"/>
        <v>257.73110000000003</v>
      </c>
    </row>
    <row r="4754" spans="1:9" x14ac:dyDescent="0.35">
      <c r="A4754" t="s">
        <v>10185</v>
      </c>
      <c r="B4754" t="s">
        <v>10186</v>
      </c>
      <c r="C4754">
        <v>19</v>
      </c>
      <c r="E4754">
        <v>639</v>
      </c>
      <c r="F4754" t="s">
        <v>10187</v>
      </c>
      <c r="G4754">
        <v>658</v>
      </c>
      <c r="H4754" s="2">
        <v>0.70620000000000005</v>
      </c>
      <c r="I4754" s="2">
        <f t="shared" si="74"/>
        <v>464.67960000000005</v>
      </c>
    </row>
    <row r="4755" spans="1:9" x14ac:dyDescent="0.35">
      <c r="A4755" t="s">
        <v>10188</v>
      </c>
      <c r="B4755" t="s">
        <v>10189</v>
      </c>
      <c r="C4755">
        <v>0</v>
      </c>
      <c r="E4755">
        <v>0</v>
      </c>
      <c r="F4755" t="s">
        <v>10190</v>
      </c>
      <c r="G4755">
        <v>0</v>
      </c>
      <c r="H4755" s="2">
        <v>0</v>
      </c>
      <c r="I4755" s="2">
        <f t="shared" si="74"/>
        <v>0</v>
      </c>
    </row>
    <row r="4756" spans="1:9" x14ac:dyDescent="0.35">
      <c r="A4756" t="s">
        <v>10191</v>
      </c>
      <c r="B4756" t="s">
        <v>10192</v>
      </c>
      <c r="C4756">
        <v>71</v>
      </c>
      <c r="E4756">
        <v>996</v>
      </c>
      <c r="F4756" t="s">
        <v>10190</v>
      </c>
      <c r="G4756">
        <v>1067</v>
      </c>
      <c r="H4756" s="2">
        <v>0.14630000000000001</v>
      </c>
      <c r="I4756" s="2">
        <f t="shared" si="74"/>
        <v>156.10210000000001</v>
      </c>
    </row>
    <row r="4757" spans="1:9" x14ac:dyDescent="0.35">
      <c r="A4757" t="s">
        <v>10193</v>
      </c>
      <c r="B4757" t="s">
        <v>10194</v>
      </c>
      <c r="C4757">
        <v>77</v>
      </c>
      <c r="E4757">
        <v>604</v>
      </c>
      <c r="F4757" t="s">
        <v>10190</v>
      </c>
      <c r="G4757">
        <v>681</v>
      </c>
      <c r="H4757" s="2">
        <v>0.33</v>
      </c>
      <c r="I4757" s="2">
        <f t="shared" si="74"/>
        <v>224.73000000000002</v>
      </c>
    </row>
    <row r="4758" spans="1:9" x14ac:dyDescent="0.35">
      <c r="A4758" t="s">
        <v>10195</v>
      </c>
      <c r="B4758" t="s">
        <v>10196</v>
      </c>
      <c r="C4758">
        <v>4</v>
      </c>
      <c r="E4758">
        <v>5</v>
      </c>
      <c r="F4758" t="s">
        <v>10190</v>
      </c>
      <c r="G4758">
        <v>9</v>
      </c>
      <c r="H4758" s="2">
        <v>1.5411000000000001</v>
      </c>
      <c r="I4758" s="2">
        <f t="shared" si="74"/>
        <v>13.869900000000001</v>
      </c>
    </row>
    <row r="4759" spans="1:9" x14ac:dyDescent="0.35">
      <c r="A4759" t="s">
        <v>10197</v>
      </c>
      <c r="B4759" t="s">
        <v>10198</v>
      </c>
      <c r="C4759">
        <v>1</v>
      </c>
      <c r="E4759">
        <v>1</v>
      </c>
      <c r="F4759" t="s">
        <v>69</v>
      </c>
      <c r="G4759">
        <v>2</v>
      </c>
      <c r="H4759" s="2">
        <v>0.74140000000000006</v>
      </c>
      <c r="I4759" s="2">
        <f t="shared" si="74"/>
        <v>1.4828000000000001</v>
      </c>
    </row>
    <row r="4760" spans="1:9" x14ac:dyDescent="0.35">
      <c r="A4760" t="s">
        <v>10199</v>
      </c>
      <c r="B4760" t="s">
        <v>10200</v>
      </c>
      <c r="C4760">
        <v>2</v>
      </c>
      <c r="E4760">
        <v>6</v>
      </c>
      <c r="F4760" t="s">
        <v>69</v>
      </c>
      <c r="G4760">
        <v>8</v>
      </c>
      <c r="H4760" s="2">
        <v>3.3902000000000001</v>
      </c>
      <c r="I4760" s="2">
        <f t="shared" si="74"/>
        <v>27.121600000000001</v>
      </c>
    </row>
    <row r="4761" spans="1:9" x14ac:dyDescent="0.35">
      <c r="A4761" t="s">
        <v>10201</v>
      </c>
      <c r="B4761" t="s">
        <v>10202</v>
      </c>
      <c r="C4761">
        <v>18</v>
      </c>
      <c r="E4761">
        <v>561</v>
      </c>
      <c r="F4761" t="s">
        <v>10203</v>
      </c>
      <c r="G4761">
        <v>579</v>
      </c>
      <c r="H4761" s="2">
        <v>1.8953000000000002</v>
      </c>
      <c r="I4761" s="2">
        <f t="shared" si="74"/>
        <v>1097.3787000000002</v>
      </c>
    </row>
    <row r="4762" spans="1:9" x14ac:dyDescent="0.35">
      <c r="A4762" t="s">
        <v>10204</v>
      </c>
      <c r="B4762" t="s">
        <v>10205</v>
      </c>
      <c r="C4762">
        <v>0</v>
      </c>
      <c r="E4762">
        <v>0</v>
      </c>
      <c r="F4762" t="s">
        <v>10206</v>
      </c>
      <c r="G4762">
        <v>0</v>
      </c>
      <c r="H4762" s="2">
        <v>0</v>
      </c>
      <c r="I4762" s="2">
        <f t="shared" si="74"/>
        <v>0</v>
      </c>
    </row>
    <row r="4763" spans="1:9" x14ac:dyDescent="0.35">
      <c r="A4763" t="s">
        <v>10207</v>
      </c>
      <c r="B4763" t="s">
        <v>10208</v>
      </c>
      <c r="C4763">
        <v>9</v>
      </c>
      <c r="E4763">
        <v>669</v>
      </c>
      <c r="F4763" t="s">
        <v>10209</v>
      </c>
      <c r="G4763">
        <v>678</v>
      </c>
      <c r="H4763" s="2">
        <v>1.6709000000000001</v>
      </c>
      <c r="I4763" s="2">
        <f t="shared" si="74"/>
        <v>1132.8702000000001</v>
      </c>
    </row>
    <row r="4764" spans="1:9" x14ac:dyDescent="0.35">
      <c r="A4764" t="s">
        <v>10210</v>
      </c>
      <c r="B4764" t="s">
        <v>10211</v>
      </c>
      <c r="C4764">
        <v>9</v>
      </c>
      <c r="E4764">
        <v>1176</v>
      </c>
      <c r="F4764" t="s">
        <v>10212</v>
      </c>
      <c r="G4764">
        <v>1185</v>
      </c>
      <c r="H4764" s="2">
        <v>1.9877</v>
      </c>
      <c r="I4764" s="2">
        <f t="shared" si="74"/>
        <v>2355.4245000000001</v>
      </c>
    </row>
    <row r="4765" spans="1:9" x14ac:dyDescent="0.35">
      <c r="A4765" t="s">
        <v>10213</v>
      </c>
      <c r="B4765" t="s">
        <v>10214</v>
      </c>
      <c r="C4765">
        <v>3</v>
      </c>
      <c r="E4765">
        <v>21</v>
      </c>
      <c r="F4765" t="s">
        <v>10215</v>
      </c>
      <c r="G4765">
        <v>24</v>
      </c>
      <c r="H4765" s="2">
        <v>2.0460000000000003</v>
      </c>
      <c r="I4765" s="2">
        <f t="shared" si="74"/>
        <v>49.104000000000006</v>
      </c>
    </row>
    <row r="4766" spans="1:9" x14ac:dyDescent="0.35">
      <c r="A4766" t="s">
        <v>10216</v>
      </c>
      <c r="B4766" t="s">
        <v>10217</v>
      </c>
      <c r="C4766">
        <v>0</v>
      </c>
      <c r="E4766">
        <v>47</v>
      </c>
      <c r="F4766" t="s">
        <v>10215</v>
      </c>
      <c r="G4766">
        <v>47</v>
      </c>
      <c r="H4766" s="2">
        <v>2.0713000000000004</v>
      </c>
      <c r="I4766" s="2">
        <f t="shared" si="74"/>
        <v>97.351100000000017</v>
      </c>
    </row>
    <row r="4767" spans="1:9" x14ac:dyDescent="0.35">
      <c r="A4767" t="s">
        <v>10218</v>
      </c>
      <c r="B4767" t="s">
        <v>10219</v>
      </c>
      <c r="C4767">
        <v>2</v>
      </c>
      <c r="E4767">
        <v>6</v>
      </c>
      <c r="F4767" t="s">
        <v>10215</v>
      </c>
      <c r="G4767">
        <v>8</v>
      </c>
      <c r="H4767" s="2">
        <v>23.887600000000003</v>
      </c>
      <c r="I4767" s="2">
        <f t="shared" si="74"/>
        <v>191.10080000000002</v>
      </c>
    </row>
    <row r="4768" spans="1:9" x14ac:dyDescent="0.35">
      <c r="A4768" t="s">
        <v>10220</v>
      </c>
      <c r="B4768" t="s">
        <v>10221</v>
      </c>
      <c r="C4768">
        <v>1</v>
      </c>
      <c r="E4768">
        <v>5</v>
      </c>
      <c r="F4768" t="s">
        <v>10215</v>
      </c>
      <c r="G4768">
        <v>6</v>
      </c>
      <c r="H4768" s="2">
        <v>10.295999999999999</v>
      </c>
      <c r="I4768" s="2">
        <f t="shared" si="74"/>
        <v>61.775999999999996</v>
      </c>
    </row>
    <row r="4769" spans="1:9" x14ac:dyDescent="0.35">
      <c r="A4769" t="s">
        <v>10222</v>
      </c>
      <c r="B4769" t="s">
        <v>10223</v>
      </c>
      <c r="C4769">
        <v>0</v>
      </c>
      <c r="E4769">
        <v>61</v>
      </c>
      <c r="F4769" t="s">
        <v>10215</v>
      </c>
      <c r="G4769">
        <v>61</v>
      </c>
      <c r="H4769" s="2">
        <v>0.67100000000000004</v>
      </c>
      <c r="I4769" s="2">
        <f t="shared" si="74"/>
        <v>40.931000000000004</v>
      </c>
    </row>
    <row r="4770" spans="1:9" x14ac:dyDescent="0.35">
      <c r="A4770" t="s">
        <v>10224</v>
      </c>
      <c r="B4770" t="s">
        <v>10225</v>
      </c>
      <c r="C4770">
        <v>2</v>
      </c>
      <c r="E4770">
        <v>62</v>
      </c>
      <c r="F4770" t="s">
        <v>10226</v>
      </c>
      <c r="G4770">
        <v>64</v>
      </c>
      <c r="H4770" s="2">
        <v>5.0049999999999999</v>
      </c>
      <c r="I4770" s="2">
        <f t="shared" si="74"/>
        <v>320.32</v>
      </c>
    </row>
    <row r="4771" spans="1:9" x14ac:dyDescent="0.35">
      <c r="A4771" t="s">
        <v>10227</v>
      </c>
      <c r="B4771" t="s">
        <v>10228</v>
      </c>
      <c r="C4771">
        <v>2</v>
      </c>
      <c r="E4771">
        <v>30</v>
      </c>
      <c r="F4771" t="s">
        <v>10229</v>
      </c>
      <c r="G4771">
        <v>32</v>
      </c>
      <c r="H4771" s="2">
        <v>5.0049999999999999</v>
      </c>
      <c r="I4771" s="2">
        <f t="shared" si="74"/>
        <v>160.16</v>
      </c>
    </row>
    <row r="4772" spans="1:9" x14ac:dyDescent="0.35">
      <c r="A4772" t="s">
        <v>10230</v>
      </c>
      <c r="B4772" t="s">
        <v>10231</v>
      </c>
      <c r="C4772">
        <v>11</v>
      </c>
      <c r="E4772">
        <v>33</v>
      </c>
      <c r="F4772" t="s">
        <v>10232</v>
      </c>
      <c r="G4772">
        <v>44</v>
      </c>
      <c r="H4772" s="2">
        <v>6.0940000000000003</v>
      </c>
      <c r="I4772" s="2">
        <f t="shared" si="74"/>
        <v>268.13600000000002</v>
      </c>
    </row>
    <row r="4773" spans="1:9" x14ac:dyDescent="0.35">
      <c r="A4773" t="s">
        <v>10233</v>
      </c>
      <c r="B4773" t="s">
        <v>10234</v>
      </c>
      <c r="C4773">
        <v>8</v>
      </c>
      <c r="E4773">
        <v>51</v>
      </c>
      <c r="F4773" t="s">
        <v>8187</v>
      </c>
      <c r="G4773">
        <v>59</v>
      </c>
      <c r="H4773" s="2">
        <v>7.8595000000000006</v>
      </c>
      <c r="I4773" s="2">
        <f t="shared" si="74"/>
        <v>463.71050000000002</v>
      </c>
    </row>
    <row r="4774" spans="1:9" x14ac:dyDescent="0.35">
      <c r="A4774" t="s">
        <v>10235</v>
      </c>
      <c r="B4774" t="s">
        <v>10236</v>
      </c>
      <c r="C4774">
        <v>12</v>
      </c>
      <c r="E4774">
        <v>73</v>
      </c>
      <c r="F4774" t="s">
        <v>8187</v>
      </c>
      <c r="G4774">
        <v>85</v>
      </c>
      <c r="H4774" s="2">
        <v>10.3367</v>
      </c>
      <c r="I4774" s="2">
        <f t="shared" si="74"/>
        <v>878.61950000000002</v>
      </c>
    </row>
    <row r="4775" spans="1:9" x14ac:dyDescent="0.35">
      <c r="A4775" t="s">
        <v>10237</v>
      </c>
      <c r="B4775" t="s">
        <v>10238</v>
      </c>
      <c r="C4775">
        <v>0</v>
      </c>
      <c r="E4775">
        <v>0</v>
      </c>
      <c r="G4775">
        <v>0</v>
      </c>
      <c r="H4775" s="2">
        <v>0</v>
      </c>
      <c r="I4775" s="2">
        <f t="shared" si="74"/>
        <v>0</v>
      </c>
    </row>
    <row r="4776" spans="1:9" x14ac:dyDescent="0.35">
      <c r="A4776" t="s">
        <v>10239</v>
      </c>
      <c r="B4776" t="s">
        <v>10240</v>
      </c>
      <c r="C4776">
        <v>0</v>
      </c>
      <c r="E4776">
        <v>0</v>
      </c>
      <c r="G4776">
        <v>0</v>
      </c>
      <c r="H4776" s="2">
        <v>0</v>
      </c>
      <c r="I4776" s="2">
        <f t="shared" si="74"/>
        <v>0</v>
      </c>
    </row>
    <row r="4777" spans="1:9" x14ac:dyDescent="0.35">
      <c r="A4777" t="s">
        <v>10241</v>
      </c>
      <c r="B4777" t="s">
        <v>10242</v>
      </c>
      <c r="C4777">
        <v>1</v>
      </c>
      <c r="E4777">
        <v>13</v>
      </c>
      <c r="F4777" t="s">
        <v>10215</v>
      </c>
      <c r="G4777">
        <v>14</v>
      </c>
      <c r="H4777" s="2">
        <v>1.8502000000000001</v>
      </c>
      <c r="I4777" s="2">
        <f t="shared" si="74"/>
        <v>25.902799999999999</v>
      </c>
    </row>
    <row r="4778" spans="1:9" x14ac:dyDescent="0.35">
      <c r="A4778" t="s">
        <v>10243</v>
      </c>
      <c r="B4778" t="s">
        <v>10244</v>
      </c>
      <c r="C4778">
        <v>4</v>
      </c>
      <c r="E4778">
        <v>10</v>
      </c>
      <c r="F4778" t="s">
        <v>10215</v>
      </c>
      <c r="G4778">
        <v>14</v>
      </c>
      <c r="H4778" s="2">
        <v>2.9183000000000003</v>
      </c>
      <c r="I4778" s="2">
        <f t="shared" si="74"/>
        <v>40.856200000000001</v>
      </c>
    </row>
    <row r="4779" spans="1:9" x14ac:dyDescent="0.35">
      <c r="A4779" t="s">
        <v>10245</v>
      </c>
      <c r="B4779" t="s">
        <v>10246</v>
      </c>
      <c r="C4779">
        <v>1</v>
      </c>
      <c r="E4779">
        <v>24</v>
      </c>
      <c r="F4779" t="s">
        <v>10215</v>
      </c>
      <c r="G4779">
        <v>25</v>
      </c>
      <c r="H4779" s="2">
        <v>2.2462</v>
      </c>
      <c r="I4779" s="2">
        <f t="shared" si="74"/>
        <v>56.155000000000001</v>
      </c>
    </row>
    <row r="4780" spans="1:9" x14ac:dyDescent="0.35">
      <c r="A4780" t="s">
        <v>10247</v>
      </c>
      <c r="B4780" t="s">
        <v>10248</v>
      </c>
      <c r="C4780">
        <v>2</v>
      </c>
      <c r="E4780">
        <v>44</v>
      </c>
      <c r="F4780" t="s">
        <v>10215</v>
      </c>
      <c r="G4780">
        <v>46</v>
      </c>
      <c r="H4780" s="2">
        <v>2.2637999999999998</v>
      </c>
      <c r="I4780" s="2">
        <f t="shared" si="74"/>
        <v>104.13479999999998</v>
      </c>
    </row>
    <row r="4781" spans="1:9" x14ac:dyDescent="0.35">
      <c r="A4781" t="s">
        <v>10249</v>
      </c>
      <c r="B4781" t="s">
        <v>10250</v>
      </c>
      <c r="C4781">
        <v>3</v>
      </c>
      <c r="E4781">
        <v>10</v>
      </c>
      <c r="F4781" t="s">
        <v>10215</v>
      </c>
      <c r="G4781">
        <v>13</v>
      </c>
      <c r="H4781" s="2">
        <v>3.0975999999999999</v>
      </c>
      <c r="I4781" s="2">
        <f t="shared" si="74"/>
        <v>40.268799999999999</v>
      </c>
    </row>
    <row r="4782" spans="1:9" x14ac:dyDescent="0.35">
      <c r="A4782" t="s">
        <v>10251</v>
      </c>
      <c r="B4782" t="s">
        <v>10252</v>
      </c>
      <c r="C4782">
        <v>2</v>
      </c>
      <c r="E4782">
        <v>5</v>
      </c>
      <c r="F4782" t="s">
        <v>10215</v>
      </c>
      <c r="G4782">
        <v>7</v>
      </c>
      <c r="H4782" s="2">
        <v>3.2252000000000001</v>
      </c>
      <c r="I4782" s="2">
        <f t="shared" si="74"/>
        <v>22.5764</v>
      </c>
    </row>
    <row r="4783" spans="1:9" x14ac:dyDescent="0.35">
      <c r="A4783" t="s">
        <v>10253</v>
      </c>
      <c r="B4783" t="s">
        <v>10254</v>
      </c>
      <c r="C4783">
        <v>1</v>
      </c>
      <c r="E4783">
        <v>11</v>
      </c>
      <c r="F4783" t="s">
        <v>10255</v>
      </c>
      <c r="G4783">
        <v>12</v>
      </c>
      <c r="H4783" s="2">
        <v>3.3968000000000003</v>
      </c>
      <c r="I4783" s="2">
        <f t="shared" si="74"/>
        <v>40.761600000000001</v>
      </c>
    </row>
    <row r="4784" spans="1:9" x14ac:dyDescent="0.35">
      <c r="A4784" t="s">
        <v>10256</v>
      </c>
      <c r="B4784" t="s">
        <v>10257</v>
      </c>
      <c r="C4784">
        <v>3</v>
      </c>
      <c r="E4784">
        <v>9</v>
      </c>
      <c r="F4784" t="s">
        <v>10255</v>
      </c>
      <c r="G4784">
        <v>12</v>
      </c>
      <c r="H4784" s="2">
        <v>2.8490000000000002</v>
      </c>
      <c r="I4784" s="2">
        <f t="shared" si="74"/>
        <v>34.188000000000002</v>
      </c>
    </row>
    <row r="4785" spans="1:9" x14ac:dyDescent="0.35">
      <c r="A4785" t="s">
        <v>10258</v>
      </c>
      <c r="B4785" t="s">
        <v>10259</v>
      </c>
      <c r="C4785">
        <v>1</v>
      </c>
      <c r="E4785">
        <v>10</v>
      </c>
      <c r="F4785" t="s">
        <v>10255</v>
      </c>
      <c r="G4785">
        <v>11</v>
      </c>
      <c r="H4785" s="2">
        <v>3.0965000000000003</v>
      </c>
      <c r="I4785" s="2">
        <f t="shared" si="74"/>
        <v>34.061500000000002</v>
      </c>
    </row>
    <row r="4786" spans="1:9" x14ac:dyDescent="0.35">
      <c r="A4786" t="s">
        <v>10260</v>
      </c>
      <c r="B4786" t="s">
        <v>10261</v>
      </c>
      <c r="C4786">
        <v>3</v>
      </c>
      <c r="E4786">
        <v>2</v>
      </c>
      <c r="G4786">
        <v>5</v>
      </c>
      <c r="H4786" s="2">
        <v>8.0850000000000009</v>
      </c>
      <c r="I4786" s="2">
        <f t="shared" si="74"/>
        <v>40.425000000000004</v>
      </c>
    </row>
    <row r="4787" spans="1:9" x14ac:dyDescent="0.35">
      <c r="A4787" t="s">
        <v>10262</v>
      </c>
      <c r="B4787" t="s">
        <v>10263</v>
      </c>
      <c r="C4787">
        <v>1</v>
      </c>
      <c r="E4787">
        <v>11</v>
      </c>
      <c r="F4787" t="s">
        <v>10255</v>
      </c>
      <c r="G4787">
        <v>12</v>
      </c>
      <c r="H4787" s="2">
        <v>1.7787000000000002</v>
      </c>
      <c r="I4787" s="2">
        <f t="shared" si="74"/>
        <v>21.3444</v>
      </c>
    </row>
    <row r="4788" spans="1:9" x14ac:dyDescent="0.35">
      <c r="A4788" t="s">
        <v>10264</v>
      </c>
      <c r="B4788" t="s">
        <v>10265</v>
      </c>
      <c r="C4788">
        <v>0</v>
      </c>
      <c r="E4788">
        <v>11</v>
      </c>
      <c r="F4788" t="s">
        <v>10255</v>
      </c>
      <c r="G4788">
        <v>11</v>
      </c>
      <c r="H4788" s="2">
        <v>2.3177000000000003</v>
      </c>
      <c r="I4788" s="2">
        <f t="shared" si="74"/>
        <v>25.494700000000002</v>
      </c>
    </row>
    <row r="4789" spans="1:9" x14ac:dyDescent="0.35">
      <c r="A4789" t="s">
        <v>10266</v>
      </c>
      <c r="B4789" t="s">
        <v>10267</v>
      </c>
      <c r="C4789">
        <v>3</v>
      </c>
      <c r="E4789">
        <v>44</v>
      </c>
      <c r="F4789" t="s">
        <v>10255</v>
      </c>
      <c r="G4789">
        <v>47</v>
      </c>
      <c r="H4789" s="2">
        <v>1.4014000000000002</v>
      </c>
      <c r="I4789" s="2">
        <f t="shared" si="74"/>
        <v>65.865800000000007</v>
      </c>
    </row>
    <row r="4790" spans="1:9" x14ac:dyDescent="0.35">
      <c r="A4790" t="s">
        <v>10268</v>
      </c>
      <c r="B4790" t="s">
        <v>10269</v>
      </c>
      <c r="C4790">
        <v>4</v>
      </c>
      <c r="E4790">
        <v>25</v>
      </c>
      <c r="F4790" t="s">
        <v>10255</v>
      </c>
      <c r="G4790">
        <v>29</v>
      </c>
      <c r="H4790" s="2">
        <v>1.5345000000000002</v>
      </c>
      <c r="I4790" s="2">
        <f t="shared" si="74"/>
        <v>44.500500000000002</v>
      </c>
    </row>
    <row r="4791" spans="1:9" x14ac:dyDescent="0.35">
      <c r="A4791" t="s">
        <v>10270</v>
      </c>
      <c r="B4791" t="s">
        <v>10271</v>
      </c>
      <c r="C4791">
        <v>3</v>
      </c>
      <c r="E4791">
        <v>12</v>
      </c>
      <c r="F4791" t="s">
        <v>10255</v>
      </c>
      <c r="G4791">
        <v>15</v>
      </c>
      <c r="H4791" s="2">
        <v>2.0680000000000001</v>
      </c>
      <c r="I4791" s="2">
        <f t="shared" si="74"/>
        <v>31.02</v>
      </c>
    </row>
    <row r="4792" spans="1:9" x14ac:dyDescent="0.35">
      <c r="A4792" t="s">
        <v>10272</v>
      </c>
      <c r="B4792" t="s">
        <v>10273</v>
      </c>
      <c r="C4792">
        <v>3</v>
      </c>
      <c r="E4792">
        <v>10</v>
      </c>
      <c r="F4792" t="s">
        <v>10255</v>
      </c>
      <c r="G4792">
        <v>13</v>
      </c>
      <c r="H4792" s="2">
        <v>1.9998000000000002</v>
      </c>
      <c r="I4792" s="2">
        <f t="shared" si="74"/>
        <v>25.997400000000003</v>
      </c>
    </row>
    <row r="4793" spans="1:9" x14ac:dyDescent="0.35">
      <c r="A4793" t="s">
        <v>10274</v>
      </c>
      <c r="B4793" t="s">
        <v>10275</v>
      </c>
      <c r="C4793">
        <v>2</v>
      </c>
      <c r="E4793">
        <v>10</v>
      </c>
      <c r="F4793" t="s">
        <v>10255</v>
      </c>
      <c r="G4793">
        <v>12</v>
      </c>
      <c r="H4793" s="2">
        <v>2.1934</v>
      </c>
      <c r="I4793" s="2">
        <f t="shared" si="74"/>
        <v>26.320799999999998</v>
      </c>
    </row>
    <row r="4794" spans="1:9" x14ac:dyDescent="0.35">
      <c r="A4794" t="s">
        <v>10276</v>
      </c>
      <c r="B4794" t="s">
        <v>10277</v>
      </c>
      <c r="C4794">
        <v>2</v>
      </c>
      <c r="E4794">
        <v>4</v>
      </c>
      <c r="F4794" t="s">
        <v>10255</v>
      </c>
      <c r="G4794">
        <v>6</v>
      </c>
      <c r="H4794" s="2">
        <v>1.8051000000000001</v>
      </c>
      <c r="I4794" s="2">
        <f t="shared" si="74"/>
        <v>10.8306</v>
      </c>
    </row>
    <row r="4795" spans="1:9" x14ac:dyDescent="0.35">
      <c r="A4795" t="s">
        <v>10278</v>
      </c>
      <c r="B4795" t="s">
        <v>10279</v>
      </c>
      <c r="C4795">
        <v>2</v>
      </c>
      <c r="E4795">
        <v>14</v>
      </c>
      <c r="F4795" t="s">
        <v>10255</v>
      </c>
      <c r="G4795">
        <v>16</v>
      </c>
      <c r="H4795" s="2">
        <v>2.2088000000000001</v>
      </c>
      <c r="I4795" s="2">
        <f t="shared" si="74"/>
        <v>35.340800000000002</v>
      </c>
    </row>
    <row r="4796" spans="1:9" x14ac:dyDescent="0.35">
      <c r="A4796" t="s">
        <v>10280</v>
      </c>
      <c r="B4796" t="s">
        <v>10281</v>
      </c>
      <c r="C4796">
        <v>27</v>
      </c>
      <c r="E4796">
        <v>75</v>
      </c>
      <c r="F4796" t="s">
        <v>10255</v>
      </c>
      <c r="G4796">
        <v>102</v>
      </c>
      <c r="H4796" s="2">
        <v>9.3500000000000014E-2</v>
      </c>
      <c r="I4796" s="2">
        <f t="shared" si="74"/>
        <v>9.5370000000000008</v>
      </c>
    </row>
    <row r="4797" spans="1:9" x14ac:dyDescent="0.35">
      <c r="A4797" t="s">
        <v>10282</v>
      </c>
      <c r="B4797" t="s">
        <v>10283</v>
      </c>
      <c r="C4797">
        <v>100</v>
      </c>
      <c r="E4797">
        <v>400</v>
      </c>
      <c r="F4797" t="s">
        <v>10255</v>
      </c>
      <c r="G4797">
        <v>500</v>
      </c>
      <c r="H4797" s="2">
        <v>4.2900000000000001E-2</v>
      </c>
      <c r="I4797" s="2">
        <f t="shared" si="74"/>
        <v>21.45</v>
      </c>
    </row>
    <row r="4798" spans="1:9" x14ac:dyDescent="0.35">
      <c r="A4798" t="s">
        <v>10284</v>
      </c>
      <c r="B4798" t="s">
        <v>10285</v>
      </c>
      <c r="C4798">
        <v>0</v>
      </c>
      <c r="E4798">
        <v>0</v>
      </c>
      <c r="G4798">
        <v>0</v>
      </c>
      <c r="H4798" s="2">
        <v>0</v>
      </c>
      <c r="I4798" s="2">
        <f t="shared" si="74"/>
        <v>0</v>
      </c>
    </row>
    <row r="4799" spans="1:9" x14ac:dyDescent="0.35">
      <c r="A4799" t="s">
        <v>10286</v>
      </c>
      <c r="B4799" t="s">
        <v>10287</v>
      </c>
      <c r="C4799">
        <v>0</v>
      </c>
      <c r="E4799">
        <v>1</v>
      </c>
      <c r="F4799" t="s">
        <v>10288</v>
      </c>
      <c r="G4799">
        <v>1</v>
      </c>
      <c r="H4799" s="2">
        <v>24.200000000000003</v>
      </c>
      <c r="I4799" s="2">
        <f t="shared" si="74"/>
        <v>24.200000000000003</v>
      </c>
    </row>
    <row r="4800" spans="1:9" x14ac:dyDescent="0.35">
      <c r="A4800" t="s">
        <v>10289</v>
      </c>
      <c r="B4800" t="s">
        <v>10290</v>
      </c>
      <c r="C4800">
        <v>0</v>
      </c>
      <c r="E4800">
        <v>470</v>
      </c>
      <c r="F4800" t="s">
        <v>10255</v>
      </c>
      <c r="G4800">
        <v>470</v>
      </c>
      <c r="H4800" s="2">
        <v>7.3700000000000015E-2</v>
      </c>
      <c r="I4800" s="2">
        <f t="shared" si="74"/>
        <v>34.63900000000001</v>
      </c>
    </row>
    <row r="4801" spans="1:9" x14ac:dyDescent="0.35">
      <c r="A4801" t="s">
        <v>10291</v>
      </c>
      <c r="B4801" t="s">
        <v>10292</v>
      </c>
      <c r="C4801">
        <v>0</v>
      </c>
      <c r="E4801">
        <v>9</v>
      </c>
      <c r="F4801" t="s">
        <v>10255</v>
      </c>
      <c r="G4801">
        <v>9</v>
      </c>
      <c r="H4801" s="2">
        <v>0.11550000000000001</v>
      </c>
      <c r="I4801" s="2">
        <f t="shared" si="74"/>
        <v>1.0395000000000001</v>
      </c>
    </row>
    <row r="4802" spans="1:9" x14ac:dyDescent="0.35">
      <c r="A4802" t="s">
        <v>10293</v>
      </c>
      <c r="B4802" t="s">
        <v>10294</v>
      </c>
      <c r="C4802">
        <v>61</v>
      </c>
      <c r="E4802">
        <v>901</v>
      </c>
      <c r="F4802" t="s">
        <v>10255</v>
      </c>
      <c r="G4802">
        <v>962</v>
      </c>
      <c r="H4802" s="2">
        <v>0.25410000000000005</v>
      </c>
      <c r="I4802" s="2">
        <f t="shared" ref="I4802:I4865" si="75">G4802*H4802</f>
        <v>244.44420000000005</v>
      </c>
    </row>
    <row r="4803" spans="1:9" x14ac:dyDescent="0.35">
      <c r="A4803" t="s">
        <v>10295</v>
      </c>
      <c r="B4803" t="s">
        <v>10296</v>
      </c>
      <c r="C4803">
        <v>0</v>
      </c>
      <c r="E4803">
        <v>348</v>
      </c>
      <c r="F4803" t="s">
        <v>10255</v>
      </c>
      <c r="G4803">
        <v>348</v>
      </c>
      <c r="H4803" s="2">
        <v>0.29150000000000004</v>
      </c>
      <c r="I4803" s="2">
        <f t="shared" si="75"/>
        <v>101.44200000000001</v>
      </c>
    </row>
    <row r="4804" spans="1:9" x14ac:dyDescent="0.35">
      <c r="A4804" t="s">
        <v>10297</v>
      </c>
      <c r="B4804" t="s">
        <v>10298</v>
      </c>
      <c r="C4804">
        <v>0</v>
      </c>
      <c r="E4804">
        <v>0</v>
      </c>
      <c r="G4804">
        <v>0</v>
      </c>
      <c r="H4804" s="2">
        <v>0</v>
      </c>
      <c r="I4804" s="2">
        <f t="shared" si="75"/>
        <v>0</v>
      </c>
    </row>
    <row r="4805" spans="1:9" x14ac:dyDescent="0.35">
      <c r="A4805" t="s">
        <v>10299</v>
      </c>
      <c r="B4805" t="s">
        <v>10300</v>
      </c>
      <c r="C4805">
        <v>0</v>
      </c>
      <c r="E4805">
        <v>0</v>
      </c>
      <c r="F4805" t="s">
        <v>10288</v>
      </c>
      <c r="G4805">
        <v>0</v>
      </c>
      <c r="H4805" s="2">
        <v>0</v>
      </c>
      <c r="I4805" s="2">
        <f t="shared" si="75"/>
        <v>0</v>
      </c>
    </row>
    <row r="4806" spans="1:9" x14ac:dyDescent="0.35">
      <c r="A4806" t="s">
        <v>10301</v>
      </c>
      <c r="B4806" t="s">
        <v>10302</v>
      </c>
      <c r="C4806">
        <v>0</v>
      </c>
      <c r="E4806">
        <v>0</v>
      </c>
      <c r="F4806" t="s">
        <v>10288</v>
      </c>
      <c r="G4806">
        <v>0</v>
      </c>
      <c r="H4806" s="2">
        <v>0</v>
      </c>
      <c r="I4806" s="2">
        <f t="shared" si="75"/>
        <v>0</v>
      </c>
    </row>
    <row r="4807" spans="1:9" x14ac:dyDescent="0.35">
      <c r="A4807" t="s">
        <v>10303</v>
      </c>
      <c r="B4807" t="s">
        <v>10304</v>
      </c>
      <c r="C4807">
        <v>0</v>
      </c>
      <c r="E4807">
        <v>2</v>
      </c>
      <c r="F4807" t="s">
        <v>10288</v>
      </c>
      <c r="G4807">
        <v>2</v>
      </c>
      <c r="H4807" s="2">
        <v>59.606800000000007</v>
      </c>
      <c r="I4807" s="2">
        <f t="shared" si="75"/>
        <v>119.21360000000001</v>
      </c>
    </row>
    <row r="4808" spans="1:9" x14ac:dyDescent="0.35">
      <c r="A4808" t="s">
        <v>10305</v>
      </c>
      <c r="B4808" t="s">
        <v>10306</v>
      </c>
      <c r="C4808">
        <v>0</v>
      </c>
      <c r="E4808">
        <v>9</v>
      </c>
      <c r="F4808" t="s">
        <v>10307</v>
      </c>
      <c r="G4808">
        <v>9</v>
      </c>
      <c r="H4808" s="2">
        <v>1.1000000000000001</v>
      </c>
      <c r="I4808" s="2">
        <f t="shared" si="75"/>
        <v>9.9</v>
      </c>
    </row>
    <row r="4809" spans="1:9" x14ac:dyDescent="0.35">
      <c r="A4809" t="s">
        <v>10308</v>
      </c>
      <c r="B4809" t="s">
        <v>10309</v>
      </c>
      <c r="C4809">
        <v>8</v>
      </c>
      <c r="E4809">
        <v>19</v>
      </c>
      <c r="F4809" t="s">
        <v>10307</v>
      </c>
      <c r="G4809">
        <v>27</v>
      </c>
      <c r="H4809" s="2">
        <v>1.6203000000000003</v>
      </c>
      <c r="I4809" s="2">
        <f t="shared" si="75"/>
        <v>43.748100000000008</v>
      </c>
    </row>
    <row r="4810" spans="1:9" x14ac:dyDescent="0.35">
      <c r="A4810" t="s">
        <v>10310</v>
      </c>
      <c r="B4810" t="s">
        <v>10311</v>
      </c>
      <c r="C4810">
        <v>0</v>
      </c>
      <c r="E4810">
        <v>14</v>
      </c>
      <c r="F4810" t="s">
        <v>10307</v>
      </c>
      <c r="G4810">
        <v>14</v>
      </c>
      <c r="H4810" s="2">
        <v>1.5983000000000003</v>
      </c>
      <c r="I4810" s="2">
        <f t="shared" si="75"/>
        <v>22.376200000000004</v>
      </c>
    </row>
    <row r="4811" spans="1:9" x14ac:dyDescent="0.35">
      <c r="A4811" t="s">
        <v>10312</v>
      </c>
      <c r="B4811" t="s">
        <v>10313</v>
      </c>
      <c r="C4811">
        <v>0</v>
      </c>
      <c r="E4811">
        <v>7</v>
      </c>
      <c r="F4811" t="s">
        <v>10307</v>
      </c>
      <c r="G4811">
        <v>7</v>
      </c>
      <c r="H4811" s="2">
        <v>3.8500000000000005</v>
      </c>
      <c r="I4811" s="2">
        <f t="shared" si="75"/>
        <v>26.950000000000003</v>
      </c>
    </row>
    <row r="4812" spans="1:9" x14ac:dyDescent="0.35">
      <c r="A4812" t="s">
        <v>10314</v>
      </c>
      <c r="B4812" t="s">
        <v>10315</v>
      </c>
      <c r="C4812">
        <v>0</v>
      </c>
      <c r="E4812">
        <v>5</v>
      </c>
      <c r="F4812" t="s">
        <v>10307</v>
      </c>
      <c r="G4812">
        <v>5</v>
      </c>
      <c r="H4812" s="2">
        <v>3.1735000000000002</v>
      </c>
      <c r="I4812" s="2">
        <f t="shared" si="75"/>
        <v>15.867500000000001</v>
      </c>
    </row>
    <row r="4813" spans="1:9" x14ac:dyDescent="0.35">
      <c r="A4813" t="s">
        <v>10316</v>
      </c>
      <c r="B4813" t="s">
        <v>10317</v>
      </c>
      <c r="C4813">
        <v>0</v>
      </c>
      <c r="E4813">
        <v>6</v>
      </c>
      <c r="F4813" t="s">
        <v>10307</v>
      </c>
      <c r="G4813">
        <v>6</v>
      </c>
      <c r="H4813" s="2">
        <v>0</v>
      </c>
      <c r="I4813" s="2">
        <f t="shared" si="75"/>
        <v>0</v>
      </c>
    </row>
    <row r="4814" spans="1:9" x14ac:dyDescent="0.35">
      <c r="A4814" t="s">
        <v>10318</v>
      </c>
      <c r="B4814" t="s">
        <v>10319</v>
      </c>
      <c r="C4814">
        <v>0</v>
      </c>
      <c r="E4814">
        <v>4</v>
      </c>
      <c r="F4814" t="s">
        <v>10307</v>
      </c>
      <c r="G4814">
        <v>4</v>
      </c>
      <c r="H4814" s="2">
        <v>6.5241000000000007</v>
      </c>
      <c r="I4814" s="2">
        <f t="shared" si="75"/>
        <v>26.096400000000003</v>
      </c>
    </row>
    <row r="4815" spans="1:9" x14ac:dyDescent="0.35">
      <c r="A4815" t="s">
        <v>10320</v>
      </c>
      <c r="B4815" t="s">
        <v>10321</v>
      </c>
      <c r="C4815">
        <v>1</v>
      </c>
      <c r="E4815">
        <v>0</v>
      </c>
      <c r="F4815" t="s">
        <v>10307</v>
      </c>
      <c r="G4815">
        <v>1</v>
      </c>
      <c r="H4815" s="2">
        <v>0.30250000000000005</v>
      </c>
      <c r="I4815" s="2">
        <f t="shared" si="75"/>
        <v>0.30250000000000005</v>
      </c>
    </row>
    <row r="4816" spans="1:9" x14ac:dyDescent="0.35">
      <c r="A4816" t="s">
        <v>10322</v>
      </c>
      <c r="B4816" t="s">
        <v>10323</v>
      </c>
      <c r="C4816">
        <v>1</v>
      </c>
      <c r="E4816">
        <v>0</v>
      </c>
      <c r="F4816" t="s">
        <v>10307</v>
      </c>
      <c r="G4816">
        <v>1</v>
      </c>
      <c r="H4816" s="2">
        <v>0.14850000000000002</v>
      </c>
      <c r="I4816" s="2">
        <f t="shared" si="75"/>
        <v>0.14850000000000002</v>
      </c>
    </row>
    <row r="4817" spans="1:9" x14ac:dyDescent="0.35">
      <c r="A4817" t="s">
        <v>10324</v>
      </c>
      <c r="B4817" t="s">
        <v>10325</v>
      </c>
      <c r="C4817">
        <v>10</v>
      </c>
      <c r="E4817">
        <v>72</v>
      </c>
      <c r="F4817" t="s">
        <v>10307</v>
      </c>
      <c r="G4817">
        <v>82</v>
      </c>
      <c r="H4817" s="2">
        <v>0.69960000000000011</v>
      </c>
      <c r="I4817" s="2">
        <f t="shared" si="75"/>
        <v>57.367200000000011</v>
      </c>
    </row>
    <row r="4818" spans="1:9" x14ac:dyDescent="0.35">
      <c r="A4818" t="s">
        <v>10326</v>
      </c>
      <c r="B4818" t="s">
        <v>10327</v>
      </c>
      <c r="C4818">
        <v>8</v>
      </c>
      <c r="E4818">
        <v>1</v>
      </c>
      <c r="F4818" t="s">
        <v>10307</v>
      </c>
      <c r="G4818">
        <v>9</v>
      </c>
      <c r="H4818" s="2">
        <v>0.31569999999999998</v>
      </c>
      <c r="I4818" s="2">
        <f t="shared" si="75"/>
        <v>2.8412999999999999</v>
      </c>
    </row>
    <row r="4819" spans="1:9" x14ac:dyDescent="0.35">
      <c r="A4819" t="s">
        <v>10328</v>
      </c>
      <c r="B4819" t="s">
        <v>10329</v>
      </c>
      <c r="C4819">
        <v>18</v>
      </c>
      <c r="E4819">
        <v>628</v>
      </c>
      <c r="F4819" t="s">
        <v>10330</v>
      </c>
      <c r="G4819">
        <v>646</v>
      </c>
      <c r="H4819" s="2">
        <v>0.59400000000000008</v>
      </c>
      <c r="I4819" s="2">
        <f t="shared" si="75"/>
        <v>383.72400000000005</v>
      </c>
    </row>
    <row r="4820" spans="1:9" x14ac:dyDescent="0.35">
      <c r="A4820" t="s">
        <v>10331</v>
      </c>
      <c r="B4820" t="s">
        <v>10332</v>
      </c>
      <c r="C4820">
        <v>16</v>
      </c>
      <c r="E4820">
        <v>98</v>
      </c>
      <c r="F4820" t="s">
        <v>97</v>
      </c>
      <c r="G4820">
        <v>114</v>
      </c>
      <c r="H4820" s="2">
        <v>0.50050000000000006</v>
      </c>
      <c r="I4820" s="2">
        <f t="shared" si="75"/>
        <v>57.057000000000009</v>
      </c>
    </row>
    <row r="4821" spans="1:9" x14ac:dyDescent="0.35">
      <c r="A4821" t="s">
        <v>10333</v>
      </c>
      <c r="B4821" t="s">
        <v>10334</v>
      </c>
      <c r="C4821">
        <v>8</v>
      </c>
      <c r="E4821">
        <v>74</v>
      </c>
      <c r="F4821" t="s">
        <v>97</v>
      </c>
      <c r="G4821">
        <v>82</v>
      </c>
      <c r="H4821" s="2">
        <v>1.034</v>
      </c>
      <c r="I4821" s="2">
        <f t="shared" si="75"/>
        <v>84.787999999999997</v>
      </c>
    </row>
    <row r="4822" spans="1:9" x14ac:dyDescent="0.35">
      <c r="A4822" t="s">
        <v>10335</v>
      </c>
      <c r="B4822" t="s">
        <v>10336</v>
      </c>
      <c r="C4822">
        <v>2</v>
      </c>
      <c r="E4822">
        <v>15</v>
      </c>
      <c r="F4822" t="s">
        <v>97</v>
      </c>
      <c r="G4822">
        <v>17</v>
      </c>
      <c r="H4822" s="2">
        <v>1.3222</v>
      </c>
      <c r="I4822" s="2">
        <f t="shared" si="75"/>
        <v>22.477399999999999</v>
      </c>
    </row>
    <row r="4823" spans="1:9" x14ac:dyDescent="0.35">
      <c r="A4823" t="s">
        <v>10337</v>
      </c>
      <c r="B4823" t="s">
        <v>10338</v>
      </c>
      <c r="C4823">
        <v>4</v>
      </c>
      <c r="E4823">
        <v>64</v>
      </c>
      <c r="F4823" t="s">
        <v>97</v>
      </c>
      <c r="G4823">
        <v>68</v>
      </c>
      <c r="H4823" s="2">
        <v>7.7220000000000004</v>
      </c>
      <c r="I4823" s="2">
        <f t="shared" si="75"/>
        <v>525.096</v>
      </c>
    </row>
    <row r="4824" spans="1:9" x14ac:dyDescent="0.35">
      <c r="A4824" t="s">
        <v>10339</v>
      </c>
      <c r="B4824" t="s">
        <v>10340</v>
      </c>
      <c r="C4824">
        <v>2</v>
      </c>
      <c r="E4824">
        <v>77</v>
      </c>
      <c r="F4824" t="s">
        <v>97</v>
      </c>
      <c r="G4824">
        <v>79</v>
      </c>
      <c r="H4824" s="2">
        <v>0.93500000000000005</v>
      </c>
      <c r="I4824" s="2">
        <f t="shared" si="75"/>
        <v>73.865000000000009</v>
      </c>
    </row>
    <row r="4825" spans="1:9" x14ac:dyDescent="0.35">
      <c r="A4825" t="s">
        <v>10341</v>
      </c>
      <c r="B4825" t="s">
        <v>10342</v>
      </c>
      <c r="C4825">
        <v>1</v>
      </c>
      <c r="E4825">
        <v>0</v>
      </c>
      <c r="F4825" t="s">
        <v>97</v>
      </c>
      <c r="G4825">
        <v>1</v>
      </c>
      <c r="H4825" s="2">
        <v>1.1704000000000001</v>
      </c>
      <c r="I4825" s="2">
        <f t="shared" si="75"/>
        <v>1.1704000000000001</v>
      </c>
    </row>
    <row r="4826" spans="1:9" x14ac:dyDescent="0.35">
      <c r="A4826" t="s">
        <v>10343</v>
      </c>
      <c r="B4826" t="s">
        <v>10344</v>
      </c>
      <c r="C4826">
        <v>0</v>
      </c>
      <c r="E4826">
        <v>0</v>
      </c>
      <c r="F4826" t="s">
        <v>97</v>
      </c>
      <c r="G4826">
        <v>0</v>
      </c>
      <c r="H4826" s="2">
        <v>0</v>
      </c>
      <c r="I4826" s="2">
        <f t="shared" si="75"/>
        <v>0</v>
      </c>
    </row>
    <row r="4827" spans="1:9" x14ac:dyDescent="0.35">
      <c r="A4827" t="s">
        <v>10345</v>
      </c>
      <c r="B4827" t="s">
        <v>10346</v>
      </c>
      <c r="C4827">
        <v>5</v>
      </c>
      <c r="E4827">
        <v>68</v>
      </c>
      <c r="F4827" t="s">
        <v>10347</v>
      </c>
      <c r="G4827">
        <v>73</v>
      </c>
      <c r="H4827" s="2">
        <v>3.2076000000000002</v>
      </c>
      <c r="I4827" s="2">
        <f t="shared" si="75"/>
        <v>234.15480000000002</v>
      </c>
    </row>
    <row r="4828" spans="1:9" x14ac:dyDescent="0.35">
      <c r="A4828" t="s">
        <v>10348</v>
      </c>
      <c r="B4828" t="s">
        <v>10349</v>
      </c>
      <c r="C4828">
        <v>10</v>
      </c>
      <c r="E4828">
        <v>70</v>
      </c>
      <c r="F4828" t="s">
        <v>10347</v>
      </c>
      <c r="G4828">
        <v>80</v>
      </c>
      <c r="H4828" s="2">
        <v>4.0293000000000001</v>
      </c>
      <c r="I4828" s="2">
        <f t="shared" si="75"/>
        <v>322.34399999999999</v>
      </c>
    </row>
    <row r="4829" spans="1:9" x14ac:dyDescent="0.35">
      <c r="A4829" t="s">
        <v>10350</v>
      </c>
      <c r="B4829" t="s">
        <v>10351</v>
      </c>
      <c r="C4829">
        <v>0</v>
      </c>
      <c r="E4829">
        <v>100</v>
      </c>
      <c r="F4829" t="s">
        <v>10347</v>
      </c>
      <c r="G4829">
        <v>100</v>
      </c>
      <c r="H4829" s="2">
        <v>3.5640000000000005</v>
      </c>
      <c r="I4829" s="2">
        <f t="shared" si="75"/>
        <v>356.40000000000003</v>
      </c>
    </row>
    <row r="4830" spans="1:9" x14ac:dyDescent="0.35">
      <c r="A4830" t="s">
        <v>10352</v>
      </c>
      <c r="B4830" t="s">
        <v>10353</v>
      </c>
      <c r="C4830">
        <v>0</v>
      </c>
      <c r="E4830">
        <v>13</v>
      </c>
      <c r="F4830" t="s">
        <v>10347</v>
      </c>
      <c r="G4830">
        <v>13</v>
      </c>
      <c r="H4830" s="2">
        <v>0.59400000000000008</v>
      </c>
      <c r="I4830" s="2">
        <f t="shared" si="75"/>
        <v>7.7220000000000013</v>
      </c>
    </row>
    <row r="4831" spans="1:9" x14ac:dyDescent="0.35">
      <c r="A4831" t="s">
        <v>10354</v>
      </c>
      <c r="B4831" t="s">
        <v>10355</v>
      </c>
      <c r="C4831">
        <v>0</v>
      </c>
      <c r="E4831">
        <v>0</v>
      </c>
      <c r="G4831">
        <v>0</v>
      </c>
      <c r="H4831" s="2">
        <v>0</v>
      </c>
      <c r="I4831" s="2">
        <f t="shared" si="75"/>
        <v>0</v>
      </c>
    </row>
    <row r="4832" spans="1:9" x14ac:dyDescent="0.35">
      <c r="A4832" t="s">
        <v>10356</v>
      </c>
      <c r="B4832" t="s">
        <v>10357</v>
      </c>
      <c r="C4832">
        <v>0</v>
      </c>
      <c r="E4832">
        <v>0</v>
      </c>
      <c r="G4832">
        <v>0</v>
      </c>
      <c r="H4832" s="2">
        <v>0</v>
      </c>
      <c r="I4832" s="2">
        <f t="shared" si="75"/>
        <v>0</v>
      </c>
    </row>
    <row r="4833" spans="1:9" x14ac:dyDescent="0.35">
      <c r="A4833" t="s">
        <v>10358</v>
      </c>
      <c r="B4833" t="s">
        <v>10359</v>
      </c>
      <c r="C4833">
        <v>9</v>
      </c>
      <c r="E4833">
        <v>288</v>
      </c>
      <c r="F4833" t="s">
        <v>10347</v>
      </c>
      <c r="G4833">
        <v>297</v>
      </c>
      <c r="H4833" s="2">
        <v>0.46750000000000003</v>
      </c>
      <c r="I4833" s="2">
        <f t="shared" si="75"/>
        <v>138.8475</v>
      </c>
    </row>
    <row r="4834" spans="1:9" x14ac:dyDescent="0.35">
      <c r="A4834" t="s">
        <v>10360</v>
      </c>
      <c r="B4834" t="s">
        <v>10361</v>
      </c>
      <c r="C4834">
        <v>0</v>
      </c>
      <c r="E4834">
        <v>0</v>
      </c>
      <c r="G4834">
        <v>0</v>
      </c>
      <c r="H4834" s="2">
        <v>0</v>
      </c>
      <c r="I4834" s="2">
        <f t="shared" si="75"/>
        <v>0</v>
      </c>
    </row>
    <row r="4835" spans="1:9" x14ac:dyDescent="0.35">
      <c r="A4835" t="s">
        <v>10362</v>
      </c>
      <c r="B4835" t="s">
        <v>10363</v>
      </c>
      <c r="C4835">
        <v>0</v>
      </c>
      <c r="E4835">
        <v>0</v>
      </c>
      <c r="F4835" t="s">
        <v>86</v>
      </c>
      <c r="G4835">
        <v>0</v>
      </c>
      <c r="H4835" s="2">
        <v>0</v>
      </c>
      <c r="I4835" s="2">
        <f t="shared" si="75"/>
        <v>0</v>
      </c>
    </row>
    <row r="4836" spans="1:9" x14ac:dyDescent="0.35">
      <c r="A4836" t="s">
        <v>10364</v>
      </c>
      <c r="B4836" t="s">
        <v>10365</v>
      </c>
      <c r="C4836">
        <v>8</v>
      </c>
      <c r="E4836">
        <v>20</v>
      </c>
      <c r="F4836" t="s">
        <v>86</v>
      </c>
      <c r="G4836">
        <v>28</v>
      </c>
      <c r="H4836" s="2">
        <v>0.95590000000000008</v>
      </c>
      <c r="I4836" s="2">
        <f t="shared" si="75"/>
        <v>26.765200000000004</v>
      </c>
    </row>
    <row r="4837" spans="1:9" x14ac:dyDescent="0.35">
      <c r="A4837" t="s">
        <v>10366</v>
      </c>
      <c r="B4837" t="s">
        <v>10367</v>
      </c>
      <c r="C4837">
        <v>0</v>
      </c>
      <c r="E4837">
        <v>0</v>
      </c>
      <c r="G4837">
        <v>0</v>
      </c>
      <c r="H4837" s="2">
        <v>0</v>
      </c>
      <c r="I4837" s="2">
        <f t="shared" si="75"/>
        <v>0</v>
      </c>
    </row>
    <row r="4838" spans="1:9" x14ac:dyDescent="0.35">
      <c r="A4838" t="s">
        <v>10368</v>
      </c>
      <c r="B4838" t="s">
        <v>10369</v>
      </c>
      <c r="C4838">
        <v>0</v>
      </c>
      <c r="E4838">
        <v>0</v>
      </c>
      <c r="F4838" t="s">
        <v>86</v>
      </c>
      <c r="G4838">
        <v>0</v>
      </c>
      <c r="H4838" s="2">
        <v>0</v>
      </c>
      <c r="I4838" s="2">
        <f t="shared" si="75"/>
        <v>0</v>
      </c>
    </row>
    <row r="4839" spans="1:9" x14ac:dyDescent="0.35">
      <c r="A4839" t="s">
        <v>10370</v>
      </c>
      <c r="B4839" t="s">
        <v>10371</v>
      </c>
      <c r="C4839">
        <v>0</v>
      </c>
      <c r="E4839">
        <v>0</v>
      </c>
      <c r="G4839">
        <v>0</v>
      </c>
      <c r="H4839" s="2">
        <v>0</v>
      </c>
      <c r="I4839" s="2">
        <f t="shared" si="75"/>
        <v>0</v>
      </c>
    </row>
    <row r="4840" spans="1:9" x14ac:dyDescent="0.35">
      <c r="A4840" t="s">
        <v>10372</v>
      </c>
      <c r="B4840" t="s">
        <v>10373</v>
      </c>
      <c r="C4840">
        <v>0</v>
      </c>
      <c r="E4840">
        <v>0</v>
      </c>
      <c r="G4840">
        <v>0</v>
      </c>
      <c r="H4840" s="2">
        <v>0</v>
      </c>
      <c r="I4840" s="2">
        <f t="shared" si="75"/>
        <v>0</v>
      </c>
    </row>
    <row r="4841" spans="1:9" x14ac:dyDescent="0.35">
      <c r="A4841" t="s">
        <v>10374</v>
      </c>
      <c r="B4841" t="s">
        <v>10375</v>
      </c>
      <c r="C4841">
        <v>4</v>
      </c>
      <c r="E4841">
        <v>326</v>
      </c>
      <c r="F4841" t="s">
        <v>10376</v>
      </c>
      <c r="G4841">
        <v>330</v>
      </c>
      <c r="H4841" s="2">
        <v>1.6500000000000001E-2</v>
      </c>
      <c r="I4841" s="2">
        <f t="shared" si="75"/>
        <v>5.4450000000000003</v>
      </c>
    </row>
    <row r="4842" spans="1:9" x14ac:dyDescent="0.35">
      <c r="A4842" t="s">
        <v>10377</v>
      </c>
      <c r="B4842" t="s">
        <v>10378</v>
      </c>
      <c r="C4842">
        <v>0</v>
      </c>
      <c r="E4842">
        <v>0</v>
      </c>
      <c r="G4842">
        <v>0</v>
      </c>
      <c r="H4842" s="2">
        <v>0</v>
      </c>
      <c r="I4842" s="2">
        <f t="shared" si="75"/>
        <v>0</v>
      </c>
    </row>
    <row r="4843" spans="1:9" x14ac:dyDescent="0.35">
      <c r="A4843" t="s">
        <v>10379</v>
      </c>
      <c r="B4843" t="s">
        <v>10380</v>
      </c>
      <c r="C4843">
        <v>0</v>
      </c>
      <c r="E4843">
        <v>0</v>
      </c>
      <c r="G4843">
        <v>0</v>
      </c>
      <c r="H4843" s="2">
        <v>0</v>
      </c>
      <c r="I4843" s="2">
        <f t="shared" si="75"/>
        <v>0</v>
      </c>
    </row>
    <row r="4844" spans="1:9" x14ac:dyDescent="0.35">
      <c r="A4844" t="s">
        <v>10381</v>
      </c>
      <c r="B4844" t="s">
        <v>10382</v>
      </c>
      <c r="C4844">
        <v>0</v>
      </c>
      <c r="E4844">
        <v>0</v>
      </c>
      <c r="G4844">
        <v>0</v>
      </c>
      <c r="H4844" s="2">
        <v>0</v>
      </c>
      <c r="I4844" s="2">
        <f t="shared" si="75"/>
        <v>0</v>
      </c>
    </row>
    <row r="4845" spans="1:9" x14ac:dyDescent="0.35">
      <c r="A4845" t="s">
        <v>10383</v>
      </c>
      <c r="B4845" t="s">
        <v>10384</v>
      </c>
      <c r="C4845">
        <v>0</v>
      </c>
      <c r="E4845">
        <v>857</v>
      </c>
      <c r="F4845" t="s">
        <v>86</v>
      </c>
      <c r="G4845">
        <v>857</v>
      </c>
      <c r="H4845" s="2">
        <v>0</v>
      </c>
      <c r="I4845" s="2">
        <f t="shared" si="75"/>
        <v>0</v>
      </c>
    </row>
    <row r="4846" spans="1:9" x14ac:dyDescent="0.35">
      <c r="A4846" t="s">
        <v>10385</v>
      </c>
      <c r="B4846" t="s">
        <v>10386</v>
      </c>
      <c r="C4846">
        <v>0</v>
      </c>
      <c r="E4846">
        <v>39</v>
      </c>
      <c r="F4846" t="s">
        <v>86</v>
      </c>
      <c r="G4846">
        <v>39</v>
      </c>
      <c r="H4846" s="2">
        <v>0.48510000000000003</v>
      </c>
      <c r="I4846" s="2">
        <f t="shared" si="75"/>
        <v>18.918900000000001</v>
      </c>
    </row>
    <row r="4847" spans="1:9" x14ac:dyDescent="0.35">
      <c r="A4847" t="s">
        <v>10387</v>
      </c>
      <c r="B4847" t="s">
        <v>10388</v>
      </c>
      <c r="C4847">
        <v>0</v>
      </c>
      <c r="E4847">
        <v>476</v>
      </c>
      <c r="F4847" t="s">
        <v>86</v>
      </c>
      <c r="G4847">
        <v>476</v>
      </c>
      <c r="H4847" s="2">
        <v>6.6000000000000003E-2</v>
      </c>
      <c r="I4847" s="2">
        <f t="shared" si="75"/>
        <v>31.416</v>
      </c>
    </row>
    <row r="4848" spans="1:9" x14ac:dyDescent="0.35">
      <c r="A4848" t="s">
        <v>10389</v>
      </c>
      <c r="B4848" t="s">
        <v>10390</v>
      </c>
      <c r="C4848">
        <v>0</v>
      </c>
      <c r="E4848">
        <v>26</v>
      </c>
      <c r="F4848" t="s">
        <v>39</v>
      </c>
      <c r="G4848">
        <v>26</v>
      </c>
      <c r="H4848" s="2">
        <v>1.1858000000000002</v>
      </c>
      <c r="I4848" s="2">
        <f t="shared" si="75"/>
        <v>30.830800000000004</v>
      </c>
    </row>
    <row r="4849" spans="1:9" x14ac:dyDescent="0.35">
      <c r="A4849" t="s">
        <v>10391</v>
      </c>
      <c r="B4849" t="s">
        <v>10392</v>
      </c>
      <c r="C4849">
        <v>0</v>
      </c>
      <c r="E4849">
        <v>0</v>
      </c>
      <c r="G4849">
        <v>0</v>
      </c>
      <c r="H4849" s="2">
        <v>0</v>
      </c>
      <c r="I4849" s="2">
        <f t="shared" si="75"/>
        <v>0</v>
      </c>
    </row>
    <row r="4850" spans="1:9" x14ac:dyDescent="0.35">
      <c r="A4850" t="s">
        <v>10393</v>
      </c>
      <c r="B4850" t="s">
        <v>10394</v>
      </c>
      <c r="C4850">
        <v>0</v>
      </c>
      <c r="E4850">
        <v>0</v>
      </c>
      <c r="G4850">
        <v>0</v>
      </c>
      <c r="H4850" s="2">
        <v>0</v>
      </c>
      <c r="I4850" s="2">
        <f t="shared" si="75"/>
        <v>0</v>
      </c>
    </row>
    <row r="4851" spans="1:9" x14ac:dyDescent="0.35">
      <c r="A4851" t="s">
        <v>10395</v>
      </c>
      <c r="B4851" t="s">
        <v>10396</v>
      </c>
      <c r="C4851">
        <v>0</v>
      </c>
      <c r="E4851">
        <v>0</v>
      </c>
      <c r="G4851">
        <v>0</v>
      </c>
      <c r="H4851" s="2">
        <v>0</v>
      </c>
      <c r="I4851" s="2">
        <f t="shared" si="75"/>
        <v>0</v>
      </c>
    </row>
    <row r="4852" spans="1:9" x14ac:dyDescent="0.35">
      <c r="A4852" t="s">
        <v>10397</v>
      </c>
      <c r="B4852" t="s">
        <v>10398</v>
      </c>
      <c r="C4852">
        <v>0</v>
      </c>
      <c r="E4852">
        <v>0</v>
      </c>
      <c r="G4852">
        <v>0</v>
      </c>
      <c r="H4852" s="2">
        <v>0</v>
      </c>
      <c r="I4852" s="2">
        <f t="shared" si="75"/>
        <v>0</v>
      </c>
    </row>
    <row r="4853" spans="1:9" x14ac:dyDescent="0.35">
      <c r="A4853" t="s">
        <v>10399</v>
      </c>
      <c r="B4853" t="s">
        <v>10400</v>
      </c>
      <c r="C4853">
        <v>0</v>
      </c>
      <c r="E4853">
        <v>0</v>
      </c>
      <c r="G4853">
        <v>0</v>
      </c>
      <c r="H4853" s="2">
        <v>0</v>
      </c>
      <c r="I4853" s="2">
        <f t="shared" si="75"/>
        <v>0</v>
      </c>
    </row>
    <row r="4854" spans="1:9" x14ac:dyDescent="0.35">
      <c r="A4854" t="s">
        <v>10401</v>
      </c>
      <c r="B4854" t="s">
        <v>10402</v>
      </c>
      <c r="C4854">
        <v>0</v>
      </c>
      <c r="E4854">
        <v>0</v>
      </c>
      <c r="G4854">
        <v>0</v>
      </c>
      <c r="H4854" s="2">
        <v>0</v>
      </c>
      <c r="I4854" s="2">
        <f t="shared" si="75"/>
        <v>0</v>
      </c>
    </row>
    <row r="4855" spans="1:9" x14ac:dyDescent="0.35">
      <c r="A4855" t="s">
        <v>10403</v>
      </c>
      <c r="B4855" t="s">
        <v>10404</v>
      </c>
      <c r="C4855">
        <v>0</v>
      </c>
      <c r="E4855">
        <v>0</v>
      </c>
      <c r="G4855">
        <v>0</v>
      </c>
      <c r="H4855" s="2">
        <v>0</v>
      </c>
      <c r="I4855" s="2">
        <f t="shared" si="75"/>
        <v>0</v>
      </c>
    </row>
    <row r="4856" spans="1:9" x14ac:dyDescent="0.35">
      <c r="A4856" t="s">
        <v>10405</v>
      </c>
      <c r="B4856" t="s">
        <v>10406</v>
      </c>
      <c r="C4856">
        <v>0</v>
      </c>
      <c r="E4856">
        <v>0</v>
      </c>
      <c r="G4856">
        <v>0</v>
      </c>
      <c r="H4856" s="2">
        <v>0</v>
      </c>
      <c r="I4856" s="2">
        <f t="shared" si="75"/>
        <v>0</v>
      </c>
    </row>
    <row r="4857" spans="1:9" x14ac:dyDescent="0.35">
      <c r="A4857" t="s">
        <v>10407</v>
      </c>
      <c r="B4857" t="s">
        <v>10408</v>
      </c>
      <c r="C4857">
        <v>0</v>
      </c>
      <c r="E4857">
        <v>0</v>
      </c>
      <c r="G4857">
        <v>0</v>
      </c>
      <c r="H4857" s="2">
        <v>0</v>
      </c>
      <c r="I4857" s="2">
        <f t="shared" si="75"/>
        <v>0</v>
      </c>
    </row>
    <row r="4858" spans="1:9" x14ac:dyDescent="0.35">
      <c r="A4858" t="s">
        <v>10409</v>
      </c>
      <c r="B4858" t="s">
        <v>10410</v>
      </c>
      <c r="C4858">
        <v>0</v>
      </c>
      <c r="E4858">
        <v>0</v>
      </c>
      <c r="G4858">
        <v>0</v>
      </c>
      <c r="H4858" s="2">
        <v>0</v>
      </c>
      <c r="I4858" s="2">
        <f t="shared" si="75"/>
        <v>0</v>
      </c>
    </row>
    <row r="4859" spans="1:9" x14ac:dyDescent="0.35">
      <c r="A4859" t="s">
        <v>10411</v>
      </c>
      <c r="B4859" t="s">
        <v>10412</v>
      </c>
      <c r="C4859">
        <v>0</v>
      </c>
      <c r="E4859">
        <v>0</v>
      </c>
      <c r="G4859">
        <v>0</v>
      </c>
      <c r="H4859" s="2">
        <v>0</v>
      </c>
      <c r="I4859" s="2">
        <f t="shared" si="75"/>
        <v>0</v>
      </c>
    </row>
    <row r="4860" spans="1:9" x14ac:dyDescent="0.35">
      <c r="A4860" t="s">
        <v>10413</v>
      </c>
      <c r="B4860" t="s">
        <v>10414</v>
      </c>
      <c r="C4860">
        <v>0</v>
      </c>
      <c r="E4860">
        <v>0</v>
      </c>
      <c r="G4860">
        <v>0</v>
      </c>
      <c r="H4860" s="2">
        <v>0</v>
      </c>
      <c r="I4860" s="2">
        <f t="shared" si="75"/>
        <v>0</v>
      </c>
    </row>
    <row r="4861" spans="1:9" x14ac:dyDescent="0.35">
      <c r="A4861" t="s">
        <v>10415</v>
      </c>
      <c r="B4861" t="s">
        <v>10416</v>
      </c>
      <c r="C4861">
        <v>0</v>
      </c>
      <c r="E4861">
        <v>0</v>
      </c>
      <c r="G4861">
        <v>0</v>
      </c>
      <c r="H4861" s="2">
        <v>0</v>
      </c>
      <c r="I4861" s="2">
        <f t="shared" si="75"/>
        <v>0</v>
      </c>
    </row>
    <row r="4862" spans="1:9" x14ac:dyDescent="0.35">
      <c r="A4862" t="s">
        <v>10417</v>
      </c>
      <c r="B4862" t="s">
        <v>10418</v>
      </c>
      <c r="C4862">
        <v>0</v>
      </c>
      <c r="E4862">
        <v>0</v>
      </c>
      <c r="G4862">
        <v>0</v>
      </c>
      <c r="H4862" s="2">
        <v>0</v>
      </c>
      <c r="I4862" s="2">
        <f t="shared" si="75"/>
        <v>0</v>
      </c>
    </row>
    <row r="4863" spans="1:9" x14ac:dyDescent="0.35">
      <c r="A4863" t="s">
        <v>10419</v>
      </c>
      <c r="B4863" t="s">
        <v>10420</v>
      </c>
      <c r="C4863">
        <v>0</v>
      </c>
      <c r="E4863">
        <v>0</v>
      </c>
      <c r="G4863">
        <v>0</v>
      </c>
      <c r="H4863" s="2">
        <v>0</v>
      </c>
      <c r="I4863" s="2">
        <f t="shared" si="75"/>
        <v>0</v>
      </c>
    </row>
    <row r="4864" spans="1:9" x14ac:dyDescent="0.35">
      <c r="A4864" t="s">
        <v>10421</v>
      </c>
      <c r="B4864" t="s">
        <v>10422</v>
      </c>
      <c r="C4864">
        <v>0</v>
      </c>
      <c r="E4864">
        <v>0</v>
      </c>
      <c r="G4864">
        <v>0</v>
      </c>
      <c r="H4864" s="2">
        <v>0</v>
      </c>
      <c r="I4864" s="2">
        <f t="shared" si="75"/>
        <v>0</v>
      </c>
    </row>
    <row r="4865" spans="1:9" x14ac:dyDescent="0.35">
      <c r="A4865" t="s">
        <v>10423</v>
      </c>
      <c r="B4865" t="s">
        <v>10424</v>
      </c>
      <c r="C4865">
        <v>0</v>
      </c>
      <c r="E4865">
        <v>0</v>
      </c>
      <c r="G4865">
        <v>0</v>
      </c>
      <c r="H4865" s="2">
        <v>0</v>
      </c>
      <c r="I4865" s="2">
        <f t="shared" si="75"/>
        <v>0</v>
      </c>
    </row>
    <row r="4866" spans="1:9" x14ac:dyDescent="0.35">
      <c r="A4866" t="s">
        <v>10425</v>
      </c>
      <c r="B4866" t="s">
        <v>10426</v>
      </c>
      <c r="C4866">
        <v>0</v>
      </c>
      <c r="E4866">
        <v>0</v>
      </c>
      <c r="G4866">
        <v>0</v>
      </c>
      <c r="H4866" s="2">
        <v>0</v>
      </c>
      <c r="I4866" s="2">
        <f t="shared" ref="I4866:I4929" si="76">G4866*H4866</f>
        <v>0</v>
      </c>
    </row>
    <row r="4867" spans="1:9" x14ac:dyDescent="0.35">
      <c r="A4867" t="s">
        <v>10427</v>
      </c>
      <c r="B4867" t="s">
        <v>10428</v>
      </c>
      <c r="C4867">
        <v>0</v>
      </c>
      <c r="E4867">
        <v>0</v>
      </c>
      <c r="G4867">
        <v>0</v>
      </c>
      <c r="H4867" s="2">
        <v>0</v>
      </c>
      <c r="I4867" s="2">
        <f t="shared" si="76"/>
        <v>0</v>
      </c>
    </row>
    <row r="4868" spans="1:9" x14ac:dyDescent="0.35">
      <c r="A4868" t="s">
        <v>10429</v>
      </c>
      <c r="B4868" t="s">
        <v>10430</v>
      </c>
      <c r="C4868">
        <v>0</v>
      </c>
      <c r="E4868">
        <v>0</v>
      </c>
      <c r="G4868">
        <v>0</v>
      </c>
      <c r="H4868" s="2">
        <v>0</v>
      </c>
      <c r="I4868" s="2">
        <f t="shared" si="76"/>
        <v>0</v>
      </c>
    </row>
    <row r="4869" spans="1:9" x14ac:dyDescent="0.35">
      <c r="A4869" t="s">
        <v>10431</v>
      </c>
      <c r="B4869" t="s">
        <v>10432</v>
      </c>
      <c r="C4869">
        <v>0</v>
      </c>
      <c r="E4869">
        <v>0</v>
      </c>
      <c r="G4869">
        <v>0</v>
      </c>
      <c r="H4869" s="2">
        <v>0</v>
      </c>
      <c r="I4869" s="2">
        <f t="shared" si="76"/>
        <v>0</v>
      </c>
    </row>
    <row r="4870" spans="1:9" x14ac:dyDescent="0.35">
      <c r="A4870" t="s">
        <v>10433</v>
      </c>
      <c r="B4870" t="s">
        <v>10434</v>
      </c>
      <c r="C4870">
        <v>0</v>
      </c>
      <c r="E4870">
        <v>0</v>
      </c>
      <c r="G4870">
        <v>0</v>
      </c>
      <c r="H4870" s="2">
        <v>0</v>
      </c>
      <c r="I4870" s="2">
        <f t="shared" si="76"/>
        <v>0</v>
      </c>
    </row>
    <row r="4871" spans="1:9" x14ac:dyDescent="0.35">
      <c r="A4871" t="s">
        <v>10435</v>
      </c>
      <c r="B4871" t="s">
        <v>10436</v>
      </c>
      <c r="C4871">
        <v>0</v>
      </c>
      <c r="E4871">
        <v>0</v>
      </c>
      <c r="G4871">
        <v>0</v>
      </c>
      <c r="H4871" s="2">
        <v>0</v>
      </c>
      <c r="I4871" s="2">
        <f t="shared" si="76"/>
        <v>0</v>
      </c>
    </row>
    <row r="4872" spans="1:9" x14ac:dyDescent="0.35">
      <c r="A4872" t="s">
        <v>10437</v>
      </c>
      <c r="B4872" t="s">
        <v>10438</v>
      </c>
      <c r="C4872">
        <v>0</v>
      </c>
      <c r="E4872">
        <v>0</v>
      </c>
      <c r="G4872">
        <v>0</v>
      </c>
      <c r="H4872" s="2">
        <v>0</v>
      </c>
      <c r="I4872" s="2">
        <f t="shared" si="76"/>
        <v>0</v>
      </c>
    </row>
    <row r="4873" spans="1:9" x14ac:dyDescent="0.35">
      <c r="A4873" t="s">
        <v>10439</v>
      </c>
      <c r="B4873" t="s">
        <v>10440</v>
      </c>
      <c r="C4873">
        <v>0</v>
      </c>
      <c r="E4873">
        <v>0</v>
      </c>
      <c r="G4873">
        <v>0</v>
      </c>
      <c r="H4873" s="2">
        <v>0</v>
      </c>
      <c r="I4873" s="2">
        <f t="shared" si="76"/>
        <v>0</v>
      </c>
    </row>
    <row r="4874" spans="1:9" x14ac:dyDescent="0.35">
      <c r="A4874" t="s">
        <v>10441</v>
      </c>
      <c r="B4874" t="s">
        <v>10442</v>
      </c>
      <c r="C4874">
        <v>0</v>
      </c>
      <c r="E4874">
        <v>0</v>
      </c>
      <c r="G4874">
        <v>0</v>
      </c>
      <c r="H4874" s="2">
        <v>0</v>
      </c>
      <c r="I4874" s="2">
        <f t="shared" si="76"/>
        <v>0</v>
      </c>
    </row>
    <row r="4875" spans="1:9" x14ac:dyDescent="0.35">
      <c r="A4875" t="s">
        <v>10443</v>
      </c>
      <c r="B4875" t="s">
        <v>10444</v>
      </c>
      <c r="C4875">
        <v>0</v>
      </c>
      <c r="E4875">
        <v>0</v>
      </c>
      <c r="G4875">
        <v>0</v>
      </c>
      <c r="H4875" s="2">
        <v>0</v>
      </c>
      <c r="I4875" s="2">
        <f t="shared" si="76"/>
        <v>0</v>
      </c>
    </row>
    <row r="4876" spans="1:9" x14ac:dyDescent="0.35">
      <c r="A4876" t="s">
        <v>10445</v>
      </c>
      <c r="B4876" t="s">
        <v>10446</v>
      </c>
      <c r="C4876">
        <v>0</v>
      </c>
      <c r="E4876">
        <v>0</v>
      </c>
      <c r="G4876">
        <v>0</v>
      </c>
      <c r="H4876" s="2">
        <v>0</v>
      </c>
      <c r="I4876" s="2">
        <f t="shared" si="76"/>
        <v>0</v>
      </c>
    </row>
    <row r="4877" spans="1:9" x14ac:dyDescent="0.35">
      <c r="A4877" t="s">
        <v>10447</v>
      </c>
      <c r="B4877" t="s">
        <v>10448</v>
      </c>
      <c r="C4877">
        <v>0</v>
      </c>
      <c r="E4877">
        <v>0</v>
      </c>
      <c r="G4877">
        <v>0</v>
      </c>
      <c r="H4877" s="2">
        <v>0</v>
      </c>
      <c r="I4877" s="2">
        <f t="shared" si="76"/>
        <v>0</v>
      </c>
    </row>
    <row r="4878" spans="1:9" x14ac:dyDescent="0.35">
      <c r="A4878" t="s">
        <v>10449</v>
      </c>
      <c r="B4878" t="s">
        <v>10450</v>
      </c>
      <c r="C4878">
        <v>0</v>
      </c>
      <c r="E4878">
        <v>0</v>
      </c>
      <c r="G4878">
        <v>0</v>
      </c>
      <c r="H4878" s="2">
        <v>0</v>
      </c>
      <c r="I4878" s="2">
        <f t="shared" si="76"/>
        <v>0</v>
      </c>
    </row>
    <row r="4879" spans="1:9" x14ac:dyDescent="0.35">
      <c r="A4879" t="s">
        <v>10451</v>
      </c>
      <c r="B4879" t="s">
        <v>10452</v>
      </c>
      <c r="C4879">
        <v>0</v>
      </c>
      <c r="E4879">
        <v>0</v>
      </c>
      <c r="G4879">
        <v>0</v>
      </c>
      <c r="H4879" s="2">
        <v>0</v>
      </c>
      <c r="I4879" s="2">
        <f t="shared" si="76"/>
        <v>0</v>
      </c>
    </row>
    <row r="4880" spans="1:9" x14ac:dyDescent="0.35">
      <c r="A4880" t="s">
        <v>10453</v>
      </c>
      <c r="B4880" t="s">
        <v>10454</v>
      </c>
      <c r="C4880">
        <v>0</v>
      </c>
      <c r="E4880">
        <v>2</v>
      </c>
      <c r="F4880" t="s">
        <v>10288</v>
      </c>
      <c r="G4880">
        <v>2</v>
      </c>
      <c r="H4880" s="2">
        <v>30.800000000000004</v>
      </c>
      <c r="I4880" s="2">
        <f t="shared" si="76"/>
        <v>61.600000000000009</v>
      </c>
    </row>
    <row r="4881" spans="1:9" x14ac:dyDescent="0.35">
      <c r="A4881" t="s">
        <v>10455</v>
      </c>
      <c r="B4881" t="s">
        <v>10456</v>
      </c>
      <c r="C4881">
        <v>0</v>
      </c>
      <c r="E4881">
        <v>4</v>
      </c>
      <c r="F4881" t="s">
        <v>10288</v>
      </c>
      <c r="G4881">
        <v>4</v>
      </c>
      <c r="H4881" s="2">
        <v>37.651900000000005</v>
      </c>
      <c r="I4881" s="2">
        <f t="shared" si="76"/>
        <v>150.60760000000002</v>
      </c>
    </row>
    <row r="4882" spans="1:9" x14ac:dyDescent="0.35">
      <c r="A4882" t="s">
        <v>10457</v>
      </c>
      <c r="B4882" t="s">
        <v>10458</v>
      </c>
      <c r="C4882">
        <v>0</v>
      </c>
      <c r="E4882">
        <v>10</v>
      </c>
      <c r="F4882" t="s">
        <v>10459</v>
      </c>
      <c r="G4882">
        <v>10</v>
      </c>
      <c r="H4882" s="2">
        <v>1.3574000000000002</v>
      </c>
      <c r="I4882" s="2">
        <f t="shared" si="76"/>
        <v>13.574000000000002</v>
      </c>
    </row>
    <row r="4883" spans="1:9" x14ac:dyDescent="0.35">
      <c r="A4883" t="s">
        <v>10460</v>
      </c>
      <c r="B4883" t="s">
        <v>10461</v>
      </c>
      <c r="C4883">
        <v>0</v>
      </c>
      <c r="E4883">
        <v>10</v>
      </c>
      <c r="F4883" t="s">
        <v>10459</v>
      </c>
      <c r="G4883">
        <v>10</v>
      </c>
      <c r="H4883" s="2">
        <v>1.9140000000000001</v>
      </c>
      <c r="I4883" s="2">
        <f t="shared" si="76"/>
        <v>19.14</v>
      </c>
    </row>
    <row r="4884" spans="1:9" x14ac:dyDescent="0.35">
      <c r="A4884" t="s">
        <v>10462</v>
      </c>
      <c r="B4884" t="s">
        <v>10463</v>
      </c>
      <c r="C4884">
        <v>0</v>
      </c>
      <c r="E4884">
        <v>0</v>
      </c>
      <c r="G4884">
        <v>0</v>
      </c>
      <c r="H4884" s="2">
        <v>0</v>
      </c>
      <c r="I4884" s="2">
        <f t="shared" si="76"/>
        <v>0</v>
      </c>
    </row>
    <row r="4885" spans="1:9" x14ac:dyDescent="0.35">
      <c r="A4885" t="s">
        <v>10464</v>
      </c>
      <c r="B4885" t="s">
        <v>10465</v>
      </c>
      <c r="C4885">
        <v>0</v>
      </c>
      <c r="E4885">
        <v>79</v>
      </c>
      <c r="F4885" t="s">
        <v>10459</v>
      </c>
      <c r="G4885">
        <v>79</v>
      </c>
      <c r="H4885" s="2">
        <v>0.8932000000000001</v>
      </c>
      <c r="I4885" s="2">
        <f t="shared" si="76"/>
        <v>70.56280000000001</v>
      </c>
    </row>
    <row r="4886" spans="1:9" x14ac:dyDescent="0.35">
      <c r="A4886" t="s">
        <v>10466</v>
      </c>
      <c r="B4886" t="s">
        <v>10467</v>
      </c>
      <c r="C4886">
        <v>0</v>
      </c>
      <c r="E4886">
        <v>10</v>
      </c>
      <c r="F4886" t="s">
        <v>10459</v>
      </c>
      <c r="G4886">
        <v>10</v>
      </c>
      <c r="H4886" s="2">
        <v>1.4256000000000002</v>
      </c>
      <c r="I4886" s="2">
        <f t="shared" si="76"/>
        <v>14.256000000000002</v>
      </c>
    </row>
    <row r="4887" spans="1:9" x14ac:dyDescent="0.35">
      <c r="A4887" t="s">
        <v>10468</v>
      </c>
      <c r="B4887" t="s">
        <v>10469</v>
      </c>
      <c r="C4887">
        <v>0</v>
      </c>
      <c r="E4887">
        <v>10</v>
      </c>
      <c r="F4887" t="s">
        <v>10459</v>
      </c>
      <c r="G4887">
        <v>10</v>
      </c>
      <c r="H4887" s="2">
        <v>1.5048000000000001</v>
      </c>
      <c r="I4887" s="2">
        <f t="shared" si="76"/>
        <v>15.048000000000002</v>
      </c>
    </row>
    <row r="4888" spans="1:9" x14ac:dyDescent="0.35">
      <c r="A4888" t="s">
        <v>10470</v>
      </c>
      <c r="B4888" t="s">
        <v>10471</v>
      </c>
      <c r="C4888">
        <v>0</v>
      </c>
      <c r="E4888">
        <v>23</v>
      </c>
      <c r="F4888" t="s">
        <v>10459</v>
      </c>
      <c r="G4888">
        <v>23</v>
      </c>
      <c r="H4888" s="2">
        <v>0.7491000000000001</v>
      </c>
      <c r="I4888" s="2">
        <f t="shared" si="76"/>
        <v>17.229300000000002</v>
      </c>
    </row>
    <row r="4889" spans="1:9" x14ac:dyDescent="0.35">
      <c r="A4889" t="s">
        <v>10472</v>
      </c>
      <c r="B4889" t="s">
        <v>10473</v>
      </c>
      <c r="C4889">
        <v>7</v>
      </c>
      <c r="E4889">
        <v>0</v>
      </c>
      <c r="F4889" t="s">
        <v>6363</v>
      </c>
      <c r="G4889">
        <v>7</v>
      </c>
      <c r="H4889" s="2">
        <v>0</v>
      </c>
      <c r="I4889" s="2">
        <f t="shared" si="76"/>
        <v>0</v>
      </c>
    </row>
    <row r="4890" spans="1:9" x14ac:dyDescent="0.35">
      <c r="A4890" t="s">
        <v>10474</v>
      </c>
      <c r="B4890" t="s">
        <v>10475</v>
      </c>
      <c r="C4890">
        <v>0</v>
      </c>
      <c r="E4890">
        <v>21</v>
      </c>
      <c r="F4890" t="s">
        <v>6363</v>
      </c>
      <c r="G4890">
        <v>21</v>
      </c>
      <c r="H4890" s="2">
        <v>1.3794000000000002</v>
      </c>
      <c r="I4890" s="2">
        <f t="shared" si="76"/>
        <v>28.967400000000005</v>
      </c>
    </row>
    <row r="4891" spans="1:9" x14ac:dyDescent="0.35">
      <c r="A4891" t="s">
        <v>10476</v>
      </c>
      <c r="B4891" t="s">
        <v>10477</v>
      </c>
      <c r="C4891">
        <v>0</v>
      </c>
      <c r="E4891">
        <v>22</v>
      </c>
      <c r="F4891" t="s">
        <v>6363</v>
      </c>
      <c r="G4891">
        <v>22</v>
      </c>
      <c r="H4891" s="2">
        <v>1.2385999999999999</v>
      </c>
      <c r="I4891" s="2">
        <f t="shared" si="76"/>
        <v>27.249199999999998</v>
      </c>
    </row>
    <row r="4892" spans="1:9" x14ac:dyDescent="0.35">
      <c r="A4892" t="s">
        <v>10478</v>
      </c>
      <c r="B4892" t="s">
        <v>10479</v>
      </c>
      <c r="C4892">
        <v>0</v>
      </c>
      <c r="E4892">
        <v>0</v>
      </c>
      <c r="F4892" t="s">
        <v>6363</v>
      </c>
      <c r="G4892">
        <v>0</v>
      </c>
      <c r="H4892" s="2">
        <v>0</v>
      </c>
      <c r="I4892" s="2">
        <f t="shared" si="76"/>
        <v>0</v>
      </c>
    </row>
    <row r="4893" spans="1:9" x14ac:dyDescent="0.35">
      <c r="A4893" t="s">
        <v>10480</v>
      </c>
      <c r="B4893" t="s">
        <v>10481</v>
      </c>
      <c r="C4893">
        <v>0</v>
      </c>
      <c r="E4893">
        <v>114</v>
      </c>
      <c r="F4893" t="s">
        <v>6363</v>
      </c>
      <c r="G4893">
        <v>114</v>
      </c>
      <c r="H4893" s="2">
        <v>0</v>
      </c>
      <c r="I4893" s="2">
        <f t="shared" si="76"/>
        <v>0</v>
      </c>
    </row>
    <row r="4894" spans="1:9" x14ac:dyDescent="0.35">
      <c r="A4894" t="s">
        <v>10482</v>
      </c>
      <c r="B4894" t="s">
        <v>10483</v>
      </c>
      <c r="C4894">
        <v>0</v>
      </c>
      <c r="E4894">
        <v>0</v>
      </c>
      <c r="G4894">
        <v>0</v>
      </c>
      <c r="H4894" s="2">
        <v>0</v>
      </c>
      <c r="I4894" s="2">
        <f t="shared" si="76"/>
        <v>0</v>
      </c>
    </row>
    <row r="4895" spans="1:9" x14ac:dyDescent="0.35">
      <c r="A4895" t="s">
        <v>10484</v>
      </c>
      <c r="B4895" t="s">
        <v>10485</v>
      </c>
      <c r="C4895">
        <v>0</v>
      </c>
      <c r="E4895">
        <v>0</v>
      </c>
      <c r="G4895">
        <v>0</v>
      </c>
      <c r="H4895" s="2">
        <v>0</v>
      </c>
      <c r="I4895" s="2">
        <f t="shared" si="76"/>
        <v>0</v>
      </c>
    </row>
    <row r="4896" spans="1:9" x14ac:dyDescent="0.35">
      <c r="A4896" t="s">
        <v>10486</v>
      </c>
      <c r="B4896" t="s">
        <v>10487</v>
      </c>
      <c r="C4896">
        <v>0</v>
      </c>
      <c r="E4896">
        <v>28</v>
      </c>
      <c r="F4896" t="s">
        <v>6363</v>
      </c>
      <c r="G4896">
        <v>28</v>
      </c>
      <c r="H4896" s="2">
        <v>0.61490000000000011</v>
      </c>
      <c r="I4896" s="2">
        <f t="shared" si="76"/>
        <v>17.217200000000002</v>
      </c>
    </row>
    <row r="4897" spans="1:9" x14ac:dyDescent="0.35">
      <c r="A4897" t="s">
        <v>10488</v>
      </c>
      <c r="B4897" t="s">
        <v>10489</v>
      </c>
      <c r="C4897">
        <v>2</v>
      </c>
      <c r="E4897">
        <v>36</v>
      </c>
      <c r="F4897" t="s">
        <v>6363</v>
      </c>
      <c r="G4897">
        <v>38</v>
      </c>
      <c r="H4897" s="2">
        <v>0.82500000000000007</v>
      </c>
      <c r="I4897" s="2">
        <f t="shared" si="76"/>
        <v>31.35</v>
      </c>
    </row>
    <row r="4898" spans="1:9" x14ac:dyDescent="0.35">
      <c r="A4898" t="s">
        <v>10490</v>
      </c>
      <c r="B4898" t="s">
        <v>10491</v>
      </c>
      <c r="C4898">
        <v>0</v>
      </c>
      <c r="E4898">
        <v>51</v>
      </c>
      <c r="F4898" t="s">
        <v>6363</v>
      </c>
      <c r="G4898">
        <v>51</v>
      </c>
      <c r="H4898" s="2">
        <v>1.0427999999999999</v>
      </c>
      <c r="I4898" s="2">
        <f t="shared" si="76"/>
        <v>53.1828</v>
      </c>
    </row>
    <row r="4899" spans="1:9" x14ac:dyDescent="0.35">
      <c r="A4899" t="s">
        <v>10492</v>
      </c>
      <c r="B4899" t="s">
        <v>10493</v>
      </c>
      <c r="C4899">
        <v>1</v>
      </c>
      <c r="E4899">
        <v>48</v>
      </c>
      <c r="F4899" t="s">
        <v>6363</v>
      </c>
      <c r="G4899">
        <v>49</v>
      </c>
      <c r="H4899" s="2">
        <v>1.3475000000000001</v>
      </c>
      <c r="I4899" s="2">
        <f t="shared" si="76"/>
        <v>66.027500000000003</v>
      </c>
    </row>
    <row r="4900" spans="1:9" x14ac:dyDescent="0.35">
      <c r="A4900" t="s">
        <v>10494</v>
      </c>
      <c r="B4900" t="s">
        <v>10495</v>
      </c>
      <c r="C4900">
        <v>0</v>
      </c>
      <c r="E4900">
        <v>0</v>
      </c>
      <c r="G4900">
        <v>0</v>
      </c>
      <c r="H4900" s="2">
        <v>0</v>
      </c>
      <c r="I4900" s="2">
        <f t="shared" si="76"/>
        <v>0</v>
      </c>
    </row>
    <row r="4901" spans="1:9" x14ac:dyDescent="0.35">
      <c r="A4901" t="s">
        <v>10496</v>
      </c>
      <c r="B4901" t="s">
        <v>10497</v>
      </c>
      <c r="C4901">
        <v>0</v>
      </c>
      <c r="E4901">
        <v>335</v>
      </c>
      <c r="F4901" t="s">
        <v>6363</v>
      </c>
      <c r="G4901">
        <v>335</v>
      </c>
      <c r="H4901" s="2">
        <v>1.1000000000000001E-3</v>
      </c>
      <c r="I4901" s="2">
        <f t="shared" si="76"/>
        <v>0.36850000000000005</v>
      </c>
    </row>
    <row r="4902" spans="1:9" x14ac:dyDescent="0.35">
      <c r="A4902" t="s">
        <v>10498</v>
      </c>
      <c r="B4902" t="s">
        <v>10499</v>
      </c>
      <c r="C4902">
        <v>10</v>
      </c>
      <c r="E4902">
        <v>17</v>
      </c>
      <c r="F4902" t="s">
        <v>6363</v>
      </c>
      <c r="G4902">
        <v>27</v>
      </c>
      <c r="H4902" s="2">
        <v>0.81510000000000005</v>
      </c>
      <c r="I4902" s="2">
        <f t="shared" si="76"/>
        <v>22.0077</v>
      </c>
    </row>
    <row r="4903" spans="1:9" x14ac:dyDescent="0.35">
      <c r="A4903" t="s">
        <v>10500</v>
      </c>
      <c r="B4903" t="s">
        <v>10501</v>
      </c>
      <c r="C4903">
        <v>0</v>
      </c>
      <c r="E4903">
        <v>41</v>
      </c>
      <c r="G4903">
        <v>41</v>
      </c>
      <c r="H4903" s="2">
        <v>1.2859</v>
      </c>
      <c r="I4903" s="2">
        <f t="shared" si="76"/>
        <v>52.721900000000005</v>
      </c>
    </row>
    <row r="4904" spans="1:9" x14ac:dyDescent="0.35">
      <c r="A4904" t="s">
        <v>10502</v>
      </c>
      <c r="B4904" t="s">
        <v>10503</v>
      </c>
      <c r="C4904">
        <v>0</v>
      </c>
      <c r="E4904">
        <v>35</v>
      </c>
      <c r="F4904" t="s">
        <v>6363</v>
      </c>
      <c r="G4904">
        <v>35</v>
      </c>
      <c r="H4904" s="2">
        <v>0.79970000000000008</v>
      </c>
      <c r="I4904" s="2">
        <f t="shared" si="76"/>
        <v>27.989500000000003</v>
      </c>
    </row>
    <row r="4905" spans="1:9" x14ac:dyDescent="0.35">
      <c r="A4905" t="s">
        <v>10504</v>
      </c>
      <c r="B4905" t="s">
        <v>10505</v>
      </c>
      <c r="C4905">
        <v>1</v>
      </c>
      <c r="E4905">
        <v>0</v>
      </c>
      <c r="F4905" t="s">
        <v>6363</v>
      </c>
      <c r="G4905">
        <v>1</v>
      </c>
      <c r="H4905" s="2">
        <v>2.2989999999999999</v>
      </c>
      <c r="I4905" s="2">
        <f t="shared" si="76"/>
        <v>2.2989999999999999</v>
      </c>
    </row>
    <row r="4906" spans="1:9" x14ac:dyDescent="0.35">
      <c r="A4906" t="s">
        <v>10506</v>
      </c>
      <c r="B4906" t="s">
        <v>10507</v>
      </c>
      <c r="C4906">
        <v>0</v>
      </c>
      <c r="E4906">
        <v>21</v>
      </c>
      <c r="F4906" t="s">
        <v>6480</v>
      </c>
      <c r="G4906">
        <v>21</v>
      </c>
      <c r="H4906" s="2">
        <v>1.4454000000000002</v>
      </c>
      <c r="I4906" s="2">
        <f t="shared" si="76"/>
        <v>30.353400000000004</v>
      </c>
    </row>
    <row r="4907" spans="1:9" x14ac:dyDescent="0.35">
      <c r="A4907" t="s">
        <v>10508</v>
      </c>
      <c r="B4907" t="s">
        <v>10509</v>
      </c>
      <c r="C4907">
        <v>2</v>
      </c>
      <c r="E4907">
        <v>41</v>
      </c>
      <c r="F4907" t="s">
        <v>6480</v>
      </c>
      <c r="G4907">
        <v>43</v>
      </c>
      <c r="H4907" s="2">
        <v>1.1220000000000001</v>
      </c>
      <c r="I4907" s="2">
        <f t="shared" si="76"/>
        <v>48.246000000000002</v>
      </c>
    </row>
    <row r="4908" spans="1:9" x14ac:dyDescent="0.35">
      <c r="A4908" t="s">
        <v>10510</v>
      </c>
      <c r="B4908" t="s">
        <v>10511</v>
      </c>
      <c r="C4908">
        <v>0</v>
      </c>
      <c r="E4908">
        <v>11</v>
      </c>
      <c r="F4908" t="s">
        <v>6480</v>
      </c>
      <c r="G4908">
        <v>11</v>
      </c>
      <c r="H4908" s="2">
        <v>1.3607000000000002</v>
      </c>
      <c r="I4908" s="2">
        <f t="shared" si="76"/>
        <v>14.967700000000002</v>
      </c>
    </row>
    <row r="4909" spans="1:9" x14ac:dyDescent="0.35">
      <c r="A4909" t="s">
        <v>10512</v>
      </c>
      <c r="B4909" t="s">
        <v>10513</v>
      </c>
      <c r="C4909">
        <v>0</v>
      </c>
      <c r="E4909">
        <v>0</v>
      </c>
      <c r="F4909" t="s">
        <v>6480</v>
      </c>
      <c r="G4909">
        <v>0</v>
      </c>
      <c r="H4909" s="2">
        <v>0</v>
      </c>
      <c r="I4909" s="2">
        <f t="shared" si="76"/>
        <v>0</v>
      </c>
    </row>
    <row r="4910" spans="1:9" x14ac:dyDescent="0.35">
      <c r="A4910" t="s">
        <v>10514</v>
      </c>
      <c r="B4910" t="s">
        <v>10515</v>
      </c>
      <c r="C4910">
        <v>0</v>
      </c>
      <c r="E4910">
        <v>15</v>
      </c>
      <c r="F4910" t="s">
        <v>6480</v>
      </c>
      <c r="G4910">
        <v>15</v>
      </c>
      <c r="H4910" s="2">
        <v>2.1087000000000002</v>
      </c>
      <c r="I4910" s="2">
        <f t="shared" si="76"/>
        <v>31.630500000000005</v>
      </c>
    </row>
    <row r="4911" spans="1:9" x14ac:dyDescent="0.35">
      <c r="A4911" t="s">
        <v>10516</v>
      </c>
      <c r="B4911" t="s">
        <v>10517</v>
      </c>
      <c r="C4911">
        <v>0</v>
      </c>
      <c r="E4911">
        <v>0</v>
      </c>
      <c r="G4911">
        <v>0</v>
      </c>
      <c r="H4911" s="2">
        <v>0</v>
      </c>
      <c r="I4911" s="2">
        <f t="shared" si="76"/>
        <v>0</v>
      </c>
    </row>
    <row r="4912" spans="1:9" x14ac:dyDescent="0.35">
      <c r="A4912" t="s">
        <v>10518</v>
      </c>
      <c r="B4912" t="s">
        <v>10519</v>
      </c>
      <c r="C4912">
        <v>0</v>
      </c>
      <c r="E4912">
        <v>0</v>
      </c>
      <c r="G4912">
        <v>0</v>
      </c>
      <c r="H4912" s="2">
        <v>0</v>
      </c>
      <c r="I4912" s="2">
        <f t="shared" si="76"/>
        <v>0</v>
      </c>
    </row>
    <row r="4913" spans="1:9" x14ac:dyDescent="0.35">
      <c r="A4913" t="s">
        <v>10520</v>
      </c>
      <c r="B4913" t="s">
        <v>10521</v>
      </c>
      <c r="C4913">
        <v>50</v>
      </c>
      <c r="E4913">
        <v>359</v>
      </c>
      <c r="F4913" s="1">
        <v>10000000</v>
      </c>
      <c r="G4913">
        <v>409</v>
      </c>
      <c r="H4913" s="2">
        <v>0.20680000000000001</v>
      </c>
      <c r="I4913" s="2">
        <f t="shared" si="76"/>
        <v>84.58120000000001</v>
      </c>
    </row>
    <row r="4914" spans="1:9" x14ac:dyDescent="0.35">
      <c r="A4914" t="s">
        <v>10522</v>
      </c>
      <c r="B4914" t="s">
        <v>10523</v>
      </c>
      <c r="C4914">
        <v>14</v>
      </c>
      <c r="E4914">
        <v>225</v>
      </c>
      <c r="F4914" s="1">
        <v>10000000</v>
      </c>
      <c r="G4914">
        <v>239</v>
      </c>
      <c r="H4914" s="2">
        <v>0.19800000000000001</v>
      </c>
      <c r="I4914" s="2">
        <f t="shared" si="76"/>
        <v>47.322000000000003</v>
      </c>
    </row>
    <row r="4915" spans="1:9" x14ac:dyDescent="0.35">
      <c r="A4915" t="s">
        <v>10524</v>
      </c>
      <c r="B4915" t="s">
        <v>10525</v>
      </c>
      <c r="C4915">
        <v>22</v>
      </c>
      <c r="E4915">
        <v>287</v>
      </c>
      <c r="F4915" s="1">
        <v>10000000</v>
      </c>
      <c r="G4915">
        <v>309</v>
      </c>
      <c r="H4915" s="2">
        <v>0.28270000000000001</v>
      </c>
      <c r="I4915" s="2">
        <f t="shared" si="76"/>
        <v>87.354300000000009</v>
      </c>
    </row>
    <row r="4916" spans="1:9" x14ac:dyDescent="0.35">
      <c r="A4916" t="s">
        <v>10526</v>
      </c>
      <c r="B4916" t="s">
        <v>10527</v>
      </c>
      <c r="C4916">
        <v>5</v>
      </c>
      <c r="E4916">
        <v>633</v>
      </c>
      <c r="F4916" s="1">
        <v>10000000</v>
      </c>
      <c r="G4916">
        <v>638</v>
      </c>
      <c r="H4916" s="2">
        <v>0.26069999999999999</v>
      </c>
      <c r="I4916" s="2">
        <f t="shared" si="76"/>
        <v>166.32659999999998</v>
      </c>
    </row>
    <row r="4917" spans="1:9" x14ac:dyDescent="0.35">
      <c r="A4917" t="s">
        <v>10528</v>
      </c>
      <c r="B4917" t="s">
        <v>10529</v>
      </c>
      <c r="C4917">
        <v>3</v>
      </c>
      <c r="E4917">
        <v>284</v>
      </c>
      <c r="F4917" s="1">
        <v>10000000</v>
      </c>
      <c r="G4917">
        <v>287</v>
      </c>
      <c r="H4917" s="2">
        <v>0.46310000000000001</v>
      </c>
      <c r="I4917" s="2">
        <f t="shared" si="76"/>
        <v>132.90970000000002</v>
      </c>
    </row>
    <row r="4918" spans="1:9" x14ac:dyDescent="0.35">
      <c r="A4918" t="s">
        <v>10530</v>
      </c>
      <c r="B4918" t="s">
        <v>10531</v>
      </c>
      <c r="C4918">
        <v>0</v>
      </c>
      <c r="E4918">
        <v>115</v>
      </c>
      <c r="F4918" s="1">
        <v>10000000</v>
      </c>
      <c r="G4918">
        <v>115</v>
      </c>
      <c r="H4918" s="2">
        <v>0.57090000000000007</v>
      </c>
      <c r="I4918" s="2">
        <f t="shared" si="76"/>
        <v>65.653500000000008</v>
      </c>
    </row>
    <row r="4919" spans="1:9" x14ac:dyDescent="0.35">
      <c r="A4919" t="s">
        <v>10532</v>
      </c>
      <c r="B4919" t="s">
        <v>10533</v>
      </c>
      <c r="C4919">
        <v>0</v>
      </c>
      <c r="E4919">
        <v>0</v>
      </c>
      <c r="G4919">
        <v>0</v>
      </c>
      <c r="H4919" s="2">
        <v>0</v>
      </c>
      <c r="I4919" s="2">
        <f t="shared" si="76"/>
        <v>0</v>
      </c>
    </row>
    <row r="4920" spans="1:9" x14ac:dyDescent="0.35">
      <c r="A4920" t="s">
        <v>10534</v>
      </c>
      <c r="B4920" t="s">
        <v>10535</v>
      </c>
      <c r="C4920">
        <v>0</v>
      </c>
      <c r="E4920">
        <v>33</v>
      </c>
      <c r="F4920" s="1">
        <v>100000000</v>
      </c>
      <c r="G4920">
        <v>33</v>
      </c>
      <c r="H4920" s="2">
        <v>1.0846</v>
      </c>
      <c r="I4920" s="2">
        <f t="shared" si="76"/>
        <v>35.791800000000002</v>
      </c>
    </row>
    <row r="4921" spans="1:9" x14ac:dyDescent="0.35">
      <c r="A4921" t="s">
        <v>10536</v>
      </c>
      <c r="B4921" t="s">
        <v>10537</v>
      </c>
      <c r="C4921">
        <v>1</v>
      </c>
      <c r="E4921">
        <v>17</v>
      </c>
      <c r="F4921" s="1">
        <v>100000000</v>
      </c>
      <c r="G4921">
        <v>18</v>
      </c>
      <c r="H4921" s="2">
        <v>1.2045000000000001</v>
      </c>
      <c r="I4921" s="2">
        <f t="shared" si="76"/>
        <v>21.681000000000001</v>
      </c>
    </row>
    <row r="4922" spans="1:9" x14ac:dyDescent="0.35">
      <c r="A4922" t="s">
        <v>10538</v>
      </c>
      <c r="B4922" t="s">
        <v>10539</v>
      </c>
      <c r="C4922">
        <v>1</v>
      </c>
      <c r="E4922">
        <v>23</v>
      </c>
      <c r="F4922" s="1">
        <v>100000000</v>
      </c>
      <c r="G4922">
        <v>24</v>
      </c>
      <c r="H4922" s="2">
        <v>1.6478000000000002</v>
      </c>
      <c r="I4922" s="2">
        <f t="shared" si="76"/>
        <v>39.547200000000004</v>
      </c>
    </row>
    <row r="4923" spans="1:9" x14ac:dyDescent="0.35">
      <c r="A4923" t="s">
        <v>10540</v>
      </c>
      <c r="B4923" t="s">
        <v>10541</v>
      </c>
      <c r="C4923">
        <v>0</v>
      </c>
      <c r="E4923">
        <v>0</v>
      </c>
      <c r="F4923" s="1">
        <v>100000000</v>
      </c>
      <c r="G4923">
        <v>0</v>
      </c>
      <c r="H4923" s="2">
        <v>0</v>
      </c>
      <c r="I4923" s="2">
        <f t="shared" si="76"/>
        <v>0</v>
      </c>
    </row>
    <row r="4924" spans="1:9" x14ac:dyDescent="0.35">
      <c r="A4924" t="s">
        <v>10542</v>
      </c>
      <c r="B4924" t="s">
        <v>10543</v>
      </c>
      <c r="C4924">
        <v>0</v>
      </c>
      <c r="E4924">
        <v>34</v>
      </c>
      <c r="F4924" s="1">
        <v>1E+21</v>
      </c>
      <c r="G4924">
        <v>34</v>
      </c>
      <c r="H4924" s="2">
        <v>3.0305</v>
      </c>
      <c r="I4924" s="2">
        <f t="shared" si="76"/>
        <v>103.03700000000001</v>
      </c>
    </row>
    <row r="4925" spans="1:9" x14ac:dyDescent="0.35">
      <c r="A4925" t="s">
        <v>10544</v>
      </c>
      <c r="B4925" t="s">
        <v>10545</v>
      </c>
      <c r="C4925">
        <v>0</v>
      </c>
      <c r="E4925">
        <v>47</v>
      </c>
      <c r="F4925" s="1">
        <v>1E+21</v>
      </c>
      <c r="G4925">
        <v>47</v>
      </c>
      <c r="H4925" s="2">
        <v>3.7587000000000002</v>
      </c>
      <c r="I4925" s="2">
        <f t="shared" si="76"/>
        <v>176.65890000000002</v>
      </c>
    </row>
    <row r="4926" spans="1:9" x14ac:dyDescent="0.35">
      <c r="A4926" t="s">
        <v>10546</v>
      </c>
      <c r="B4926" t="s">
        <v>10547</v>
      </c>
      <c r="C4926">
        <v>0</v>
      </c>
      <c r="E4926">
        <v>20</v>
      </c>
      <c r="F4926" s="1">
        <v>1E+21</v>
      </c>
      <c r="G4926">
        <v>20</v>
      </c>
      <c r="H4926" s="2">
        <v>5.8553000000000006</v>
      </c>
      <c r="I4926" s="2">
        <f t="shared" si="76"/>
        <v>117.10600000000001</v>
      </c>
    </row>
    <row r="4927" spans="1:9" x14ac:dyDescent="0.35">
      <c r="A4927" t="s">
        <v>10548</v>
      </c>
      <c r="B4927" t="s">
        <v>10549</v>
      </c>
      <c r="C4927">
        <v>0</v>
      </c>
      <c r="E4927">
        <v>48</v>
      </c>
      <c r="F4927" s="1">
        <v>1E+21</v>
      </c>
      <c r="G4927">
        <v>48</v>
      </c>
      <c r="H4927" s="2">
        <v>6.1633000000000004</v>
      </c>
      <c r="I4927" s="2">
        <f t="shared" si="76"/>
        <v>295.83840000000004</v>
      </c>
    </row>
    <row r="4928" spans="1:9" x14ac:dyDescent="0.35">
      <c r="A4928" t="s">
        <v>10550</v>
      </c>
      <c r="B4928" t="s">
        <v>10551</v>
      </c>
      <c r="C4928">
        <v>0</v>
      </c>
      <c r="E4928">
        <v>0</v>
      </c>
      <c r="F4928" s="1">
        <v>1E+21</v>
      </c>
      <c r="G4928">
        <v>0</v>
      </c>
      <c r="H4928" s="2">
        <v>0</v>
      </c>
      <c r="I4928" s="2">
        <f t="shared" si="76"/>
        <v>0</v>
      </c>
    </row>
    <row r="4929" spans="1:9" x14ac:dyDescent="0.35">
      <c r="A4929" t="s">
        <v>10552</v>
      </c>
      <c r="B4929" t="s">
        <v>10553</v>
      </c>
      <c r="C4929">
        <v>0</v>
      </c>
      <c r="E4929">
        <v>0</v>
      </c>
      <c r="F4929" s="1">
        <v>1E+21</v>
      </c>
      <c r="G4929">
        <v>0</v>
      </c>
      <c r="H4929" s="2">
        <v>0</v>
      </c>
      <c r="I4929" s="2">
        <f t="shared" si="76"/>
        <v>0</v>
      </c>
    </row>
    <row r="4930" spans="1:9" x14ac:dyDescent="0.35">
      <c r="A4930" t="s">
        <v>10554</v>
      </c>
      <c r="B4930" t="s">
        <v>10555</v>
      </c>
      <c r="C4930">
        <v>0</v>
      </c>
      <c r="E4930">
        <v>0</v>
      </c>
      <c r="F4930" s="1">
        <v>1E+21</v>
      </c>
      <c r="G4930">
        <v>0</v>
      </c>
      <c r="H4930" s="2">
        <v>0</v>
      </c>
      <c r="I4930" s="2">
        <f t="shared" ref="I4930:I4993" si="77">G4930*H4930</f>
        <v>0</v>
      </c>
    </row>
    <row r="4931" spans="1:9" x14ac:dyDescent="0.35">
      <c r="A4931" t="s">
        <v>10556</v>
      </c>
      <c r="B4931" t="s">
        <v>10557</v>
      </c>
      <c r="C4931">
        <v>0</v>
      </c>
      <c r="E4931">
        <v>0</v>
      </c>
      <c r="F4931" s="1">
        <v>1E+21</v>
      </c>
      <c r="G4931">
        <v>0</v>
      </c>
      <c r="H4931" s="2">
        <v>0</v>
      </c>
      <c r="I4931" s="2">
        <f t="shared" si="77"/>
        <v>0</v>
      </c>
    </row>
    <row r="4932" spans="1:9" x14ac:dyDescent="0.35">
      <c r="A4932" t="s">
        <v>10558</v>
      </c>
      <c r="B4932" t="s">
        <v>10559</v>
      </c>
      <c r="C4932">
        <v>0</v>
      </c>
      <c r="E4932">
        <v>16</v>
      </c>
      <c r="F4932" t="s">
        <v>10560</v>
      </c>
      <c r="G4932">
        <v>16</v>
      </c>
      <c r="H4932" s="2">
        <v>0</v>
      </c>
      <c r="I4932" s="2">
        <f t="shared" si="77"/>
        <v>0</v>
      </c>
    </row>
    <row r="4933" spans="1:9" x14ac:dyDescent="0.35">
      <c r="A4933" t="s">
        <v>10561</v>
      </c>
      <c r="B4933" t="s">
        <v>10562</v>
      </c>
      <c r="C4933">
        <v>2</v>
      </c>
      <c r="E4933">
        <v>17</v>
      </c>
      <c r="F4933" s="1">
        <v>1E+22</v>
      </c>
      <c r="G4933">
        <v>19</v>
      </c>
      <c r="H4933" s="2">
        <v>5.28</v>
      </c>
      <c r="I4933" s="2">
        <f t="shared" si="77"/>
        <v>100.32000000000001</v>
      </c>
    </row>
    <row r="4934" spans="1:9" x14ac:dyDescent="0.35">
      <c r="A4934" t="s">
        <v>10563</v>
      </c>
      <c r="B4934" t="s">
        <v>10564</v>
      </c>
      <c r="C4934">
        <v>2</v>
      </c>
      <c r="E4934">
        <v>21</v>
      </c>
      <c r="F4934" s="1">
        <v>1E+22</v>
      </c>
      <c r="G4934">
        <v>23</v>
      </c>
      <c r="H4934" s="2">
        <v>1.7787000000000002</v>
      </c>
      <c r="I4934" s="2">
        <f t="shared" si="77"/>
        <v>40.910100000000007</v>
      </c>
    </row>
    <row r="4935" spans="1:9" x14ac:dyDescent="0.35">
      <c r="A4935" t="s">
        <v>10565</v>
      </c>
      <c r="B4935" t="s">
        <v>10566</v>
      </c>
      <c r="C4935">
        <v>20</v>
      </c>
      <c r="E4935">
        <v>580</v>
      </c>
      <c r="F4935" s="1">
        <v>1E+22</v>
      </c>
      <c r="G4935">
        <v>600</v>
      </c>
      <c r="H4935" s="2">
        <v>0.12760000000000002</v>
      </c>
      <c r="I4935" s="2">
        <f t="shared" si="77"/>
        <v>76.560000000000016</v>
      </c>
    </row>
    <row r="4936" spans="1:9" x14ac:dyDescent="0.35">
      <c r="A4936" t="s">
        <v>10567</v>
      </c>
      <c r="B4936" t="s">
        <v>10568</v>
      </c>
      <c r="C4936">
        <v>4</v>
      </c>
      <c r="E4936">
        <v>86</v>
      </c>
      <c r="F4936" s="1">
        <v>1E+22</v>
      </c>
      <c r="G4936">
        <v>90</v>
      </c>
      <c r="H4936" s="2">
        <v>0.92070000000000007</v>
      </c>
      <c r="I4936" s="2">
        <f t="shared" si="77"/>
        <v>82.863</v>
      </c>
    </row>
    <row r="4937" spans="1:9" x14ac:dyDescent="0.35">
      <c r="A4937" t="s">
        <v>10569</v>
      </c>
      <c r="B4937" t="s">
        <v>10570</v>
      </c>
      <c r="C4937">
        <v>54</v>
      </c>
      <c r="E4937">
        <v>579</v>
      </c>
      <c r="F4937" s="1">
        <v>1E+22</v>
      </c>
      <c r="G4937">
        <v>633</v>
      </c>
      <c r="H4937" s="2">
        <v>0.21010000000000001</v>
      </c>
      <c r="I4937" s="2">
        <f t="shared" si="77"/>
        <v>132.9933</v>
      </c>
    </row>
    <row r="4938" spans="1:9" x14ac:dyDescent="0.35">
      <c r="A4938" t="s">
        <v>10571</v>
      </c>
      <c r="B4938" t="s">
        <v>10572</v>
      </c>
      <c r="C4938">
        <v>29</v>
      </c>
      <c r="E4938">
        <v>380</v>
      </c>
      <c r="F4938" s="1">
        <v>1E+22</v>
      </c>
      <c r="G4938">
        <v>409</v>
      </c>
      <c r="H4938" s="2">
        <v>0.18590000000000004</v>
      </c>
      <c r="I4938" s="2">
        <f t="shared" si="77"/>
        <v>76.033100000000019</v>
      </c>
    </row>
    <row r="4939" spans="1:9" x14ac:dyDescent="0.35">
      <c r="A4939" t="s">
        <v>10573</v>
      </c>
      <c r="B4939" t="s">
        <v>10574</v>
      </c>
      <c r="C4939">
        <v>13</v>
      </c>
      <c r="E4939">
        <v>236</v>
      </c>
      <c r="F4939" s="1">
        <v>1E+22</v>
      </c>
      <c r="G4939">
        <v>249</v>
      </c>
      <c r="H4939" s="2">
        <v>0.2596</v>
      </c>
      <c r="I4939" s="2">
        <f t="shared" si="77"/>
        <v>64.6404</v>
      </c>
    </row>
    <row r="4940" spans="1:9" x14ac:dyDescent="0.35">
      <c r="A4940" t="s">
        <v>10575</v>
      </c>
      <c r="B4940" t="s">
        <v>10576</v>
      </c>
      <c r="C4940">
        <v>0</v>
      </c>
      <c r="E4940">
        <v>93</v>
      </c>
      <c r="F4940" s="1">
        <v>9.9999999999999992E+22</v>
      </c>
      <c r="G4940">
        <v>93</v>
      </c>
      <c r="H4940" s="2">
        <v>0.28380000000000005</v>
      </c>
      <c r="I4940" s="2">
        <f t="shared" si="77"/>
        <v>26.393400000000003</v>
      </c>
    </row>
    <row r="4941" spans="1:9" x14ac:dyDescent="0.35">
      <c r="A4941" t="s">
        <v>10577</v>
      </c>
      <c r="B4941" t="s">
        <v>10578</v>
      </c>
      <c r="C4941">
        <v>0</v>
      </c>
      <c r="E4941">
        <v>0</v>
      </c>
      <c r="G4941">
        <v>0</v>
      </c>
      <c r="H4941" s="2">
        <v>0</v>
      </c>
      <c r="I4941" s="2">
        <f t="shared" si="77"/>
        <v>0</v>
      </c>
    </row>
    <row r="4942" spans="1:9" x14ac:dyDescent="0.35">
      <c r="A4942" t="s">
        <v>10579</v>
      </c>
      <c r="B4942" t="s">
        <v>10580</v>
      </c>
      <c r="C4942">
        <v>2</v>
      </c>
      <c r="E4942">
        <v>91</v>
      </c>
      <c r="F4942" s="1">
        <v>9.9999999999999992E+22</v>
      </c>
      <c r="G4942">
        <v>93</v>
      </c>
      <c r="H4942" s="2">
        <v>0.37400000000000005</v>
      </c>
      <c r="I4942" s="2">
        <f t="shared" si="77"/>
        <v>34.782000000000004</v>
      </c>
    </row>
    <row r="4943" spans="1:9" x14ac:dyDescent="0.35">
      <c r="A4943" t="s">
        <v>10581</v>
      </c>
      <c r="B4943" t="s">
        <v>10582</v>
      </c>
      <c r="C4943">
        <v>5</v>
      </c>
      <c r="E4943">
        <v>26</v>
      </c>
      <c r="F4943" s="1">
        <v>9.9999999999999992E+22</v>
      </c>
      <c r="G4943">
        <v>31</v>
      </c>
      <c r="H4943" s="2">
        <v>0.41690000000000005</v>
      </c>
      <c r="I4943" s="2">
        <f t="shared" si="77"/>
        <v>12.923900000000001</v>
      </c>
    </row>
    <row r="4944" spans="1:9" x14ac:dyDescent="0.35">
      <c r="A4944" t="s">
        <v>10583</v>
      </c>
      <c r="B4944" t="s">
        <v>10584</v>
      </c>
      <c r="C4944">
        <v>1</v>
      </c>
      <c r="E4944">
        <v>59</v>
      </c>
      <c r="F4944" s="1">
        <v>9.9999999999999992E+22</v>
      </c>
      <c r="G4944">
        <v>60</v>
      </c>
      <c r="H4944" s="2">
        <v>0.78760000000000008</v>
      </c>
      <c r="I4944" s="2">
        <f t="shared" si="77"/>
        <v>47.256000000000007</v>
      </c>
    </row>
    <row r="4945" spans="1:9" x14ac:dyDescent="0.35">
      <c r="A4945" t="s">
        <v>10585</v>
      </c>
      <c r="B4945" t="s">
        <v>10586</v>
      </c>
      <c r="C4945">
        <v>2</v>
      </c>
      <c r="E4945">
        <v>51</v>
      </c>
      <c r="F4945" s="1">
        <v>9.9999999999999992E+22</v>
      </c>
      <c r="G4945">
        <v>53</v>
      </c>
      <c r="H4945" s="2">
        <v>1.3376000000000001</v>
      </c>
      <c r="I4945" s="2">
        <f t="shared" si="77"/>
        <v>70.892800000000008</v>
      </c>
    </row>
    <row r="4946" spans="1:9" x14ac:dyDescent="0.35">
      <c r="A4946" t="s">
        <v>10587</v>
      </c>
      <c r="B4946" t="s">
        <v>10588</v>
      </c>
      <c r="C4946">
        <v>0</v>
      </c>
      <c r="E4946">
        <v>27</v>
      </c>
      <c r="F4946" s="1">
        <v>9.9999999999999998E+23</v>
      </c>
      <c r="G4946">
        <v>27</v>
      </c>
      <c r="H4946" s="2">
        <v>1.6753</v>
      </c>
      <c r="I4946" s="2">
        <f t="shared" si="77"/>
        <v>45.2331</v>
      </c>
    </row>
    <row r="4947" spans="1:9" x14ac:dyDescent="0.35">
      <c r="A4947" t="s">
        <v>10589</v>
      </c>
      <c r="B4947" t="s">
        <v>10590</v>
      </c>
      <c r="C4947">
        <v>0</v>
      </c>
      <c r="E4947">
        <v>0</v>
      </c>
      <c r="F4947" s="1">
        <v>9.9999999999999998E+23</v>
      </c>
      <c r="G4947">
        <v>0</v>
      </c>
      <c r="H4947" s="2">
        <v>0</v>
      </c>
      <c r="I4947" s="2">
        <f t="shared" si="77"/>
        <v>0</v>
      </c>
    </row>
    <row r="4948" spans="1:9" x14ac:dyDescent="0.35">
      <c r="A4948" t="s">
        <v>10591</v>
      </c>
      <c r="B4948" t="s">
        <v>10592</v>
      </c>
      <c r="C4948">
        <v>9</v>
      </c>
      <c r="E4948">
        <v>254</v>
      </c>
      <c r="F4948" s="1">
        <v>9.9999999999999998E+23</v>
      </c>
      <c r="G4948">
        <v>263</v>
      </c>
      <c r="H4948" s="2">
        <v>0.39050000000000001</v>
      </c>
      <c r="I4948" s="2">
        <f t="shared" si="77"/>
        <v>102.70150000000001</v>
      </c>
    </row>
    <row r="4949" spans="1:9" x14ac:dyDescent="0.35">
      <c r="A4949" t="s">
        <v>10593</v>
      </c>
      <c r="B4949" t="s">
        <v>10594</v>
      </c>
      <c r="C4949">
        <v>13</v>
      </c>
      <c r="E4949">
        <v>254</v>
      </c>
      <c r="F4949" s="1">
        <v>9.9999999999999998E+23</v>
      </c>
      <c r="G4949">
        <v>267</v>
      </c>
      <c r="H4949" s="2">
        <v>0.31569999999999998</v>
      </c>
      <c r="I4949" s="2">
        <f t="shared" si="77"/>
        <v>84.291899999999998</v>
      </c>
    </row>
    <row r="4950" spans="1:9" x14ac:dyDescent="0.35">
      <c r="A4950" t="s">
        <v>10595</v>
      </c>
      <c r="B4950" t="s">
        <v>10596</v>
      </c>
      <c r="C4950">
        <v>8</v>
      </c>
      <c r="E4950">
        <v>217</v>
      </c>
      <c r="F4950" s="1">
        <v>9.9999999999999998E+23</v>
      </c>
      <c r="G4950">
        <v>225</v>
      </c>
      <c r="H4950" s="2">
        <v>0.34100000000000003</v>
      </c>
      <c r="I4950" s="2">
        <f t="shared" si="77"/>
        <v>76.725000000000009</v>
      </c>
    </row>
    <row r="4951" spans="1:9" x14ac:dyDescent="0.35">
      <c r="A4951" t="s">
        <v>10597</v>
      </c>
      <c r="B4951" t="s">
        <v>10598</v>
      </c>
      <c r="C4951">
        <v>0</v>
      </c>
      <c r="E4951">
        <v>42</v>
      </c>
      <c r="F4951" s="1">
        <v>9.9999999999999998E+23</v>
      </c>
      <c r="G4951">
        <v>42</v>
      </c>
      <c r="H4951" s="2">
        <v>0.77</v>
      </c>
      <c r="I4951" s="2">
        <f t="shared" si="77"/>
        <v>32.340000000000003</v>
      </c>
    </row>
    <row r="4952" spans="1:9" x14ac:dyDescent="0.35">
      <c r="A4952" t="s">
        <v>10599</v>
      </c>
      <c r="B4952" t="s">
        <v>10600</v>
      </c>
      <c r="C4952">
        <v>0</v>
      </c>
      <c r="E4952">
        <v>33</v>
      </c>
      <c r="F4952" s="1">
        <v>9.9999999999999998E+23</v>
      </c>
      <c r="G4952">
        <v>33</v>
      </c>
      <c r="H4952" s="2">
        <v>0.95700000000000007</v>
      </c>
      <c r="I4952" s="2">
        <f t="shared" si="77"/>
        <v>31.581000000000003</v>
      </c>
    </row>
    <row r="4953" spans="1:9" x14ac:dyDescent="0.35">
      <c r="A4953" t="s">
        <v>10601</v>
      </c>
      <c r="B4953" t="s">
        <v>10602</v>
      </c>
      <c r="C4953">
        <v>0</v>
      </c>
      <c r="E4953">
        <v>31</v>
      </c>
      <c r="F4953" s="1">
        <v>1.0000000000000001E+25</v>
      </c>
      <c r="G4953">
        <v>31</v>
      </c>
      <c r="H4953" s="2">
        <v>1.1143000000000001</v>
      </c>
      <c r="I4953" s="2">
        <f t="shared" si="77"/>
        <v>34.543300000000002</v>
      </c>
    </row>
    <row r="4954" spans="1:9" x14ac:dyDescent="0.35">
      <c r="A4954" t="s">
        <v>10603</v>
      </c>
      <c r="B4954" t="s">
        <v>10604</v>
      </c>
      <c r="C4954">
        <v>20</v>
      </c>
      <c r="E4954">
        <v>122</v>
      </c>
      <c r="F4954" s="1">
        <v>1.0000000000000001E+25</v>
      </c>
      <c r="G4954">
        <v>142</v>
      </c>
      <c r="H4954" s="2">
        <v>0.4642</v>
      </c>
      <c r="I4954" s="2">
        <f t="shared" si="77"/>
        <v>65.916399999999996</v>
      </c>
    </row>
    <row r="4955" spans="1:9" x14ac:dyDescent="0.35">
      <c r="A4955" t="s">
        <v>10605</v>
      </c>
      <c r="B4955" t="s">
        <v>10606</v>
      </c>
      <c r="C4955">
        <v>19</v>
      </c>
      <c r="E4955">
        <v>104</v>
      </c>
      <c r="F4955" s="1">
        <v>1.0000000000000001E+25</v>
      </c>
      <c r="G4955">
        <v>123</v>
      </c>
      <c r="H4955" s="2">
        <v>0.5544</v>
      </c>
      <c r="I4955" s="2">
        <f t="shared" si="77"/>
        <v>68.191199999999995</v>
      </c>
    </row>
    <row r="4956" spans="1:9" x14ac:dyDescent="0.35">
      <c r="A4956" t="s">
        <v>10607</v>
      </c>
      <c r="B4956" t="s">
        <v>10608</v>
      </c>
      <c r="C4956">
        <v>10</v>
      </c>
      <c r="E4956">
        <v>68</v>
      </c>
      <c r="F4956" s="1">
        <v>1.0000000000000001E+25</v>
      </c>
      <c r="G4956">
        <v>78</v>
      </c>
      <c r="H4956" s="2">
        <v>0.75680000000000003</v>
      </c>
      <c r="I4956" s="2">
        <f t="shared" si="77"/>
        <v>59.0304</v>
      </c>
    </row>
    <row r="4957" spans="1:9" x14ac:dyDescent="0.35">
      <c r="A4957" t="s">
        <v>10609</v>
      </c>
      <c r="B4957" t="s">
        <v>10610</v>
      </c>
      <c r="C4957">
        <v>0</v>
      </c>
      <c r="E4957">
        <v>2</v>
      </c>
      <c r="F4957" s="1">
        <v>1.0000000000000001E+25</v>
      </c>
      <c r="G4957">
        <v>2</v>
      </c>
      <c r="H4957" s="2">
        <v>0.71830000000000005</v>
      </c>
      <c r="I4957" s="2">
        <f t="shared" si="77"/>
        <v>1.4366000000000001</v>
      </c>
    </row>
    <row r="4958" spans="1:9" x14ac:dyDescent="0.35">
      <c r="A4958" t="s">
        <v>10611</v>
      </c>
      <c r="B4958" t="s">
        <v>10612</v>
      </c>
      <c r="C4958">
        <v>0</v>
      </c>
      <c r="E4958">
        <v>0</v>
      </c>
      <c r="G4958">
        <v>0</v>
      </c>
      <c r="H4958" s="2">
        <v>0</v>
      </c>
      <c r="I4958" s="2">
        <f t="shared" si="77"/>
        <v>0</v>
      </c>
    </row>
    <row r="4959" spans="1:9" x14ac:dyDescent="0.35">
      <c r="A4959" t="s">
        <v>10613</v>
      </c>
      <c r="B4959" t="s">
        <v>10614</v>
      </c>
      <c r="C4959">
        <v>0</v>
      </c>
      <c r="E4959">
        <v>20</v>
      </c>
      <c r="F4959" s="1">
        <v>1.0000000000000001E+25</v>
      </c>
      <c r="G4959">
        <v>20</v>
      </c>
      <c r="H4959" s="2">
        <v>1.3321000000000003</v>
      </c>
      <c r="I4959" s="2">
        <f t="shared" si="77"/>
        <v>26.642000000000007</v>
      </c>
    </row>
    <row r="4960" spans="1:9" x14ac:dyDescent="0.35">
      <c r="A4960" t="s">
        <v>10615</v>
      </c>
      <c r="B4960" t="s">
        <v>10616</v>
      </c>
      <c r="C4960">
        <v>0</v>
      </c>
      <c r="E4960">
        <v>22</v>
      </c>
      <c r="F4960" s="1">
        <v>1000000000</v>
      </c>
      <c r="G4960">
        <v>22</v>
      </c>
      <c r="H4960" s="2">
        <v>1.4960000000000002</v>
      </c>
      <c r="I4960" s="2">
        <f t="shared" si="77"/>
        <v>32.912000000000006</v>
      </c>
    </row>
    <row r="4961" spans="1:9" x14ac:dyDescent="0.35">
      <c r="A4961" t="s">
        <v>10617</v>
      </c>
      <c r="B4961" t="s">
        <v>10618</v>
      </c>
      <c r="C4961">
        <v>0</v>
      </c>
      <c r="E4961">
        <v>18</v>
      </c>
      <c r="F4961" t="s">
        <v>4331</v>
      </c>
      <c r="G4961">
        <v>18</v>
      </c>
      <c r="H4961" s="2">
        <v>1.6588000000000001</v>
      </c>
      <c r="I4961" s="2">
        <f t="shared" si="77"/>
        <v>29.8584</v>
      </c>
    </row>
    <row r="4962" spans="1:9" x14ac:dyDescent="0.35">
      <c r="A4962" t="s">
        <v>10619</v>
      </c>
      <c r="B4962" t="s">
        <v>10620</v>
      </c>
      <c r="C4962">
        <v>2</v>
      </c>
      <c r="E4962">
        <v>529</v>
      </c>
      <c r="F4962" t="s">
        <v>4331</v>
      </c>
      <c r="G4962">
        <v>531</v>
      </c>
      <c r="H4962" s="2">
        <v>0.12430000000000001</v>
      </c>
      <c r="I4962" s="2">
        <f t="shared" si="77"/>
        <v>66.00330000000001</v>
      </c>
    </row>
    <row r="4963" spans="1:9" x14ac:dyDescent="0.35">
      <c r="A4963" t="s">
        <v>10621</v>
      </c>
      <c r="B4963" t="s">
        <v>10622</v>
      </c>
      <c r="C4963">
        <v>25</v>
      </c>
      <c r="E4963">
        <v>354</v>
      </c>
      <c r="F4963" t="s">
        <v>10623</v>
      </c>
      <c r="G4963">
        <v>379</v>
      </c>
      <c r="H4963" s="2">
        <v>0.16390000000000002</v>
      </c>
      <c r="I4963" s="2">
        <f t="shared" si="77"/>
        <v>62.118100000000005</v>
      </c>
    </row>
    <row r="4964" spans="1:9" x14ac:dyDescent="0.35">
      <c r="A4964" t="s">
        <v>10624</v>
      </c>
      <c r="B4964" t="s">
        <v>10625</v>
      </c>
      <c r="C4964">
        <v>11</v>
      </c>
      <c r="E4964">
        <v>134</v>
      </c>
      <c r="F4964" t="s">
        <v>10623</v>
      </c>
      <c r="G4964">
        <v>145</v>
      </c>
      <c r="H4964" s="2">
        <v>0.26180000000000003</v>
      </c>
      <c r="I4964" s="2">
        <f t="shared" si="77"/>
        <v>37.961000000000006</v>
      </c>
    </row>
    <row r="4965" spans="1:9" x14ac:dyDescent="0.35">
      <c r="A4965" t="s">
        <v>10626</v>
      </c>
      <c r="B4965" t="s">
        <v>10627</v>
      </c>
      <c r="C4965">
        <v>0</v>
      </c>
      <c r="E4965">
        <v>20</v>
      </c>
      <c r="F4965" t="s">
        <v>10623</v>
      </c>
      <c r="G4965">
        <v>20</v>
      </c>
      <c r="H4965" s="2">
        <v>1.0879000000000001</v>
      </c>
      <c r="I4965" s="2">
        <f t="shared" si="77"/>
        <v>21.758000000000003</v>
      </c>
    </row>
    <row r="4966" spans="1:9" x14ac:dyDescent="0.35">
      <c r="A4966" t="s">
        <v>10628</v>
      </c>
      <c r="B4966" t="s">
        <v>10629</v>
      </c>
      <c r="C4966">
        <v>0</v>
      </c>
      <c r="E4966">
        <v>50</v>
      </c>
      <c r="F4966" t="s">
        <v>10623</v>
      </c>
      <c r="G4966">
        <v>50</v>
      </c>
      <c r="H4966" s="2">
        <v>1.7105000000000001</v>
      </c>
      <c r="I4966" s="2">
        <f t="shared" si="77"/>
        <v>85.525000000000006</v>
      </c>
    </row>
    <row r="4967" spans="1:9" x14ac:dyDescent="0.35">
      <c r="A4967" t="s">
        <v>10630</v>
      </c>
      <c r="B4967" t="s">
        <v>10631</v>
      </c>
      <c r="C4967">
        <v>5</v>
      </c>
      <c r="E4967">
        <v>36</v>
      </c>
      <c r="F4967" t="s">
        <v>10623</v>
      </c>
      <c r="G4967">
        <v>41</v>
      </c>
      <c r="H4967" s="2">
        <v>0.81730000000000003</v>
      </c>
      <c r="I4967" s="2">
        <f t="shared" si="77"/>
        <v>33.509300000000003</v>
      </c>
    </row>
    <row r="4968" spans="1:9" x14ac:dyDescent="0.35">
      <c r="A4968" t="s">
        <v>10632</v>
      </c>
      <c r="B4968" t="s">
        <v>10633</v>
      </c>
      <c r="C4968">
        <v>0</v>
      </c>
      <c r="E4968">
        <v>24</v>
      </c>
      <c r="F4968" t="s">
        <v>10634</v>
      </c>
      <c r="G4968">
        <v>24</v>
      </c>
      <c r="H4968" s="2">
        <v>0.79310000000000003</v>
      </c>
      <c r="I4968" s="2">
        <f t="shared" si="77"/>
        <v>19.034400000000002</v>
      </c>
    </row>
    <row r="4969" spans="1:9" x14ac:dyDescent="0.35">
      <c r="A4969" t="s">
        <v>10635</v>
      </c>
      <c r="B4969" t="s">
        <v>10636</v>
      </c>
      <c r="C4969">
        <v>1</v>
      </c>
      <c r="E4969">
        <v>19</v>
      </c>
      <c r="F4969" t="s">
        <v>10634</v>
      </c>
      <c r="G4969">
        <v>20</v>
      </c>
      <c r="H4969" s="2">
        <v>1.3079000000000001</v>
      </c>
      <c r="I4969" s="2">
        <f t="shared" si="77"/>
        <v>26.158000000000001</v>
      </c>
    </row>
    <row r="4970" spans="1:9" x14ac:dyDescent="0.35">
      <c r="A4970" t="s">
        <v>10637</v>
      </c>
      <c r="B4970" t="s">
        <v>10638</v>
      </c>
      <c r="C4970">
        <v>0</v>
      </c>
      <c r="E4970">
        <v>18</v>
      </c>
      <c r="F4970" t="s">
        <v>10634</v>
      </c>
      <c r="G4970">
        <v>18</v>
      </c>
      <c r="H4970" s="2">
        <v>2.5982000000000003</v>
      </c>
      <c r="I4970" s="2">
        <f t="shared" si="77"/>
        <v>46.767600000000002</v>
      </c>
    </row>
    <row r="4971" spans="1:9" x14ac:dyDescent="0.35">
      <c r="A4971" t="s">
        <v>10639</v>
      </c>
      <c r="B4971" t="s">
        <v>10640</v>
      </c>
      <c r="C4971">
        <v>17</v>
      </c>
      <c r="E4971">
        <v>302</v>
      </c>
      <c r="F4971" t="s">
        <v>10634</v>
      </c>
      <c r="G4971">
        <v>319</v>
      </c>
      <c r="H4971" s="2">
        <v>0.15290000000000004</v>
      </c>
      <c r="I4971" s="2">
        <f t="shared" si="77"/>
        <v>48.775100000000009</v>
      </c>
    </row>
    <row r="4972" spans="1:9" x14ac:dyDescent="0.35">
      <c r="A4972" t="s">
        <v>10641</v>
      </c>
      <c r="B4972" t="s">
        <v>10642</v>
      </c>
      <c r="C4972">
        <v>9</v>
      </c>
      <c r="E4972">
        <v>333</v>
      </c>
      <c r="F4972" t="s">
        <v>10634</v>
      </c>
      <c r="G4972">
        <v>342</v>
      </c>
      <c r="H4972" s="2">
        <v>0.21890000000000004</v>
      </c>
      <c r="I4972" s="2">
        <f t="shared" si="77"/>
        <v>74.863800000000012</v>
      </c>
    </row>
    <row r="4973" spans="1:9" x14ac:dyDescent="0.35">
      <c r="A4973" t="s">
        <v>10643</v>
      </c>
      <c r="B4973" t="s">
        <v>10644</v>
      </c>
      <c r="C4973">
        <v>3</v>
      </c>
      <c r="E4973">
        <v>68</v>
      </c>
      <c r="F4973" t="s">
        <v>10645</v>
      </c>
      <c r="G4973">
        <v>71</v>
      </c>
      <c r="H4973" s="2">
        <v>0.37180000000000007</v>
      </c>
      <c r="I4973" s="2">
        <f t="shared" si="77"/>
        <v>26.397800000000004</v>
      </c>
    </row>
    <row r="4974" spans="1:9" x14ac:dyDescent="0.35">
      <c r="A4974" t="s">
        <v>10646</v>
      </c>
      <c r="B4974" t="s">
        <v>10647</v>
      </c>
      <c r="C4974">
        <v>2</v>
      </c>
      <c r="E4974">
        <v>37</v>
      </c>
      <c r="F4974" t="s">
        <v>10645</v>
      </c>
      <c r="G4974">
        <v>39</v>
      </c>
      <c r="H4974" s="2">
        <v>0.45980000000000004</v>
      </c>
      <c r="I4974" s="2">
        <f t="shared" si="77"/>
        <v>17.932200000000002</v>
      </c>
    </row>
    <row r="4975" spans="1:9" x14ac:dyDescent="0.35">
      <c r="A4975" t="s">
        <v>10648</v>
      </c>
      <c r="B4975" t="s">
        <v>10649</v>
      </c>
      <c r="C4975">
        <v>0</v>
      </c>
      <c r="E4975">
        <v>0</v>
      </c>
      <c r="G4975">
        <v>0</v>
      </c>
      <c r="H4975" s="2">
        <v>0</v>
      </c>
      <c r="I4975" s="2">
        <f t="shared" si="77"/>
        <v>0</v>
      </c>
    </row>
    <row r="4976" spans="1:9" x14ac:dyDescent="0.35">
      <c r="A4976" t="s">
        <v>10650</v>
      </c>
      <c r="B4976" t="s">
        <v>10651</v>
      </c>
      <c r="C4976">
        <v>0</v>
      </c>
      <c r="E4976">
        <v>63</v>
      </c>
      <c r="F4976" t="s">
        <v>10645</v>
      </c>
      <c r="G4976">
        <v>63</v>
      </c>
      <c r="H4976" s="2">
        <v>0.73150000000000015</v>
      </c>
      <c r="I4976" s="2">
        <f t="shared" si="77"/>
        <v>46.084500000000013</v>
      </c>
    </row>
    <row r="4977" spans="1:9" x14ac:dyDescent="0.35">
      <c r="A4977" t="s">
        <v>10652</v>
      </c>
      <c r="B4977" t="s">
        <v>10653</v>
      </c>
      <c r="C4977">
        <v>16</v>
      </c>
      <c r="E4977">
        <v>188</v>
      </c>
      <c r="F4977" t="s">
        <v>10645</v>
      </c>
      <c r="G4977">
        <v>204</v>
      </c>
      <c r="H4977" s="2">
        <v>0.2772</v>
      </c>
      <c r="I4977" s="2">
        <f t="shared" si="77"/>
        <v>56.5488</v>
      </c>
    </row>
    <row r="4978" spans="1:9" x14ac:dyDescent="0.35">
      <c r="A4978" t="s">
        <v>10654</v>
      </c>
      <c r="B4978" t="s">
        <v>10655</v>
      </c>
      <c r="C4978">
        <v>34</v>
      </c>
      <c r="E4978">
        <v>163</v>
      </c>
      <c r="F4978" t="s">
        <v>10645</v>
      </c>
      <c r="G4978">
        <v>197</v>
      </c>
      <c r="H4978" s="2">
        <v>0.28490000000000004</v>
      </c>
      <c r="I4978" s="2">
        <f t="shared" si="77"/>
        <v>56.12530000000001</v>
      </c>
    </row>
    <row r="4979" spans="1:9" x14ac:dyDescent="0.35">
      <c r="A4979" t="s">
        <v>10656</v>
      </c>
      <c r="B4979" t="s">
        <v>10657</v>
      </c>
      <c r="C4979">
        <v>20</v>
      </c>
      <c r="E4979">
        <v>126</v>
      </c>
      <c r="F4979" t="s">
        <v>10658</v>
      </c>
      <c r="G4979">
        <v>146</v>
      </c>
      <c r="H4979" s="2">
        <v>0.35970000000000002</v>
      </c>
      <c r="I4979" s="2">
        <f t="shared" si="77"/>
        <v>52.516200000000005</v>
      </c>
    </row>
    <row r="4980" spans="1:9" x14ac:dyDescent="0.35">
      <c r="A4980" t="s">
        <v>10659</v>
      </c>
      <c r="B4980" t="s">
        <v>10660</v>
      </c>
      <c r="C4980">
        <v>2</v>
      </c>
      <c r="E4980">
        <v>27</v>
      </c>
      <c r="F4980" t="s">
        <v>10658</v>
      </c>
      <c r="G4980">
        <v>29</v>
      </c>
      <c r="H4980" s="2">
        <v>2.1692</v>
      </c>
      <c r="I4980" s="2">
        <f t="shared" si="77"/>
        <v>62.906800000000004</v>
      </c>
    </row>
    <row r="4981" spans="1:9" x14ac:dyDescent="0.35">
      <c r="A4981" t="s">
        <v>10661</v>
      </c>
      <c r="B4981" t="s">
        <v>10662</v>
      </c>
      <c r="C4981">
        <v>2</v>
      </c>
      <c r="E4981">
        <v>34</v>
      </c>
      <c r="F4981" t="s">
        <v>10658</v>
      </c>
      <c r="G4981">
        <v>36</v>
      </c>
      <c r="H4981" s="2">
        <v>3.1823000000000001</v>
      </c>
      <c r="I4981" s="2">
        <f t="shared" si="77"/>
        <v>114.56280000000001</v>
      </c>
    </row>
    <row r="4982" spans="1:9" x14ac:dyDescent="0.35">
      <c r="A4982" t="s">
        <v>10663</v>
      </c>
      <c r="B4982" t="s">
        <v>10664</v>
      </c>
      <c r="C4982">
        <v>0</v>
      </c>
      <c r="E4982">
        <v>32</v>
      </c>
      <c r="F4982" t="s">
        <v>10658</v>
      </c>
      <c r="G4982">
        <v>32</v>
      </c>
      <c r="H4982" s="2">
        <v>3.9050000000000002</v>
      </c>
      <c r="I4982" s="2">
        <f t="shared" si="77"/>
        <v>124.96000000000001</v>
      </c>
    </row>
    <row r="4983" spans="1:9" x14ac:dyDescent="0.35">
      <c r="A4983" t="s">
        <v>10665</v>
      </c>
      <c r="B4983" t="s">
        <v>10666</v>
      </c>
      <c r="C4983">
        <v>0</v>
      </c>
      <c r="E4983">
        <v>18</v>
      </c>
      <c r="F4983" t="s">
        <v>10658</v>
      </c>
      <c r="G4983">
        <v>18</v>
      </c>
      <c r="H4983" s="2">
        <v>3.5882000000000005</v>
      </c>
      <c r="I4983" s="2">
        <f t="shared" si="77"/>
        <v>64.587600000000009</v>
      </c>
    </row>
    <row r="4984" spans="1:9" x14ac:dyDescent="0.35">
      <c r="A4984" t="s">
        <v>10667</v>
      </c>
      <c r="B4984" t="s">
        <v>10668</v>
      </c>
      <c r="C4984">
        <v>0</v>
      </c>
      <c r="E4984">
        <v>19</v>
      </c>
      <c r="F4984" t="s">
        <v>10669</v>
      </c>
      <c r="G4984">
        <v>19</v>
      </c>
      <c r="H4984" s="2">
        <v>0.91300000000000003</v>
      </c>
      <c r="I4984" s="2">
        <f t="shared" si="77"/>
        <v>17.347000000000001</v>
      </c>
    </row>
    <row r="4985" spans="1:9" x14ac:dyDescent="0.35">
      <c r="A4985" t="s">
        <v>10670</v>
      </c>
      <c r="B4985" t="s">
        <v>10671</v>
      </c>
      <c r="C4985">
        <v>0</v>
      </c>
      <c r="E4985">
        <v>59</v>
      </c>
      <c r="F4985" t="s">
        <v>10669</v>
      </c>
      <c r="G4985">
        <v>59</v>
      </c>
      <c r="H4985" s="2">
        <v>0.91300000000000003</v>
      </c>
      <c r="I4985" s="2">
        <f t="shared" si="77"/>
        <v>53.867000000000004</v>
      </c>
    </row>
    <row r="4986" spans="1:9" x14ac:dyDescent="0.35">
      <c r="A4986" t="s">
        <v>10672</v>
      </c>
      <c r="B4986" t="s">
        <v>10673</v>
      </c>
      <c r="C4986">
        <v>1</v>
      </c>
      <c r="E4986">
        <v>69</v>
      </c>
      <c r="F4986" t="s">
        <v>10669</v>
      </c>
      <c r="G4986">
        <v>70</v>
      </c>
      <c r="H4986" s="2">
        <v>1.1693</v>
      </c>
      <c r="I4986" s="2">
        <f t="shared" si="77"/>
        <v>81.850999999999999</v>
      </c>
    </row>
    <row r="4987" spans="1:9" x14ac:dyDescent="0.35">
      <c r="A4987" t="s">
        <v>10674</v>
      </c>
      <c r="B4987" t="s">
        <v>10675</v>
      </c>
      <c r="C4987">
        <v>0</v>
      </c>
      <c r="E4987">
        <v>81</v>
      </c>
      <c r="F4987" t="s">
        <v>10669</v>
      </c>
      <c r="G4987">
        <v>81</v>
      </c>
      <c r="H4987" s="2">
        <v>1.1528</v>
      </c>
      <c r="I4987" s="2">
        <f t="shared" si="77"/>
        <v>93.376800000000003</v>
      </c>
    </row>
    <row r="4988" spans="1:9" x14ac:dyDescent="0.35">
      <c r="A4988" t="s">
        <v>10676</v>
      </c>
      <c r="B4988" t="s">
        <v>10677</v>
      </c>
      <c r="C4988">
        <v>0</v>
      </c>
      <c r="E4988">
        <v>0</v>
      </c>
      <c r="G4988">
        <v>0</v>
      </c>
      <c r="H4988" s="2">
        <v>0</v>
      </c>
      <c r="I4988" s="2">
        <f t="shared" si="77"/>
        <v>0</v>
      </c>
    </row>
    <row r="4989" spans="1:9" x14ac:dyDescent="0.35">
      <c r="A4989" t="s">
        <v>10678</v>
      </c>
      <c r="B4989" t="s">
        <v>10679</v>
      </c>
      <c r="C4989">
        <v>0</v>
      </c>
      <c r="E4989">
        <v>12</v>
      </c>
      <c r="F4989" t="s">
        <v>10669</v>
      </c>
      <c r="G4989">
        <v>12</v>
      </c>
      <c r="H4989" s="2">
        <v>2.2814000000000001</v>
      </c>
      <c r="I4989" s="2">
        <f t="shared" si="77"/>
        <v>27.376800000000003</v>
      </c>
    </row>
    <row r="4990" spans="1:9" x14ac:dyDescent="0.35">
      <c r="A4990" t="s">
        <v>10680</v>
      </c>
      <c r="B4990" t="s">
        <v>10681</v>
      </c>
      <c r="C4990">
        <v>0</v>
      </c>
      <c r="E4990">
        <v>11</v>
      </c>
      <c r="F4990" t="s">
        <v>10682</v>
      </c>
      <c r="G4990">
        <v>11</v>
      </c>
      <c r="H4990" s="2">
        <v>3.6971000000000007</v>
      </c>
      <c r="I4990" s="2">
        <f t="shared" si="77"/>
        <v>40.66810000000001</v>
      </c>
    </row>
    <row r="4991" spans="1:9" x14ac:dyDescent="0.35">
      <c r="A4991" t="s">
        <v>10683</v>
      </c>
      <c r="B4991" t="s">
        <v>10684</v>
      </c>
      <c r="C4991">
        <v>0</v>
      </c>
      <c r="E4991">
        <v>4</v>
      </c>
      <c r="F4991" t="s">
        <v>10682</v>
      </c>
      <c r="G4991">
        <v>4</v>
      </c>
      <c r="H4991" s="2">
        <v>5.2624000000000004</v>
      </c>
      <c r="I4991" s="2">
        <f t="shared" si="77"/>
        <v>21.049600000000002</v>
      </c>
    </row>
    <row r="4992" spans="1:9" x14ac:dyDescent="0.35">
      <c r="A4992" t="s">
        <v>10685</v>
      </c>
      <c r="B4992" t="s">
        <v>10686</v>
      </c>
      <c r="C4992">
        <v>2</v>
      </c>
      <c r="E4992">
        <v>13</v>
      </c>
      <c r="F4992" t="s">
        <v>10682</v>
      </c>
      <c r="G4992">
        <v>15</v>
      </c>
      <c r="H4992" s="2">
        <v>2.431</v>
      </c>
      <c r="I4992" s="2">
        <f t="shared" si="77"/>
        <v>36.465000000000003</v>
      </c>
    </row>
    <row r="4993" spans="1:9" x14ac:dyDescent="0.35">
      <c r="A4993" t="s">
        <v>10687</v>
      </c>
      <c r="B4993" t="s">
        <v>10688</v>
      </c>
      <c r="C4993">
        <v>1</v>
      </c>
      <c r="E4993">
        <v>163</v>
      </c>
      <c r="F4993" t="s">
        <v>10682</v>
      </c>
      <c r="G4993">
        <v>164</v>
      </c>
      <c r="H4993" s="2">
        <v>1.2518</v>
      </c>
      <c r="I4993" s="2">
        <f t="shared" si="77"/>
        <v>205.29519999999999</v>
      </c>
    </row>
    <row r="4994" spans="1:9" x14ac:dyDescent="0.35">
      <c r="A4994" t="s">
        <v>10689</v>
      </c>
      <c r="B4994" t="s">
        <v>10690</v>
      </c>
      <c r="C4994">
        <v>2</v>
      </c>
      <c r="E4994">
        <v>41</v>
      </c>
      <c r="F4994" t="s">
        <v>10682</v>
      </c>
      <c r="G4994">
        <v>43</v>
      </c>
      <c r="H4994" s="2">
        <v>2.7654000000000001</v>
      </c>
      <c r="I4994" s="2">
        <f t="shared" ref="I4994:I5057" si="78">G4994*H4994</f>
        <v>118.9122</v>
      </c>
    </row>
    <row r="4995" spans="1:9" x14ac:dyDescent="0.35">
      <c r="A4995" t="s">
        <v>10691</v>
      </c>
      <c r="B4995" t="s">
        <v>10692</v>
      </c>
      <c r="C4995">
        <v>17</v>
      </c>
      <c r="E4995">
        <v>282</v>
      </c>
      <c r="F4995" t="s">
        <v>10693</v>
      </c>
      <c r="G4995">
        <v>299</v>
      </c>
      <c r="H4995" s="2">
        <v>0.31680000000000003</v>
      </c>
      <c r="I4995" s="2">
        <f t="shared" si="78"/>
        <v>94.723200000000006</v>
      </c>
    </row>
    <row r="4996" spans="1:9" x14ac:dyDescent="0.35">
      <c r="A4996" t="s">
        <v>10694</v>
      </c>
      <c r="B4996" t="s">
        <v>10695</v>
      </c>
      <c r="C4996">
        <v>5</v>
      </c>
      <c r="E4996">
        <v>179</v>
      </c>
      <c r="F4996" t="s">
        <v>10693</v>
      </c>
      <c r="G4996">
        <v>184</v>
      </c>
      <c r="H4996" s="2">
        <v>0.20130000000000001</v>
      </c>
      <c r="I4996" s="2">
        <f t="shared" si="78"/>
        <v>37.039200000000001</v>
      </c>
    </row>
    <row r="4997" spans="1:9" x14ac:dyDescent="0.35">
      <c r="A4997" t="s">
        <v>10696</v>
      </c>
      <c r="B4997" t="s">
        <v>10697</v>
      </c>
      <c r="C4997">
        <v>9</v>
      </c>
      <c r="E4997">
        <v>161</v>
      </c>
      <c r="F4997" t="s">
        <v>10693</v>
      </c>
      <c r="G4997">
        <v>170</v>
      </c>
      <c r="H4997" s="2">
        <v>0.2717</v>
      </c>
      <c r="I4997" s="2">
        <f t="shared" si="78"/>
        <v>46.189</v>
      </c>
    </row>
    <row r="4998" spans="1:9" x14ac:dyDescent="0.35">
      <c r="A4998" t="s">
        <v>10698</v>
      </c>
      <c r="B4998" t="s">
        <v>10699</v>
      </c>
      <c r="C4998">
        <v>0</v>
      </c>
      <c r="E4998">
        <v>12</v>
      </c>
      <c r="F4998" t="s">
        <v>10693</v>
      </c>
      <c r="G4998">
        <v>12</v>
      </c>
      <c r="H4998" s="2">
        <v>1.2639</v>
      </c>
      <c r="I4998" s="2">
        <f t="shared" si="78"/>
        <v>15.1668</v>
      </c>
    </row>
    <row r="4999" spans="1:9" x14ac:dyDescent="0.35">
      <c r="A4999" t="s">
        <v>10700</v>
      </c>
      <c r="B4999" t="s">
        <v>10701</v>
      </c>
      <c r="C4999">
        <v>8</v>
      </c>
      <c r="E4999">
        <v>128</v>
      </c>
      <c r="F4999" t="s">
        <v>10693</v>
      </c>
      <c r="G4999">
        <v>136</v>
      </c>
      <c r="H4999" s="2">
        <v>0.44110000000000005</v>
      </c>
      <c r="I4999" s="2">
        <f t="shared" si="78"/>
        <v>59.98960000000001</v>
      </c>
    </row>
    <row r="5000" spans="1:9" x14ac:dyDescent="0.35">
      <c r="A5000" t="s">
        <v>10702</v>
      </c>
      <c r="B5000" t="s">
        <v>10703</v>
      </c>
      <c r="C5000">
        <v>5</v>
      </c>
      <c r="E5000">
        <v>76</v>
      </c>
      <c r="F5000" t="s">
        <v>10704</v>
      </c>
      <c r="G5000">
        <v>81</v>
      </c>
      <c r="H5000" s="2">
        <v>0.4037</v>
      </c>
      <c r="I5000" s="2">
        <f t="shared" si="78"/>
        <v>32.6997</v>
      </c>
    </row>
    <row r="5001" spans="1:9" x14ac:dyDescent="0.35">
      <c r="A5001" t="s">
        <v>10705</v>
      </c>
      <c r="B5001" t="s">
        <v>10706</v>
      </c>
      <c r="C5001">
        <v>0</v>
      </c>
      <c r="E5001">
        <v>44</v>
      </c>
      <c r="F5001" t="s">
        <v>10707</v>
      </c>
      <c r="G5001">
        <v>44</v>
      </c>
      <c r="H5001" s="2">
        <v>0.58190000000000008</v>
      </c>
      <c r="I5001" s="2">
        <f t="shared" si="78"/>
        <v>25.603600000000004</v>
      </c>
    </row>
    <row r="5002" spans="1:9" x14ac:dyDescent="0.35">
      <c r="A5002" t="s">
        <v>10708</v>
      </c>
      <c r="B5002" t="s">
        <v>10709</v>
      </c>
      <c r="C5002">
        <v>0</v>
      </c>
      <c r="E5002">
        <v>0</v>
      </c>
      <c r="G5002">
        <v>0</v>
      </c>
      <c r="H5002" s="2">
        <v>0</v>
      </c>
      <c r="I5002" s="2">
        <f t="shared" si="78"/>
        <v>0</v>
      </c>
    </row>
    <row r="5003" spans="1:9" x14ac:dyDescent="0.35">
      <c r="A5003" t="s">
        <v>10710</v>
      </c>
      <c r="B5003" t="s">
        <v>10711</v>
      </c>
      <c r="C5003">
        <v>0</v>
      </c>
      <c r="E5003">
        <v>34</v>
      </c>
      <c r="F5003" t="s">
        <v>10707</v>
      </c>
      <c r="G5003">
        <v>34</v>
      </c>
      <c r="H5003" s="2">
        <v>1.5598000000000001</v>
      </c>
      <c r="I5003" s="2">
        <f t="shared" si="78"/>
        <v>53.033200000000001</v>
      </c>
    </row>
    <row r="5004" spans="1:9" x14ac:dyDescent="0.35">
      <c r="A5004" t="s">
        <v>10712</v>
      </c>
      <c r="B5004" t="s">
        <v>10713</v>
      </c>
      <c r="C5004">
        <v>0</v>
      </c>
      <c r="E5004">
        <v>14</v>
      </c>
      <c r="F5004" t="s">
        <v>10707</v>
      </c>
      <c r="G5004">
        <v>14</v>
      </c>
      <c r="H5004" s="2">
        <v>1.8315000000000001</v>
      </c>
      <c r="I5004" s="2">
        <f t="shared" si="78"/>
        <v>25.641000000000002</v>
      </c>
    </row>
    <row r="5005" spans="1:9" x14ac:dyDescent="0.35">
      <c r="A5005" t="s">
        <v>10714</v>
      </c>
      <c r="B5005" t="s">
        <v>10715</v>
      </c>
      <c r="C5005">
        <v>0</v>
      </c>
      <c r="E5005">
        <v>16</v>
      </c>
      <c r="F5005" t="s">
        <v>10707</v>
      </c>
      <c r="G5005">
        <v>16</v>
      </c>
      <c r="H5005" s="2">
        <v>3.0437000000000003</v>
      </c>
      <c r="I5005" s="2">
        <f t="shared" si="78"/>
        <v>48.699200000000005</v>
      </c>
    </row>
    <row r="5006" spans="1:9" x14ac:dyDescent="0.35">
      <c r="A5006" t="s">
        <v>10716</v>
      </c>
      <c r="B5006" t="s">
        <v>10717</v>
      </c>
      <c r="C5006">
        <v>11</v>
      </c>
      <c r="E5006">
        <v>500</v>
      </c>
      <c r="F5006" t="s">
        <v>10718</v>
      </c>
      <c r="G5006">
        <v>511</v>
      </c>
      <c r="H5006" s="2">
        <v>0.21230000000000002</v>
      </c>
      <c r="I5006" s="2">
        <f t="shared" si="78"/>
        <v>108.48530000000001</v>
      </c>
    </row>
    <row r="5007" spans="1:9" x14ac:dyDescent="0.35">
      <c r="A5007" t="s">
        <v>10719</v>
      </c>
      <c r="B5007" t="s">
        <v>10720</v>
      </c>
      <c r="C5007">
        <v>29</v>
      </c>
      <c r="E5007">
        <v>701</v>
      </c>
      <c r="F5007" t="s">
        <v>10718</v>
      </c>
      <c r="G5007">
        <v>730</v>
      </c>
      <c r="H5007" s="2">
        <v>0.18040000000000003</v>
      </c>
      <c r="I5007" s="2">
        <f t="shared" si="78"/>
        <v>131.69200000000004</v>
      </c>
    </row>
    <row r="5008" spans="1:9" x14ac:dyDescent="0.35">
      <c r="A5008" t="s">
        <v>10721</v>
      </c>
      <c r="B5008" t="s">
        <v>10722</v>
      </c>
      <c r="C5008">
        <v>23</v>
      </c>
      <c r="E5008">
        <v>163</v>
      </c>
      <c r="F5008" t="s">
        <v>10718</v>
      </c>
      <c r="G5008">
        <v>186</v>
      </c>
      <c r="H5008" s="2">
        <v>0.29700000000000004</v>
      </c>
      <c r="I5008" s="2">
        <f t="shared" si="78"/>
        <v>55.242000000000004</v>
      </c>
    </row>
    <row r="5009" spans="1:9" x14ac:dyDescent="0.35">
      <c r="A5009" t="s">
        <v>10723</v>
      </c>
      <c r="B5009" t="s">
        <v>10724</v>
      </c>
      <c r="C5009">
        <v>0</v>
      </c>
      <c r="E5009">
        <v>35</v>
      </c>
      <c r="F5009" t="s">
        <v>10718</v>
      </c>
      <c r="G5009">
        <v>35</v>
      </c>
      <c r="H5009" s="2">
        <v>0.70840000000000003</v>
      </c>
      <c r="I5009" s="2">
        <f t="shared" si="78"/>
        <v>24.794</v>
      </c>
    </row>
    <row r="5010" spans="1:9" x14ac:dyDescent="0.35">
      <c r="A5010" t="s">
        <v>10725</v>
      </c>
      <c r="B5010" t="s">
        <v>10726</v>
      </c>
      <c r="C5010">
        <v>0</v>
      </c>
      <c r="E5010">
        <v>16</v>
      </c>
      <c r="F5010" t="s">
        <v>10718</v>
      </c>
      <c r="G5010">
        <v>16</v>
      </c>
      <c r="H5010" s="2">
        <v>1.0010000000000001</v>
      </c>
      <c r="I5010" s="2">
        <f t="shared" si="78"/>
        <v>16.016000000000002</v>
      </c>
    </row>
    <row r="5011" spans="1:9" x14ac:dyDescent="0.35">
      <c r="A5011" t="s">
        <v>10727</v>
      </c>
      <c r="B5011" t="s">
        <v>10728</v>
      </c>
      <c r="C5011">
        <v>5</v>
      </c>
      <c r="E5011">
        <v>89</v>
      </c>
      <c r="F5011" t="s">
        <v>10718</v>
      </c>
      <c r="G5011">
        <v>94</v>
      </c>
      <c r="H5011" s="2">
        <v>0.67980000000000007</v>
      </c>
      <c r="I5011" s="2">
        <f t="shared" si="78"/>
        <v>63.90120000000001</v>
      </c>
    </row>
    <row r="5012" spans="1:9" x14ac:dyDescent="0.35">
      <c r="A5012" t="s">
        <v>10729</v>
      </c>
      <c r="B5012" t="s">
        <v>10730</v>
      </c>
      <c r="C5012">
        <v>1</v>
      </c>
      <c r="E5012">
        <v>66</v>
      </c>
      <c r="F5012" t="s">
        <v>10731</v>
      </c>
      <c r="G5012">
        <v>67</v>
      </c>
      <c r="H5012" s="2">
        <v>1.2727000000000002</v>
      </c>
      <c r="I5012" s="2">
        <f t="shared" si="78"/>
        <v>85.270900000000012</v>
      </c>
    </row>
    <row r="5013" spans="1:9" x14ac:dyDescent="0.35">
      <c r="A5013" t="s">
        <v>10732</v>
      </c>
      <c r="B5013" t="s">
        <v>10733</v>
      </c>
      <c r="C5013">
        <v>0</v>
      </c>
      <c r="E5013">
        <v>29</v>
      </c>
      <c r="F5013" t="s">
        <v>10731</v>
      </c>
      <c r="G5013">
        <v>29</v>
      </c>
      <c r="H5013" s="2">
        <v>0.43010000000000004</v>
      </c>
      <c r="I5013" s="2">
        <f t="shared" si="78"/>
        <v>12.472900000000001</v>
      </c>
    </row>
    <row r="5014" spans="1:9" x14ac:dyDescent="0.35">
      <c r="A5014" t="s">
        <v>10734</v>
      </c>
      <c r="B5014" t="s">
        <v>10735</v>
      </c>
      <c r="C5014">
        <v>3</v>
      </c>
      <c r="E5014">
        <v>61</v>
      </c>
      <c r="F5014" t="s">
        <v>10731</v>
      </c>
      <c r="G5014">
        <v>64</v>
      </c>
      <c r="H5014" s="2">
        <v>0.43010000000000004</v>
      </c>
      <c r="I5014" s="2">
        <f t="shared" si="78"/>
        <v>27.526400000000002</v>
      </c>
    </row>
    <row r="5015" spans="1:9" x14ac:dyDescent="0.35">
      <c r="A5015" t="s">
        <v>10736</v>
      </c>
      <c r="B5015" t="s">
        <v>10737</v>
      </c>
      <c r="C5015">
        <v>3</v>
      </c>
      <c r="E5015">
        <v>84</v>
      </c>
      <c r="F5015" t="s">
        <v>10731</v>
      </c>
      <c r="G5015">
        <v>87</v>
      </c>
      <c r="H5015" s="2">
        <v>0.54780000000000006</v>
      </c>
      <c r="I5015" s="2">
        <f t="shared" si="78"/>
        <v>47.658600000000007</v>
      </c>
    </row>
    <row r="5016" spans="1:9" x14ac:dyDescent="0.35">
      <c r="A5016" t="s">
        <v>10738</v>
      </c>
      <c r="B5016" t="s">
        <v>10739</v>
      </c>
      <c r="C5016">
        <v>4</v>
      </c>
      <c r="E5016">
        <v>91</v>
      </c>
      <c r="F5016" t="s">
        <v>10740</v>
      </c>
      <c r="G5016">
        <v>95</v>
      </c>
      <c r="H5016" s="2">
        <v>0.51480000000000004</v>
      </c>
      <c r="I5016" s="2">
        <f t="shared" si="78"/>
        <v>48.906000000000006</v>
      </c>
    </row>
    <row r="5017" spans="1:9" x14ac:dyDescent="0.35">
      <c r="A5017" t="s">
        <v>10741</v>
      </c>
      <c r="B5017" t="s">
        <v>10742</v>
      </c>
      <c r="C5017">
        <v>13</v>
      </c>
      <c r="E5017">
        <v>684</v>
      </c>
      <c r="F5017" t="s">
        <v>10740</v>
      </c>
      <c r="G5017">
        <v>697</v>
      </c>
      <c r="H5017" s="2">
        <v>0.11000000000000001</v>
      </c>
      <c r="I5017" s="2">
        <f t="shared" si="78"/>
        <v>76.670000000000016</v>
      </c>
    </row>
    <row r="5018" spans="1:9" x14ac:dyDescent="0.35">
      <c r="A5018" t="s">
        <v>10743</v>
      </c>
      <c r="B5018" t="s">
        <v>10744</v>
      </c>
      <c r="C5018">
        <v>0</v>
      </c>
      <c r="E5018">
        <v>804</v>
      </c>
      <c r="F5018" t="s">
        <v>10740</v>
      </c>
      <c r="G5018">
        <v>804</v>
      </c>
      <c r="H5018" s="2">
        <v>0.1298</v>
      </c>
      <c r="I5018" s="2">
        <f t="shared" si="78"/>
        <v>104.3592</v>
      </c>
    </row>
    <row r="5019" spans="1:9" x14ac:dyDescent="0.35">
      <c r="A5019" t="s">
        <v>10745</v>
      </c>
      <c r="B5019" t="s">
        <v>10746</v>
      </c>
      <c r="C5019">
        <v>8</v>
      </c>
      <c r="E5019">
        <v>139</v>
      </c>
      <c r="F5019" t="s">
        <v>10740</v>
      </c>
      <c r="G5019">
        <v>147</v>
      </c>
      <c r="H5019" s="2">
        <v>0.25740000000000002</v>
      </c>
      <c r="I5019" s="2">
        <f t="shared" si="78"/>
        <v>37.837800000000001</v>
      </c>
    </row>
    <row r="5020" spans="1:9" x14ac:dyDescent="0.35">
      <c r="A5020" t="s">
        <v>10747</v>
      </c>
      <c r="B5020" t="s">
        <v>10748</v>
      </c>
      <c r="C5020">
        <v>0</v>
      </c>
      <c r="E5020">
        <v>0</v>
      </c>
      <c r="F5020" t="s">
        <v>10740</v>
      </c>
      <c r="G5020">
        <v>0</v>
      </c>
      <c r="H5020" s="2">
        <v>0</v>
      </c>
      <c r="I5020" s="2">
        <f t="shared" si="78"/>
        <v>0</v>
      </c>
    </row>
    <row r="5021" spans="1:9" x14ac:dyDescent="0.35">
      <c r="A5021" t="s">
        <v>10749</v>
      </c>
      <c r="B5021" t="s">
        <v>10750</v>
      </c>
      <c r="C5021">
        <v>4</v>
      </c>
      <c r="E5021">
        <v>5</v>
      </c>
      <c r="F5021" t="s">
        <v>10740</v>
      </c>
      <c r="G5021">
        <v>9</v>
      </c>
      <c r="H5021" s="2">
        <v>1.0461</v>
      </c>
      <c r="I5021" s="2">
        <f t="shared" si="78"/>
        <v>9.4148999999999994</v>
      </c>
    </row>
    <row r="5022" spans="1:9" x14ac:dyDescent="0.35">
      <c r="A5022" t="s">
        <v>10751</v>
      </c>
      <c r="B5022" t="s">
        <v>10752</v>
      </c>
      <c r="C5022">
        <v>0</v>
      </c>
      <c r="E5022">
        <v>34</v>
      </c>
      <c r="F5022" t="s">
        <v>10753</v>
      </c>
      <c r="G5022">
        <v>34</v>
      </c>
      <c r="H5022" s="2">
        <v>1.4564000000000001</v>
      </c>
      <c r="I5022" s="2">
        <f t="shared" si="78"/>
        <v>49.517600000000002</v>
      </c>
    </row>
    <row r="5023" spans="1:9" x14ac:dyDescent="0.35">
      <c r="A5023" t="s">
        <v>10754</v>
      </c>
      <c r="B5023" t="s">
        <v>10755</v>
      </c>
      <c r="C5023">
        <v>0</v>
      </c>
      <c r="E5023">
        <v>3</v>
      </c>
      <c r="F5023" t="s">
        <v>10753</v>
      </c>
      <c r="G5023">
        <v>3</v>
      </c>
      <c r="H5023" s="2">
        <v>2.0493000000000001</v>
      </c>
      <c r="I5023" s="2">
        <f t="shared" si="78"/>
        <v>6.1478999999999999</v>
      </c>
    </row>
    <row r="5024" spans="1:9" x14ac:dyDescent="0.35">
      <c r="A5024" t="s">
        <v>10756</v>
      </c>
      <c r="B5024" t="s">
        <v>10757</v>
      </c>
      <c r="C5024">
        <v>9</v>
      </c>
      <c r="E5024">
        <v>335</v>
      </c>
      <c r="F5024" t="s">
        <v>10753</v>
      </c>
      <c r="G5024">
        <v>344</v>
      </c>
      <c r="H5024" s="2">
        <v>0.17600000000000002</v>
      </c>
      <c r="I5024" s="2">
        <f t="shared" si="78"/>
        <v>60.544000000000004</v>
      </c>
    </row>
    <row r="5025" spans="1:9" x14ac:dyDescent="0.35">
      <c r="A5025" t="s">
        <v>10758</v>
      </c>
      <c r="B5025" t="s">
        <v>10759</v>
      </c>
      <c r="C5025">
        <v>7</v>
      </c>
      <c r="E5025">
        <v>57</v>
      </c>
      <c r="F5025" t="s">
        <v>10753</v>
      </c>
      <c r="G5025">
        <v>64</v>
      </c>
      <c r="H5025" s="2">
        <v>0.25080000000000002</v>
      </c>
      <c r="I5025" s="2">
        <f t="shared" si="78"/>
        <v>16.051200000000001</v>
      </c>
    </row>
    <row r="5026" spans="1:9" x14ac:dyDescent="0.35">
      <c r="A5026" t="s">
        <v>10760</v>
      </c>
      <c r="B5026" t="s">
        <v>10761</v>
      </c>
      <c r="C5026">
        <v>1</v>
      </c>
      <c r="E5026">
        <v>137</v>
      </c>
      <c r="F5026" t="s">
        <v>10753</v>
      </c>
      <c r="G5026">
        <v>138</v>
      </c>
      <c r="H5026" s="2">
        <v>0.43890000000000007</v>
      </c>
      <c r="I5026" s="2">
        <f t="shared" si="78"/>
        <v>60.568200000000012</v>
      </c>
    </row>
    <row r="5027" spans="1:9" x14ac:dyDescent="0.35">
      <c r="A5027" t="s">
        <v>10762</v>
      </c>
      <c r="B5027" t="s">
        <v>10763</v>
      </c>
      <c r="C5027">
        <v>1</v>
      </c>
      <c r="E5027">
        <v>63</v>
      </c>
      <c r="F5027" t="s">
        <v>10764</v>
      </c>
      <c r="G5027">
        <v>64</v>
      </c>
      <c r="H5027" s="2">
        <v>0.47520000000000001</v>
      </c>
      <c r="I5027" s="2">
        <f t="shared" si="78"/>
        <v>30.412800000000001</v>
      </c>
    </row>
    <row r="5028" spans="1:9" x14ac:dyDescent="0.35">
      <c r="A5028" t="s">
        <v>10765</v>
      </c>
      <c r="B5028" t="s">
        <v>10766</v>
      </c>
      <c r="C5028">
        <v>1</v>
      </c>
      <c r="E5028">
        <v>6</v>
      </c>
      <c r="F5028" t="s">
        <v>10764</v>
      </c>
      <c r="G5028">
        <v>7</v>
      </c>
      <c r="H5028" s="2">
        <v>0.62809999999999999</v>
      </c>
      <c r="I5028" s="2">
        <f t="shared" si="78"/>
        <v>4.3967000000000001</v>
      </c>
    </row>
    <row r="5029" spans="1:9" x14ac:dyDescent="0.35">
      <c r="A5029" t="s">
        <v>10767</v>
      </c>
      <c r="B5029" t="s">
        <v>10768</v>
      </c>
      <c r="C5029">
        <v>0</v>
      </c>
      <c r="E5029">
        <v>51</v>
      </c>
      <c r="F5029" t="s">
        <v>10764</v>
      </c>
      <c r="G5029">
        <v>51</v>
      </c>
      <c r="H5029" s="2">
        <v>0.95810000000000006</v>
      </c>
      <c r="I5029" s="2">
        <f t="shared" si="78"/>
        <v>48.863100000000003</v>
      </c>
    </row>
    <row r="5030" spans="1:9" x14ac:dyDescent="0.35">
      <c r="A5030" t="s">
        <v>10769</v>
      </c>
      <c r="B5030" t="s">
        <v>10770</v>
      </c>
      <c r="C5030">
        <v>0</v>
      </c>
      <c r="E5030">
        <v>17</v>
      </c>
      <c r="F5030" t="s">
        <v>10764</v>
      </c>
      <c r="G5030">
        <v>17</v>
      </c>
      <c r="H5030" s="2">
        <v>1.1330000000000002</v>
      </c>
      <c r="I5030" s="2">
        <f t="shared" si="78"/>
        <v>19.261000000000003</v>
      </c>
    </row>
    <row r="5031" spans="1:9" x14ac:dyDescent="0.35">
      <c r="A5031" t="s">
        <v>10771</v>
      </c>
      <c r="B5031" t="s">
        <v>10772</v>
      </c>
      <c r="C5031">
        <v>0</v>
      </c>
      <c r="E5031">
        <v>116</v>
      </c>
      <c r="F5031" t="s">
        <v>10773</v>
      </c>
      <c r="G5031">
        <v>116</v>
      </c>
      <c r="H5031" s="2">
        <v>0.21670000000000003</v>
      </c>
      <c r="I5031" s="2">
        <f t="shared" si="78"/>
        <v>25.137200000000004</v>
      </c>
    </row>
    <row r="5032" spans="1:9" x14ac:dyDescent="0.35">
      <c r="A5032" t="s">
        <v>10774</v>
      </c>
      <c r="B5032" t="s">
        <v>10775</v>
      </c>
      <c r="C5032">
        <v>5</v>
      </c>
      <c r="E5032">
        <v>162</v>
      </c>
      <c r="F5032" t="s">
        <v>10773</v>
      </c>
      <c r="G5032">
        <v>167</v>
      </c>
      <c r="H5032" s="2">
        <v>0.26290000000000002</v>
      </c>
      <c r="I5032" s="2">
        <f t="shared" si="78"/>
        <v>43.904300000000006</v>
      </c>
    </row>
    <row r="5033" spans="1:9" x14ac:dyDescent="0.35">
      <c r="A5033" t="s">
        <v>10776</v>
      </c>
      <c r="B5033" t="s">
        <v>10777</v>
      </c>
      <c r="C5033">
        <v>10</v>
      </c>
      <c r="E5033">
        <v>45</v>
      </c>
      <c r="F5033" t="s">
        <v>10773</v>
      </c>
      <c r="G5033">
        <v>55</v>
      </c>
      <c r="H5033" s="2">
        <v>0.47300000000000003</v>
      </c>
      <c r="I5033" s="2">
        <f t="shared" si="78"/>
        <v>26.015000000000001</v>
      </c>
    </row>
    <row r="5034" spans="1:9" x14ac:dyDescent="0.35">
      <c r="A5034" t="s">
        <v>10778</v>
      </c>
      <c r="B5034" t="s">
        <v>10779</v>
      </c>
      <c r="C5034">
        <v>0</v>
      </c>
      <c r="E5034">
        <v>57</v>
      </c>
      <c r="F5034" t="s">
        <v>10773</v>
      </c>
      <c r="G5034">
        <v>57</v>
      </c>
      <c r="H5034" s="2">
        <v>1.9294000000000002</v>
      </c>
      <c r="I5034" s="2">
        <f t="shared" si="78"/>
        <v>109.97580000000001</v>
      </c>
    </row>
    <row r="5035" spans="1:9" x14ac:dyDescent="0.35">
      <c r="A5035" t="s">
        <v>10780</v>
      </c>
      <c r="B5035" t="s">
        <v>10781</v>
      </c>
      <c r="C5035">
        <v>0</v>
      </c>
      <c r="E5035">
        <v>16</v>
      </c>
      <c r="F5035" t="s">
        <v>10782</v>
      </c>
      <c r="G5035">
        <v>16</v>
      </c>
      <c r="H5035" s="2">
        <v>2.7115</v>
      </c>
      <c r="I5035" s="2">
        <f t="shared" si="78"/>
        <v>43.384</v>
      </c>
    </row>
    <row r="5036" spans="1:9" x14ac:dyDescent="0.35">
      <c r="A5036" t="s">
        <v>10783</v>
      </c>
      <c r="B5036" t="s">
        <v>10784</v>
      </c>
      <c r="C5036">
        <v>0</v>
      </c>
      <c r="E5036">
        <v>5</v>
      </c>
      <c r="F5036" t="s">
        <v>10782</v>
      </c>
      <c r="G5036">
        <v>5</v>
      </c>
      <c r="H5036" s="2">
        <v>1.5598000000000001</v>
      </c>
      <c r="I5036" s="2">
        <f t="shared" si="78"/>
        <v>7.7990000000000004</v>
      </c>
    </row>
    <row r="5037" spans="1:9" x14ac:dyDescent="0.35">
      <c r="A5037" t="s">
        <v>10785</v>
      </c>
      <c r="B5037" t="s">
        <v>10786</v>
      </c>
      <c r="C5037">
        <v>0</v>
      </c>
      <c r="E5037">
        <v>37</v>
      </c>
      <c r="F5037" t="s">
        <v>10782</v>
      </c>
      <c r="G5037">
        <v>37</v>
      </c>
      <c r="H5037" s="2">
        <v>5.6958000000000002</v>
      </c>
      <c r="I5037" s="2">
        <f t="shared" si="78"/>
        <v>210.74460000000002</v>
      </c>
    </row>
    <row r="5038" spans="1:9" x14ac:dyDescent="0.35">
      <c r="A5038" t="s">
        <v>10787</v>
      </c>
      <c r="B5038" t="s">
        <v>10788</v>
      </c>
      <c r="C5038">
        <v>38</v>
      </c>
      <c r="E5038">
        <v>189</v>
      </c>
      <c r="F5038" t="s">
        <v>10782</v>
      </c>
      <c r="G5038">
        <v>227</v>
      </c>
      <c r="H5038" s="2">
        <v>0.20130000000000001</v>
      </c>
      <c r="I5038" s="2">
        <f t="shared" si="78"/>
        <v>45.695100000000004</v>
      </c>
    </row>
    <row r="5039" spans="1:9" x14ac:dyDescent="0.35">
      <c r="A5039" t="s">
        <v>10789</v>
      </c>
      <c r="B5039" t="s">
        <v>10790</v>
      </c>
      <c r="C5039">
        <v>12</v>
      </c>
      <c r="E5039">
        <v>144</v>
      </c>
      <c r="F5039" t="s">
        <v>10782</v>
      </c>
      <c r="G5039">
        <v>156</v>
      </c>
      <c r="H5039" s="2">
        <v>0.21780000000000002</v>
      </c>
      <c r="I5039" s="2">
        <f t="shared" si="78"/>
        <v>33.976800000000004</v>
      </c>
    </row>
    <row r="5040" spans="1:9" x14ac:dyDescent="0.35">
      <c r="A5040" t="s">
        <v>10791</v>
      </c>
      <c r="B5040" t="s">
        <v>10792</v>
      </c>
      <c r="C5040">
        <v>5</v>
      </c>
      <c r="E5040">
        <v>176</v>
      </c>
      <c r="F5040" t="s">
        <v>10782</v>
      </c>
      <c r="G5040">
        <v>181</v>
      </c>
      <c r="H5040" s="2">
        <v>0.33440000000000003</v>
      </c>
      <c r="I5040" s="2">
        <f t="shared" si="78"/>
        <v>60.526400000000002</v>
      </c>
    </row>
    <row r="5041" spans="1:9" x14ac:dyDescent="0.35">
      <c r="A5041" t="s">
        <v>10793</v>
      </c>
      <c r="B5041" t="s">
        <v>10794</v>
      </c>
      <c r="C5041">
        <v>1</v>
      </c>
      <c r="E5041">
        <v>5</v>
      </c>
      <c r="F5041" t="s">
        <v>10795</v>
      </c>
      <c r="G5041">
        <v>6</v>
      </c>
      <c r="H5041" s="2">
        <v>0.38500000000000001</v>
      </c>
      <c r="I5041" s="2">
        <f t="shared" si="78"/>
        <v>2.31</v>
      </c>
    </row>
    <row r="5042" spans="1:9" x14ac:dyDescent="0.35">
      <c r="A5042" t="s">
        <v>10796</v>
      </c>
      <c r="B5042" t="s">
        <v>10797</v>
      </c>
      <c r="C5042">
        <v>0</v>
      </c>
      <c r="E5042">
        <v>0</v>
      </c>
      <c r="G5042">
        <v>0</v>
      </c>
      <c r="H5042" s="2">
        <v>0</v>
      </c>
      <c r="I5042" s="2">
        <f t="shared" si="78"/>
        <v>0</v>
      </c>
    </row>
    <row r="5043" spans="1:9" x14ac:dyDescent="0.35">
      <c r="A5043" t="s">
        <v>10798</v>
      </c>
      <c r="B5043" t="s">
        <v>10799</v>
      </c>
      <c r="C5043">
        <v>5</v>
      </c>
      <c r="E5043">
        <v>34</v>
      </c>
      <c r="F5043" t="s">
        <v>10795</v>
      </c>
      <c r="G5043">
        <v>39</v>
      </c>
      <c r="H5043" s="2">
        <v>0.63360000000000005</v>
      </c>
      <c r="I5043" s="2">
        <f t="shared" si="78"/>
        <v>24.710400000000003</v>
      </c>
    </row>
    <row r="5044" spans="1:9" x14ac:dyDescent="0.35">
      <c r="A5044" t="s">
        <v>10800</v>
      </c>
      <c r="B5044" t="s">
        <v>10801</v>
      </c>
      <c r="C5044">
        <v>2</v>
      </c>
      <c r="E5044">
        <v>16</v>
      </c>
      <c r="F5044" t="s">
        <v>10795</v>
      </c>
      <c r="G5044">
        <v>18</v>
      </c>
      <c r="H5044" s="2">
        <v>0.75350000000000017</v>
      </c>
      <c r="I5044" s="2">
        <f t="shared" si="78"/>
        <v>13.563000000000002</v>
      </c>
    </row>
    <row r="5045" spans="1:9" x14ac:dyDescent="0.35">
      <c r="A5045" t="s">
        <v>10802</v>
      </c>
      <c r="B5045" t="s">
        <v>10803</v>
      </c>
      <c r="C5045">
        <v>7</v>
      </c>
      <c r="E5045">
        <v>39</v>
      </c>
      <c r="F5045" t="s">
        <v>10795</v>
      </c>
      <c r="G5045">
        <v>46</v>
      </c>
      <c r="H5045" s="2">
        <v>1.0505</v>
      </c>
      <c r="I5045" s="2">
        <f t="shared" si="78"/>
        <v>48.323</v>
      </c>
    </row>
    <row r="5046" spans="1:9" x14ac:dyDescent="0.35">
      <c r="A5046" t="s">
        <v>10804</v>
      </c>
      <c r="B5046" t="s">
        <v>10805</v>
      </c>
      <c r="C5046">
        <v>0</v>
      </c>
      <c r="E5046">
        <v>5</v>
      </c>
      <c r="F5046" t="s">
        <v>6480</v>
      </c>
      <c r="G5046">
        <v>5</v>
      </c>
      <c r="H5046" s="2">
        <v>1.617</v>
      </c>
      <c r="I5046" s="2">
        <f t="shared" si="78"/>
        <v>8.0850000000000009</v>
      </c>
    </row>
    <row r="5047" spans="1:9" x14ac:dyDescent="0.35">
      <c r="A5047" t="s">
        <v>10806</v>
      </c>
      <c r="B5047" t="s">
        <v>10807</v>
      </c>
      <c r="C5047">
        <v>0</v>
      </c>
      <c r="E5047">
        <v>0</v>
      </c>
      <c r="G5047">
        <v>0</v>
      </c>
      <c r="H5047" s="2">
        <v>0</v>
      </c>
      <c r="I5047" s="2">
        <f t="shared" si="78"/>
        <v>0</v>
      </c>
    </row>
    <row r="5048" spans="1:9" x14ac:dyDescent="0.35">
      <c r="A5048" t="s">
        <v>10808</v>
      </c>
      <c r="B5048" t="s">
        <v>10809</v>
      </c>
      <c r="C5048">
        <v>0</v>
      </c>
      <c r="E5048">
        <v>0</v>
      </c>
      <c r="F5048" t="s">
        <v>6480</v>
      </c>
      <c r="G5048">
        <v>0</v>
      </c>
      <c r="H5048" s="2">
        <v>0</v>
      </c>
      <c r="I5048" s="2">
        <f t="shared" si="78"/>
        <v>0</v>
      </c>
    </row>
    <row r="5049" spans="1:9" x14ac:dyDescent="0.35">
      <c r="A5049" t="s">
        <v>10810</v>
      </c>
      <c r="B5049" t="s">
        <v>10811</v>
      </c>
      <c r="C5049">
        <v>0</v>
      </c>
      <c r="E5049">
        <v>0</v>
      </c>
      <c r="F5049" t="s">
        <v>6480</v>
      </c>
      <c r="G5049">
        <v>0</v>
      </c>
      <c r="H5049" s="2">
        <v>0</v>
      </c>
      <c r="I5049" s="2">
        <f t="shared" si="78"/>
        <v>0</v>
      </c>
    </row>
    <row r="5050" spans="1:9" x14ac:dyDescent="0.35">
      <c r="A5050" t="s">
        <v>10812</v>
      </c>
      <c r="B5050" t="s">
        <v>10813</v>
      </c>
      <c r="C5050">
        <v>0</v>
      </c>
      <c r="E5050">
        <v>0</v>
      </c>
      <c r="G5050">
        <v>0</v>
      </c>
      <c r="H5050" s="2">
        <v>0</v>
      </c>
      <c r="I5050" s="2">
        <f t="shared" si="78"/>
        <v>0</v>
      </c>
    </row>
    <row r="5051" spans="1:9" x14ac:dyDescent="0.35">
      <c r="A5051" t="s">
        <v>10814</v>
      </c>
      <c r="B5051" t="s">
        <v>10815</v>
      </c>
      <c r="C5051">
        <v>0</v>
      </c>
      <c r="E5051">
        <v>0</v>
      </c>
      <c r="G5051">
        <v>0</v>
      </c>
      <c r="H5051" s="2">
        <v>0</v>
      </c>
      <c r="I5051" s="2">
        <f t="shared" si="78"/>
        <v>0</v>
      </c>
    </row>
    <row r="5052" spans="1:9" x14ac:dyDescent="0.35">
      <c r="A5052" t="s">
        <v>10816</v>
      </c>
      <c r="B5052" t="s">
        <v>10817</v>
      </c>
      <c r="C5052">
        <v>0</v>
      </c>
      <c r="E5052">
        <v>0</v>
      </c>
      <c r="G5052">
        <v>0</v>
      </c>
      <c r="H5052" s="2">
        <v>0</v>
      </c>
      <c r="I5052" s="2">
        <f t="shared" si="78"/>
        <v>0</v>
      </c>
    </row>
    <row r="5053" spans="1:9" x14ac:dyDescent="0.35">
      <c r="A5053" t="s">
        <v>10818</v>
      </c>
      <c r="B5053" t="s">
        <v>10819</v>
      </c>
      <c r="C5053">
        <v>0</v>
      </c>
      <c r="E5053">
        <v>0</v>
      </c>
      <c r="G5053">
        <v>0</v>
      </c>
      <c r="H5053" s="2">
        <v>0</v>
      </c>
      <c r="I5053" s="2">
        <f t="shared" si="78"/>
        <v>0</v>
      </c>
    </row>
    <row r="5054" spans="1:9" x14ac:dyDescent="0.35">
      <c r="A5054" t="s">
        <v>10820</v>
      </c>
      <c r="B5054" t="s">
        <v>10821</v>
      </c>
      <c r="C5054">
        <v>0</v>
      </c>
      <c r="E5054">
        <v>0</v>
      </c>
      <c r="G5054">
        <v>0</v>
      </c>
      <c r="H5054" s="2">
        <v>0</v>
      </c>
      <c r="I5054" s="2">
        <f t="shared" si="78"/>
        <v>0</v>
      </c>
    </row>
    <row r="5055" spans="1:9" x14ac:dyDescent="0.35">
      <c r="A5055" t="s">
        <v>10822</v>
      </c>
      <c r="B5055" t="s">
        <v>10823</v>
      </c>
      <c r="C5055">
        <v>0</v>
      </c>
      <c r="E5055">
        <v>0</v>
      </c>
      <c r="G5055">
        <v>0</v>
      </c>
      <c r="H5055" s="2">
        <v>0</v>
      </c>
      <c r="I5055" s="2">
        <f t="shared" si="78"/>
        <v>0</v>
      </c>
    </row>
    <row r="5056" spans="1:9" x14ac:dyDescent="0.35">
      <c r="A5056" t="s">
        <v>10824</v>
      </c>
      <c r="B5056" t="s">
        <v>10825</v>
      </c>
      <c r="C5056">
        <v>0</v>
      </c>
      <c r="E5056">
        <v>0</v>
      </c>
      <c r="G5056">
        <v>0</v>
      </c>
      <c r="H5056" s="2">
        <v>0</v>
      </c>
      <c r="I5056" s="2">
        <f t="shared" si="78"/>
        <v>0</v>
      </c>
    </row>
    <row r="5057" spans="1:9" x14ac:dyDescent="0.35">
      <c r="A5057" t="s">
        <v>10826</v>
      </c>
      <c r="B5057" t="s">
        <v>10827</v>
      </c>
      <c r="C5057">
        <v>0</v>
      </c>
      <c r="E5057">
        <v>0</v>
      </c>
      <c r="G5057">
        <v>0</v>
      </c>
      <c r="H5057" s="2">
        <v>0</v>
      </c>
      <c r="I5057" s="2">
        <f t="shared" si="78"/>
        <v>0</v>
      </c>
    </row>
    <row r="5058" spans="1:9" x14ac:dyDescent="0.35">
      <c r="A5058" t="s">
        <v>10828</v>
      </c>
      <c r="B5058" t="s">
        <v>10829</v>
      </c>
      <c r="C5058">
        <v>0</v>
      </c>
      <c r="E5058">
        <v>0</v>
      </c>
      <c r="G5058">
        <v>0</v>
      </c>
      <c r="H5058" s="2">
        <v>0</v>
      </c>
      <c r="I5058" s="2">
        <f t="shared" ref="I5058:I5121" si="79">G5058*H5058</f>
        <v>0</v>
      </c>
    </row>
    <row r="5059" spans="1:9" x14ac:dyDescent="0.35">
      <c r="A5059" t="s">
        <v>10830</v>
      </c>
      <c r="B5059" t="s">
        <v>10831</v>
      </c>
      <c r="C5059">
        <v>0</v>
      </c>
      <c r="E5059">
        <v>0</v>
      </c>
      <c r="G5059">
        <v>0</v>
      </c>
      <c r="H5059" s="2">
        <v>0</v>
      </c>
      <c r="I5059" s="2">
        <f t="shared" si="79"/>
        <v>0</v>
      </c>
    </row>
    <row r="5060" spans="1:9" x14ac:dyDescent="0.35">
      <c r="A5060" t="s">
        <v>10832</v>
      </c>
      <c r="B5060" t="s">
        <v>10833</v>
      </c>
      <c r="C5060">
        <v>0</v>
      </c>
      <c r="E5060">
        <v>0</v>
      </c>
      <c r="G5060">
        <v>0</v>
      </c>
      <c r="H5060" s="2">
        <v>0</v>
      </c>
      <c r="I5060" s="2">
        <f t="shared" si="79"/>
        <v>0</v>
      </c>
    </row>
    <row r="5061" spans="1:9" x14ac:dyDescent="0.35">
      <c r="A5061" t="s">
        <v>10834</v>
      </c>
      <c r="B5061" t="s">
        <v>10835</v>
      </c>
      <c r="C5061">
        <v>0</v>
      </c>
      <c r="E5061">
        <v>0</v>
      </c>
      <c r="G5061">
        <v>0</v>
      </c>
      <c r="H5061" s="2">
        <v>0</v>
      </c>
      <c r="I5061" s="2">
        <f t="shared" si="79"/>
        <v>0</v>
      </c>
    </row>
    <row r="5062" spans="1:9" x14ac:dyDescent="0.35">
      <c r="A5062" t="s">
        <v>10836</v>
      </c>
      <c r="B5062" t="s">
        <v>10837</v>
      </c>
      <c r="C5062">
        <v>0</v>
      </c>
      <c r="E5062">
        <v>0</v>
      </c>
      <c r="G5062">
        <v>0</v>
      </c>
      <c r="H5062" s="2">
        <v>0</v>
      </c>
      <c r="I5062" s="2">
        <f t="shared" si="79"/>
        <v>0</v>
      </c>
    </row>
    <row r="5063" spans="1:9" x14ac:dyDescent="0.35">
      <c r="A5063" t="s">
        <v>10838</v>
      </c>
      <c r="B5063" t="s">
        <v>10839</v>
      </c>
      <c r="C5063">
        <v>0</v>
      </c>
      <c r="E5063">
        <v>0</v>
      </c>
      <c r="G5063">
        <v>0</v>
      </c>
      <c r="H5063" s="2">
        <v>0</v>
      </c>
      <c r="I5063" s="2">
        <f t="shared" si="79"/>
        <v>0</v>
      </c>
    </row>
    <row r="5064" spans="1:9" x14ac:dyDescent="0.35">
      <c r="A5064" t="s">
        <v>10840</v>
      </c>
      <c r="B5064" t="s">
        <v>10841</v>
      </c>
      <c r="C5064">
        <v>0</v>
      </c>
      <c r="E5064">
        <v>0</v>
      </c>
      <c r="F5064" t="s">
        <v>6480</v>
      </c>
      <c r="G5064">
        <v>0</v>
      </c>
      <c r="H5064" s="2">
        <v>0</v>
      </c>
      <c r="I5064" s="2">
        <f t="shared" si="79"/>
        <v>0</v>
      </c>
    </row>
    <row r="5065" spans="1:9" x14ac:dyDescent="0.35">
      <c r="A5065" t="s">
        <v>10842</v>
      </c>
      <c r="B5065" t="s">
        <v>10843</v>
      </c>
      <c r="C5065">
        <v>0</v>
      </c>
      <c r="E5065">
        <v>0</v>
      </c>
      <c r="G5065">
        <v>0</v>
      </c>
      <c r="H5065" s="2">
        <v>0</v>
      </c>
      <c r="I5065" s="2">
        <f t="shared" si="79"/>
        <v>0</v>
      </c>
    </row>
    <row r="5066" spans="1:9" x14ac:dyDescent="0.35">
      <c r="A5066" t="s">
        <v>10844</v>
      </c>
      <c r="B5066" t="s">
        <v>10845</v>
      </c>
      <c r="C5066">
        <v>0</v>
      </c>
      <c r="E5066">
        <v>0</v>
      </c>
      <c r="G5066">
        <v>0</v>
      </c>
      <c r="H5066" s="2">
        <v>0</v>
      </c>
      <c r="I5066" s="2">
        <f t="shared" si="79"/>
        <v>0</v>
      </c>
    </row>
    <row r="5067" spans="1:9" x14ac:dyDescent="0.35">
      <c r="A5067" t="s">
        <v>10846</v>
      </c>
      <c r="B5067" t="s">
        <v>10847</v>
      </c>
      <c r="C5067">
        <v>0</v>
      </c>
      <c r="E5067">
        <v>0</v>
      </c>
      <c r="G5067">
        <v>0</v>
      </c>
      <c r="H5067" s="2">
        <v>0</v>
      </c>
      <c r="I5067" s="2">
        <f t="shared" si="79"/>
        <v>0</v>
      </c>
    </row>
    <row r="5068" spans="1:9" x14ac:dyDescent="0.35">
      <c r="A5068" t="s">
        <v>10848</v>
      </c>
      <c r="B5068" t="s">
        <v>10849</v>
      </c>
      <c r="C5068">
        <v>0</v>
      </c>
      <c r="E5068">
        <v>0</v>
      </c>
      <c r="G5068">
        <v>0</v>
      </c>
      <c r="H5068" s="2">
        <v>0</v>
      </c>
      <c r="I5068" s="2">
        <f t="shared" si="79"/>
        <v>0</v>
      </c>
    </row>
    <row r="5069" spans="1:9" x14ac:dyDescent="0.35">
      <c r="A5069" t="s">
        <v>10850</v>
      </c>
      <c r="B5069" t="s">
        <v>10851</v>
      </c>
      <c r="C5069">
        <v>0</v>
      </c>
      <c r="E5069">
        <v>0</v>
      </c>
      <c r="G5069">
        <v>0</v>
      </c>
      <c r="H5069" s="2">
        <v>0</v>
      </c>
      <c r="I5069" s="2">
        <f t="shared" si="79"/>
        <v>0</v>
      </c>
    </row>
    <row r="5070" spans="1:9" x14ac:dyDescent="0.35">
      <c r="A5070" t="s">
        <v>10852</v>
      </c>
      <c r="B5070" t="s">
        <v>10853</v>
      </c>
      <c r="C5070">
        <v>0</v>
      </c>
      <c r="E5070">
        <v>0</v>
      </c>
      <c r="G5070">
        <v>0</v>
      </c>
      <c r="H5070" s="2">
        <v>0</v>
      </c>
      <c r="I5070" s="2">
        <f t="shared" si="79"/>
        <v>0</v>
      </c>
    </row>
    <row r="5071" spans="1:9" x14ac:dyDescent="0.35">
      <c r="A5071" t="s">
        <v>10854</v>
      </c>
      <c r="B5071" t="s">
        <v>10855</v>
      </c>
      <c r="C5071">
        <v>0</v>
      </c>
      <c r="E5071">
        <v>0</v>
      </c>
      <c r="G5071">
        <v>0</v>
      </c>
      <c r="H5071" s="2">
        <v>0</v>
      </c>
      <c r="I5071" s="2">
        <f t="shared" si="79"/>
        <v>0</v>
      </c>
    </row>
    <row r="5072" spans="1:9" x14ac:dyDescent="0.35">
      <c r="A5072" t="s">
        <v>10856</v>
      </c>
      <c r="B5072" t="s">
        <v>10857</v>
      </c>
      <c r="C5072">
        <v>11</v>
      </c>
      <c r="E5072">
        <v>5</v>
      </c>
      <c r="F5072" t="s">
        <v>10858</v>
      </c>
      <c r="G5072">
        <v>16</v>
      </c>
      <c r="H5072" s="2">
        <v>3.1174000000000004</v>
      </c>
      <c r="I5072" s="2">
        <f t="shared" si="79"/>
        <v>49.878400000000006</v>
      </c>
    </row>
    <row r="5073" spans="1:9" x14ac:dyDescent="0.35">
      <c r="A5073" t="s">
        <v>10859</v>
      </c>
      <c r="B5073" t="s">
        <v>10860</v>
      </c>
      <c r="C5073">
        <v>11</v>
      </c>
      <c r="E5073">
        <v>11</v>
      </c>
      <c r="F5073" t="s">
        <v>10858</v>
      </c>
      <c r="G5073">
        <v>22</v>
      </c>
      <c r="H5073" s="2">
        <v>2.4761000000000002</v>
      </c>
      <c r="I5073" s="2">
        <f t="shared" si="79"/>
        <v>54.474200000000003</v>
      </c>
    </row>
    <row r="5074" spans="1:9" x14ac:dyDescent="0.35">
      <c r="A5074" t="s">
        <v>10861</v>
      </c>
      <c r="B5074" t="s">
        <v>10862</v>
      </c>
      <c r="C5074">
        <v>1</v>
      </c>
      <c r="E5074">
        <v>4</v>
      </c>
      <c r="F5074" t="s">
        <v>10858</v>
      </c>
      <c r="G5074">
        <v>5</v>
      </c>
      <c r="H5074" s="2">
        <v>4.5958000000000006</v>
      </c>
      <c r="I5074" s="2">
        <f t="shared" si="79"/>
        <v>22.979000000000003</v>
      </c>
    </row>
    <row r="5075" spans="1:9" x14ac:dyDescent="0.35">
      <c r="A5075" t="s">
        <v>10863</v>
      </c>
      <c r="B5075" t="s">
        <v>10864</v>
      </c>
      <c r="C5075">
        <v>2</v>
      </c>
      <c r="E5075">
        <v>1</v>
      </c>
      <c r="F5075" t="s">
        <v>10858</v>
      </c>
      <c r="G5075">
        <v>3</v>
      </c>
      <c r="H5075" s="2">
        <v>4.1085000000000003</v>
      </c>
      <c r="I5075" s="2">
        <f t="shared" si="79"/>
        <v>12.325500000000002</v>
      </c>
    </row>
    <row r="5076" spans="1:9" x14ac:dyDescent="0.35">
      <c r="A5076" t="s">
        <v>10865</v>
      </c>
      <c r="B5076" t="s">
        <v>10866</v>
      </c>
      <c r="C5076">
        <v>2</v>
      </c>
      <c r="E5076">
        <v>-2</v>
      </c>
      <c r="F5076" t="s">
        <v>10858</v>
      </c>
      <c r="G5076">
        <v>0</v>
      </c>
      <c r="H5076" s="2">
        <v>0</v>
      </c>
      <c r="I5076" s="2">
        <f t="shared" si="79"/>
        <v>0</v>
      </c>
    </row>
    <row r="5077" spans="1:9" x14ac:dyDescent="0.35">
      <c r="A5077" t="s">
        <v>10867</v>
      </c>
      <c r="B5077" t="s">
        <v>10868</v>
      </c>
      <c r="C5077">
        <v>0</v>
      </c>
      <c r="E5077">
        <v>10</v>
      </c>
      <c r="F5077" t="s">
        <v>10858</v>
      </c>
      <c r="G5077">
        <v>10</v>
      </c>
      <c r="H5077" s="2">
        <v>3.5200000000000005</v>
      </c>
      <c r="I5077" s="2">
        <f t="shared" si="79"/>
        <v>35.200000000000003</v>
      </c>
    </row>
    <row r="5078" spans="1:9" x14ac:dyDescent="0.35">
      <c r="A5078" t="s">
        <v>10869</v>
      </c>
      <c r="B5078" t="s">
        <v>10870</v>
      </c>
      <c r="C5078">
        <v>0</v>
      </c>
      <c r="E5078">
        <v>15</v>
      </c>
      <c r="F5078" t="s">
        <v>10858</v>
      </c>
      <c r="G5078">
        <v>15</v>
      </c>
      <c r="H5078" s="2">
        <v>4.2504</v>
      </c>
      <c r="I5078" s="2">
        <f t="shared" si="79"/>
        <v>63.756</v>
      </c>
    </row>
    <row r="5079" spans="1:9" x14ac:dyDescent="0.35">
      <c r="A5079" t="s">
        <v>10871</v>
      </c>
      <c r="B5079" t="s">
        <v>10872</v>
      </c>
      <c r="C5079">
        <v>0</v>
      </c>
      <c r="E5079">
        <v>18</v>
      </c>
      <c r="F5079" t="s">
        <v>10858</v>
      </c>
      <c r="G5079">
        <v>18</v>
      </c>
      <c r="H5079" s="2">
        <v>3.5629</v>
      </c>
      <c r="I5079" s="2">
        <f t="shared" si="79"/>
        <v>64.132199999999997</v>
      </c>
    </row>
    <row r="5080" spans="1:9" x14ac:dyDescent="0.35">
      <c r="A5080" t="s">
        <v>10873</v>
      </c>
      <c r="B5080" t="s">
        <v>10874</v>
      </c>
      <c r="C5080">
        <v>0</v>
      </c>
      <c r="E5080">
        <v>19</v>
      </c>
      <c r="F5080" t="s">
        <v>10858</v>
      </c>
      <c r="G5080">
        <v>19</v>
      </c>
      <c r="H5080" s="2">
        <v>3.7345000000000002</v>
      </c>
      <c r="I5080" s="2">
        <f t="shared" si="79"/>
        <v>70.955500000000001</v>
      </c>
    </row>
    <row r="5081" spans="1:9" x14ac:dyDescent="0.35">
      <c r="A5081" t="s">
        <v>10875</v>
      </c>
      <c r="B5081" t="s">
        <v>10876</v>
      </c>
      <c r="C5081">
        <v>7</v>
      </c>
      <c r="E5081">
        <v>21</v>
      </c>
      <c r="F5081" t="s">
        <v>10858</v>
      </c>
      <c r="G5081">
        <v>28</v>
      </c>
      <c r="H5081" s="2">
        <v>0.5302</v>
      </c>
      <c r="I5081" s="2">
        <f t="shared" si="79"/>
        <v>14.845600000000001</v>
      </c>
    </row>
    <row r="5082" spans="1:9" x14ac:dyDescent="0.35">
      <c r="A5082" t="s">
        <v>10877</v>
      </c>
      <c r="B5082" t="s">
        <v>10878</v>
      </c>
      <c r="C5082">
        <v>0</v>
      </c>
      <c r="E5082">
        <v>1</v>
      </c>
      <c r="F5082" t="s">
        <v>10858</v>
      </c>
      <c r="G5082">
        <v>1</v>
      </c>
      <c r="H5082" s="2">
        <v>1.0780000000000001</v>
      </c>
      <c r="I5082" s="2">
        <f t="shared" si="79"/>
        <v>1.0780000000000001</v>
      </c>
    </row>
    <row r="5083" spans="1:9" x14ac:dyDescent="0.35">
      <c r="A5083" t="s">
        <v>10879</v>
      </c>
      <c r="B5083" t="s">
        <v>10880</v>
      </c>
      <c r="C5083">
        <v>28</v>
      </c>
      <c r="E5083">
        <v>39</v>
      </c>
      <c r="F5083" t="s">
        <v>10858</v>
      </c>
      <c r="G5083">
        <v>67</v>
      </c>
      <c r="H5083" s="2">
        <v>0</v>
      </c>
      <c r="I5083" s="2">
        <f t="shared" si="79"/>
        <v>0</v>
      </c>
    </row>
    <row r="5084" spans="1:9" x14ac:dyDescent="0.35">
      <c r="A5084" t="s">
        <v>10881</v>
      </c>
      <c r="B5084" t="s">
        <v>10882</v>
      </c>
      <c r="C5084">
        <v>0</v>
      </c>
      <c r="E5084">
        <v>368</v>
      </c>
      <c r="F5084" t="s">
        <v>10858</v>
      </c>
      <c r="G5084">
        <v>368</v>
      </c>
      <c r="H5084" s="2">
        <v>0.1386</v>
      </c>
      <c r="I5084" s="2">
        <f t="shared" si="79"/>
        <v>51.004800000000003</v>
      </c>
    </row>
    <row r="5085" spans="1:9" x14ac:dyDescent="0.35">
      <c r="A5085" t="s">
        <v>10883</v>
      </c>
      <c r="B5085" t="s">
        <v>10884</v>
      </c>
      <c r="C5085">
        <v>0</v>
      </c>
      <c r="E5085">
        <v>86</v>
      </c>
      <c r="F5085" t="s">
        <v>10858</v>
      </c>
      <c r="G5085">
        <v>86</v>
      </c>
      <c r="H5085" s="2">
        <v>0.1716</v>
      </c>
      <c r="I5085" s="2">
        <f t="shared" si="79"/>
        <v>14.7576</v>
      </c>
    </row>
    <row r="5086" spans="1:9" x14ac:dyDescent="0.35">
      <c r="A5086" t="s">
        <v>10885</v>
      </c>
      <c r="B5086" t="s">
        <v>10886</v>
      </c>
      <c r="C5086">
        <v>0</v>
      </c>
      <c r="E5086">
        <v>0</v>
      </c>
      <c r="F5086" t="s">
        <v>10858</v>
      </c>
      <c r="G5086">
        <v>0</v>
      </c>
      <c r="H5086" s="2">
        <v>0</v>
      </c>
      <c r="I5086" s="2">
        <f t="shared" si="79"/>
        <v>0</v>
      </c>
    </row>
    <row r="5087" spans="1:9" x14ac:dyDescent="0.35">
      <c r="A5087" t="s">
        <v>10887</v>
      </c>
      <c r="B5087" t="s">
        <v>10888</v>
      </c>
      <c r="C5087">
        <v>0</v>
      </c>
      <c r="E5087">
        <v>0</v>
      </c>
      <c r="F5087" t="s">
        <v>10858</v>
      </c>
      <c r="G5087">
        <v>0</v>
      </c>
      <c r="H5087" s="2">
        <v>0</v>
      </c>
      <c r="I5087" s="2">
        <f t="shared" si="79"/>
        <v>0</v>
      </c>
    </row>
    <row r="5088" spans="1:9" x14ac:dyDescent="0.35">
      <c r="A5088" t="s">
        <v>10889</v>
      </c>
      <c r="B5088" t="s">
        <v>10890</v>
      </c>
      <c r="C5088">
        <v>0</v>
      </c>
      <c r="E5088">
        <v>118</v>
      </c>
      <c r="F5088" t="s">
        <v>10858</v>
      </c>
      <c r="G5088">
        <v>118</v>
      </c>
      <c r="H5088" s="2">
        <v>0.30360000000000004</v>
      </c>
      <c r="I5088" s="2">
        <f t="shared" si="79"/>
        <v>35.824800000000003</v>
      </c>
    </row>
    <row r="5089" spans="1:9" x14ac:dyDescent="0.35">
      <c r="A5089" t="s">
        <v>10891</v>
      </c>
      <c r="B5089" t="s">
        <v>10892</v>
      </c>
      <c r="C5089">
        <v>0</v>
      </c>
      <c r="E5089">
        <v>30</v>
      </c>
      <c r="F5089" t="s">
        <v>10893</v>
      </c>
      <c r="G5089">
        <v>30</v>
      </c>
      <c r="H5089" s="2">
        <v>0.36630000000000007</v>
      </c>
      <c r="I5089" s="2">
        <f t="shared" si="79"/>
        <v>10.989000000000003</v>
      </c>
    </row>
    <row r="5090" spans="1:9" x14ac:dyDescent="0.35">
      <c r="A5090" t="s">
        <v>10894</v>
      </c>
      <c r="B5090" t="s">
        <v>10895</v>
      </c>
      <c r="C5090">
        <v>0</v>
      </c>
      <c r="E5090">
        <v>42</v>
      </c>
      <c r="F5090" t="s">
        <v>10893</v>
      </c>
      <c r="G5090">
        <v>42</v>
      </c>
      <c r="H5090" s="2">
        <v>0.42130000000000006</v>
      </c>
      <c r="I5090" s="2">
        <f t="shared" si="79"/>
        <v>17.694600000000001</v>
      </c>
    </row>
    <row r="5091" spans="1:9" x14ac:dyDescent="0.35">
      <c r="A5091" t="s">
        <v>10896</v>
      </c>
      <c r="B5091" t="s">
        <v>10897</v>
      </c>
      <c r="C5091">
        <v>0</v>
      </c>
      <c r="E5091">
        <v>40</v>
      </c>
      <c r="F5091" t="s">
        <v>10893</v>
      </c>
      <c r="G5091">
        <v>40</v>
      </c>
      <c r="H5091" s="2">
        <v>0.44990000000000002</v>
      </c>
      <c r="I5091" s="2">
        <f t="shared" si="79"/>
        <v>17.996000000000002</v>
      </c>
    </row>
    <row r="5092" spans="1:9" x14ac:dyDescent="0.35">
      <c r="A5092" t="s">
        <v>10898</v>
      </c>
      <c r="B5092" t="s">
        <v>10899</v>
      </c>
      <c r="C5092">
        <v>0</v>
      </c>
      <c r="E5092">
        <v>0</v>
      </c>
      <c r="F5092" t="s">
        <v>10893</v>
      </c>
      <c r="G5092">
        <v>0</v>
      </c>
      <c r="H5092" s="2">
        <v>0</v>
      </c>
      <c r="I5092" s="2">
        <f t="shared" si="79"/>
        <v>0</v>
      </c>
    </row>
    <row r="5093" spans="1:9" x14ac:dyDescent="0.35">
      <c r="A5093" t="s">
        <v>10900</v>
      </c>
      <c r="B5093" t="s">
        <v>10901</v>
      </c>
      <c r="C5093">
        <v>0</v>
      </c>
      <c r="E5093">
        <v>145</v>
      </c>
      <c r="F5093" t="s">
        <v>10893</v>
      </c>
      <c r="G5093">
        <v>145</v>
      </c>
      <c r="H5093" s="2">
        <v>9.9000000000000005E-2</v>
      </c>
      <c r="I5093" s="2">
        <f t="shared" si="79"/>
        <v>14.355</v>
      </c>
    </row>
    <row r="5094" spans="1:9" x14ac:dyDescent="0.35">
      <c r="A5094" t="s">
        <v>10902</v>
      </c>
      <c r="B5094" t="s">
        <v>10903</v>
      </c>
      <c r="C5094">
        <v>0</v>
      </c>
      <c r="E5094">
        <v>189</v>
      </c>
      <c r="F5094" t="s">
        <v>10893</v>
      </c>
      <c r="G5094">
        <v>189</v>
      </c>
      <c r="H5094" s="2">
        <v>0.20900000000000002</v>
      </c>
      <c r="I5094" s="2">
        <f t="shared" si="79"/>
        <v>39.501000000000005</v>
      </c>
    </row>
    <row r="5095" spans="1:9" x14ac:dyDescent="0.35">
      <c r="A5095" t="s">
        <v>10904</v>
      </c>
      <c r="B5095" t="s">
        <v>10905</v>
      </c>
      <c r="C5095">
        <v>0</v>
      </c>
      <c r="E5095">
        <v>126</v>
      </c>
      <c r="F5095" t="s">
        <v>10893</v>
      </c>
      <c r="G5095">
        <v>126</v>
      </c>
      <c r="H5095" s="2">
        <v>0.21120000000000003</v>
      </c>
      <c r="I5095" s="2">
        <f t="shared" si="79"/>
        <v>26.611200000000004</v>
      </c>
    </row>
    <row r="5096" spans="1:9" x14ac:dyDescent="0.35">
      <c r="A5096" t="s">
        <v>10906</v>
      </c>
      <c r="B5096" t="s">
        <v>10907</v>
      </c>
      <c r="C5096">
        <v>0</v>
      </c>
      <c r="E5096">
        <v>0</v>
      </c>
      <c r="F5096" t="s">
        <v>10893</v>
      </c>
      <c r="G5096">
        <v>0</v>
      </c>
      <c r="H5096" s="2">
        <v>0</v>
      </c>
      <c r="I5096" s="2">
        <f t="shared" si="79"/>
        <v>0</v>
      </c>
    </row>
    <row r="5097" spans="1:9" x14ac:dyDescent="0.35">
      <c r="A5097" t="s">
        <v>10908</v>
      </c>
      <c r="B5097" t="s">
        <v>10909</v>
      </c>
      <c r="C5097">
        <v>0</v>
      </c>
      <c r="E5097">
        <v>18</v>
      </c>
      <c r="F5097" t="s">
        <v>10893</v>
      </c>
      <c r="G5097">
        <v>18</v>
      </c>
      <c r="H5097" s="2">
        <v>0.35200000000000004</v>
      </c>
      <c r="I5097" s="2">
        <f t="shared" si="79"/>
        <v>6.3360000000000003</v>
      </c>
    </row>
    <row r="5098" spans="1:9" x14ac:dyDescent="0.35">
      <c r="A5098" t="s">
        <v>10910</v>
      </c>
      <c r="B5098" t="s">
        <v>10911</v>
      </c>
      <c r="C5098">
        <v>0</v>
      </c>
      <c r="E5098">
        <v>0</v>
      </c>
      <c r="F5098" t="s">
        <v>10893</v>
      </c>
      <c r="G5098">
        <v>0</v>
      </c>
      <c r="H5098" s="2">
        <v>0</v>
      </c>
      <c r="I5098" s="2">
        <f t="shared" si="79"/>
        <v>0</v>
      </c>
    </row>
    <row r="5099" spans="1:9" x14ac:dyDescent="0.35">
      <c r="A5099" t="s">
        <v>10912</v>
      </c>
      <c r="B5099" t="s">
        <v>10913</v>
      </c>
      <c r="C5099">
        <v>0</v>
      </c>
      <c r="E5099">
        <v>38</v>
      </c>
      <c r="F5099" t="s">
        <v>10893</v>
      </c>
      <c r="G5099">
        <v>38</v>
      </c>
      <c r="H5099" s="2">
        <v>0.44880000000000003</v>
      </c>
      <c r="I5099" s="2">
        <f t="shared" si="79"/>
        <v>17.054400000000001</v>
      </c>
    </row>
    <row r="5100" spans="1:9" x14ac:dyDescent="0.35">
      <c r="A5100" t="s">
        <v>10914</v>
      </c>
      <c r="B5100" t="s">
        <v>10915</v>
      </c>
      <c r="C5100">
        <v>0</v>
      </c>
      <c r="E5100">
        <v>5</v>
      </c>
      <c r="F5100" t="s">
        <v>10893</v>
      </c>
      <c r="G5100">
        <v>5</v>
      </c>
      <c r="H5100" s="2">
        <v>0.46640000000000004</v>
      </c>
      <c r="I5100" s="2">
        <f t="shared" si="79"/>
        <v>2.3320000000000003</v>
      </c>
    </row>
    <row r="5101" spans="1:9" x14ac:dyDescent="0.35">
      <c r="A5101" t="s">
        <v>10916</v>
      </c>
      <c r="B5101" t="s">
        <v>10917</v>
      </c>
      <c r="C5101">
        <v>0</v>
      </c>
      <c r="E5101">
        <v>18</v>
      </c>
      <c r="F5101" t="s">
        <v>10893</v>
      </c>
      <c r="G5101">
        <v>18</v>
      </c>
      <c r="H5101" s="2">
        <v>0.47960000000000003</v>
      </c>
      <c r="I5101" s="2">
        <f t="shared" si="79"/>
        <v>8.6327999999999996</v>
      </c>
    </row>
    <row r="5102" spans="1:9" x14ac:dyDescent="0.35">
      <c r="A5102" t="s">
        <v>10918</v>
      </c>
      <c r="B5102" t="s">
        <v>10919</v>
      </c>
      <c r="C5102">
        <v>0</v>
      </c>
      <c r="E5102">
        <v>0</v>
      </c>
      <c r="F5102" t="s">
        <v>2433</v>
      </c>
      <c r="G5102">
        <v>0</v>
      </c>
      <c r="H5102" s="2">
        <v>0</v>
      </c>
      <c r="I5102" s="2">
        <f t="shared" si="79"/>
        <v>0</v>
      </c>
    </row>
    <row r="5103" spans="1:9" x14ac:dyDescent="0.35">
      <c r="A5103" t="s">
        <v>10920</v>
      </c>
      <c r="B5103" t="s">
        <v>10921</v>
      </c>
      <c r="C5103">
        <v>0</v>
      </c>
      <c r="E5103">
        <v>181</v>
      </c>
      <c r="F5103" t="s">
        <v>2433</v>
      </c>
      <c r="G5103">
        <v>181</v>
      </c>
      <c r="H5103" s="2">
        <v>0.25850000000000001</v>
      </c>
      <c r="I5103" s="2">
        <f t="shared" si="79"/>
        <v>46.788499999999999</v>
      </c>
    </row>
    <row r="5104" spans="1:9" x14ac:dyDescent="0.35">
      <c r="A5104" t="s">
        <v>10922</v>
      </c>
      <c r="B5104" t="s">
        <v>10923</v>
      </c>
      <c r="C5104">
        <v>0</v>
      </c>
      <c r="E5104">
        <v>64</v>
      </c>
      <c r="F5104" t="s">
        <v>2433</v>
      </c>
      <c r="G5104">
        <v>64</v>
      </c>
      <c r="H5104" s="2">
        <v>0.31459999999999999</v>
      </c>
      <c r="I5104" s="2">
        <f t="shared" si="79"/>
        <v>20.134399999999999</v>
      </c>
    </row>
    <row r="5105" spans="1:9" x14ac:dyDescent="0.35">
      <c r="A5105" t="s">
        <v>10924</v>
      </c>
      <c r="B5105" t="s">
        <v>10925</v>
      </c>
      <c r="C5105">
        <v>0</v>
      </c>
      <c r="E5105">
        <v>0</v>
      </c>
      <c r="F5105" t="s">
        <v>2433</v>
      </c>
      <c r="G5105">
        <v>0</v>
      </c>
      <c r="H5105" s="2">
        <v>0</v>
      </c>
      <c r="I5105" s="2">
        <f t="shared" si="79"/>
        <v>0</v>
      </c>
    </row>
    <row r="5106" spans="1:9" x14ac:dyDescent="0.35">
      <c r="A5106" t="s">
        <v>10926</v>
      </c>
      <c r="B5106" t="s">
        <v>10927</v>
      </c>
      <c r="C5106">
        <v>0</v>
      </c>
      <c r="E5106">
        <v>0</v>
      </c>
      <c r="F5106" t="s">
        <v>2433</v>
      </c>
      <c r="G5106">
        <v>0</v>
      </c>
      <c r="H5106" s="2">
        <v>0</v>
      </c>
      <c r="I5106" s="2">
        <f t="shared" si="79"/>
        <v>0</v>
      </c>
    </row>
    <row r="5107" spans="1:9" x14ac:dyDescent="0.35">
      <c r="A5107" t="s">
        <v>10928</v>
      </c>
      <c r="B5107" t="s">
        <v>10929</v>
      </c>
      <c r="C5107">
        <v>0</v>
      </c>
      <c r="E5107">
        <v>0</v>
      </c>
      <c r="F5107" t="s">
        <v>2433</v>
      </c>
      <c r="G5107">
        <v>0</v>
      </c>
      <c r="H5107" s="2">
        <v>0</v>
      </c>
      <c r="I5107" s="2">
        <f t="shared" si="79"/>
        <v>0</v>
      </c>
    </row>
    <row r="5108" spans="1:9" x14ac:dyDescent="0.35">
      <c r="A5108" t="s">
        <v>10930</v>
      </c>
      <c r="B5108" t="s">
        <v>10931</v>
      </c>
      <c r="C5108">
        <v>0</v>
      </c>
      <c r="E5108">
        <v>30</v>
      </c>
      <c r="F5108" t="s">
        <v>2433</v>
      </c>
      <c r="G5108">
        <v>30</v>
      </c>
      <c r="H5108" s="2">
        <v>0.58520000000000005</v>
      </c>
      <c r="I5108" s="2">
        <f t="shared" si="79"/>
        <v>17.556000000000001</v>
      </c>
    </row>
    <row r="5109" spans="1:9" x14ac:dyDescent="0.35">
      <c r="A5109" t="s">
        <v>10932</v>
      </c>
      <c r="B5109" t="s">
        <v>10933</v>
      </c>
      <c r="C5109">
        <v>0</v>
      </c>
      <c r="E5109">
        <v>25</v>
      </c>
      <c r="F5109" t="s">
        <v>2433</v>
      </c>
      <c r="G5109">
        <v>25</v>
      </c>
      <c r="H5109" s="2">
        <v>0.63139999999999996</v>
      </c>
      <c r="I5109" s="2">
        <f t="shared" si="79"/>
        <v>15.784999999999998</v>
      </c>
    </row>
    <row r="5110" spans="1:9" x14ac:dyDescent="0.35">
      <c r="A5110" t="s">
        <v>10934</v>
      </c>
      <c r="B5110" t="s">
        <v>10935</v>
      </c>
      <c r="C5110">
        <v>0</v>
      </c>
      <c r="E5110">
        <v>26</v>
      </c>
      <c r="F5110" t="s">
        <v>2433</v>
      </c>
      <c r="G5110">
        <v>26</v>
      </c>
      <c r="H5110" s="2">
        <v>0.66770000000000007</v>
      </c>
      <c r="I5110" s="2">
        <f t="shared" si="79"/>
        <v>17.360200000000003</v>
      </c>
    </row>
    <row r="5111" spans="1:9" x14ac:dyDescent="0.35">
      <c r="A5111" t="s">
        <v>10936</v>
      </c>
      <c r="B5111" t="s">
        <v>10937</v>
      </c>
      <c r="C5111">
        <v>0</v>
      </c>
      <c r="E5111">
        <v>0</v>
      </c>
      <c r="F5111" t="s">
        <v>2433</v>
      </c>
      <c r="G5111">
        <v>0</v>
      </c>
      <c r="H5111" s="2">
        <v>0</v>
      </c>
      <c r="I5111" s="2">
        <f t="shared" si="79"/>
        <v>0</v>
      </c>
    </row>
    <row r="5112" spans="1:9" x14ac:dyDescent="0.35">
      <c r="A5112" t="s">
        <v>10938</v>
      </c>
      <c r="B5112" t="s">
        <v>10939</v>
      </c>
      <c r="C5112">
        <v>0</v>
      </c>
      <c r="E5112">
        <v>76</v>
      </c>
      <c r="F5112" t="s">
        <v>2433</v>
      </c>
      <c r="G5112">
        <v>76</v>
      </c>
      <c r="H5112" s="2">
        <v>0.40150000000000002</v>
      </c>
      <c r="I5112" s="2">
        <f t="shared" si="79"/>
        <v>30.514000000000003</v>
      </c>
    </row>
    <row r="5113" spans="1:9" x14ac:dyDescent="0.35">
      <c r="A5113" t="s">
        <v>10940</v>
      </c>
      <c r="B5113" t="s">
        <v>10941</v>
      </c>
      <c r="C5113">
        <v>0</v>
      </c>
      <c r="E5113">
        <v>45</v>
      </c>
      <c r="F5113" t="s">
        <v>2433</v>
      </c>
      <c r="G5113">
        <v>45</v>
      </c>
      <c r="H5113" s="2">
        <v>0.44440000000000007</v>
      </c>
      <c r="I5113" s="2">
        <f t="shared" si="79"/>
        <v>19.998000000000005</v>
      </c>
    </row>
    <row r="5114" spans="1:9" x14ac:dyDescent="0.35">
      <c r="A5114" t="s">
        <v>10942</v>
      </c>
      <c r="B5114" t="s">
        <v>10943</v>
      </c>
      <c r="C5114">
        <v>0</v>
      </c>
      <c r="E5114">
        <v>23</v>
      </c>
      <c r="F5114" t="s">
        <v>2433</v>
      </c>
      <c r="G5114">
        <v>23</v>
      </c>
      <c r="H5114" s="2">
        <v>0.49940000000000007</v>
      </c>
      <c r="I5114" s="2">
        <f t="shared" si="79"/>
        <v>11.486200000000002</v>
      </c>
    </row>
    <row r="5115" spans="1:9" x14ac:dyDescent="0.35">
      <c r="A5115" t="s">
        <v>10944</v>
      </c>
      <c r="B5115" t="s">
        <v>10945</v>
      </c>
      <c r="C5115">
        <v>0</v>
      </c>
      <c r="E5115">
        <v>27</v>
      </c>
      <c r="F5115" t="s">
        <v>2433</v>
      </c>
      <c r="G5115">
        <v>27</v>
      </c>
      <c r="H5115" s="2">
        <v>0.57750000000000012</v>
      </c>
      <c r="I5115" s="2">
        <f t="shared" si="79"/>
        <v>15.592500000000003</v>
      </c>
    </row>
    <row r="5116" spans="1:9" x14ac:dyDescent="0.35">
      <c r="A5116" t="s">
        <v>10946</v>
      </c>
      <c r="B5116" t="s">
        <v>10947</v>
      </c>
      <c r="C5116">
        <v>0</v>
      </c>
      <c r="E5116">
        <v>32</v>
      </c>
      <c r="F5116" t="s">
        <v>2433</v>
      </c>
      <c r="G5116">
        <v>32</v>
      </c>
      <c r="H5116" s="2">
        <v>0.70180000000000009</v>
      </c>
      <c r="I5116" s="2">
        <f t="shared" si="79"/>
        <v>22.457600000000003</v>
      </c>
    </row>
    <row r="5117" spans="1:9" x14ac:dyDescent="0.35">
      <c r="A5117" t="s">
        <v>10948</v>
      </c>
      <c r="B5117" t="s">
        <v>10949</v>
      </c>
      <c r="C5117">
        <v>0</v>
      </c>
      <c r="E5117">
        <v>20</v>
      </c>
      <c r="F5117" t="s">
        <v>10950</v>
      </c>
      <c r="G5117">
        <v>20</v>
      </c>
      <c r="H5117" s="2">
        <v>1.1506000000000001</v>
      </c>
      <c r="I5117" s="2">
        <f t="shared" si="79"/>
        <v>23.012</v>
      </c>
    </row>
    <row r="5118" spans="1:9" x14ac:dyDescent="0.35">
      <c r="A5118" t="s">
        <v>10951</v>
      </c>
      <c r="B5118" t="s">
        <v>10952</v>
      </c>
      <c r="C5118">
        <v>0</v>
      </c>
      <c r="E5118">
        <v>20</v>
      </c>
      <c r="F5118" t="s">
        <v>10950</v>
      </c>
      <c r="G5118">
        <v>20</v>
      </c>
      <c r="H5118" s="2">
        <v>1.1583000000000001</v>
      </c>
      <c r="I5118" s="2">
        <f t="shared" si="79"/>
        <v>23.166000000000004</v>
      </c>
    </row>
    <row r="5119" spans="1:9" x14ac:dyDescent="0.35">
      <c r="A5119" t="s">
        <v>10953</v>
      </c>
      <c r="B5119" t="s">
        <v>10954</v>
      </c>
      <c r="C5119">
        <v>0</v>
      </c>
      <c r="E5119">
        <v>0</v>
      </c>
      <c r="F5119" t="s">
        <v>10950</v>
      </c>
      <c r="G5119">
        <v>0</v>
      </c>
      <c r="H5119" s="2">
        <v>0</v>
      </c>
      <c r="I5119" s="2">
        <f t="shared" si="79"/>
        <v>0</v>
      </c>
    </row>
    <row r="5120" spans="1:9" x14ac:dyDescent="0.35">
      <c r="A5120" t="s">
        <v>10955</v>
      </c>
      <c r="B5120" t="s">
        <v>10956</v>
      </c>
      <c r="C5120">
        <v>0</v>
      </c>
      <c r="E5120">
        <v>27</v>
      </c>
      <c r="F5120" t="s">
        <v>10950</v>
      </c>
      <c r="G5120">
        <v>27</v>
      </c>
      <c r="H5120" s="2">
        <v>0.46750000000000003</v>
      </c>
      <c r="I5120" s="2">
        <f t="shared" si="79"/>
        <v>12.6225</v>
      </c>
    </row>
    <row r="5121" spans="1:9" x14ac:dyDescent="0.35">
      <c r="A5121" t="s">
        <v>10957</v>
      </c>
      <c r="B5121" t="s">
        <v>10958</v>
      </c>
      <c r="C5121">
        <v>0</v>
      </c>
      <c r="E5121">
        <v>18</v>
      </c>
      <c r="F5121" t="s">
        <v>10950</v>
      </c>
      <c r="G5121">
        <v>18</v>
      </c>
      <c r="H5121" s="2">
        <v>0.53460000000000008</v>
      </c>
      <c r="I5121" s="2">
        <f t="shared" si="79"/>
        <v>9.6228000000000016</v>
      </c>
    </row>
    <row r="5122" spans="1:9" x14ac:dyDescent="0.35">
      <c r="A5122" t="s">
        <v>10959</v>
      </c>
      <c r="B5122" t="s">
        <v>10960</v>
      </c>
      <c r="C5122">
        <v>0</v>
      </c>
      <c r="E5122">
        <v>0</v>
      </c>
      <c r="F5122" t="s">
        <v>10950</v>
      </c>
      <c r="G5122">
        <v>0</v>
      </c>
      <c r="H5122" s="2">
        <v>0</v>
      </c>
      <c r="I5122" s="2">
        <f t="shared" ref="I5122:I5185" si="80">G5122*H5122</f>
        <v>0</v>
      </c>
    </row>
    <row r="5123" spans="1:9" x14ac:dyDescent="0.35">
      <c r="A5123" t="s">
        <v>10961</v>
      </c>
      <c r="B5123" t="s">
        <v>10962</v>
      </c>
      <c r="C5123">
        <v>0</v>
      </c>
      <c r="E5123">
        <v>3</v>
      </c>
      <c r="F5123" t="s">
        <v>10950</v>
      </c>
      <c r="G5123">
        <v>3</v>
      </c>
      <c r="H5123" s="2">
        <v>0.70950000000000013</v>
      </c>
      <c r="I5123" s="2">
        <f t="shared" si="80"/>
        <v>2.1285000000000003</v>
      </c>
    </row>
    <row r="5124" spans="1:9" x14ac:dyDescent="0.35">
      <c r="A5124" t="s">
        <v>10963</v>
      </c>
      <c r="B5124" t="s">
        <v>10964</v>
      </c>
      <c r="C5124">
        <v>0</v>
      </c>
      <c r="E5124">
        <v>0</v>
      </c>
      <c r="F5124" t="s">
        <v>10950</v>
      </c>
      <c r="G5124">
        <v>0</v>
      </c>
      <c r="H5124" s="2">
        <v>0</v>
      </c>
      <c r="I5124" s="2">
        <f t="shared" si="80"/>
        <v>0</v>
      </c>
    </row>
    <row r="5125" spans="1:9" x14ac:dyDescent="0.35">
      <c r="A5125" t="s">
        <v>10965</v>
      </c>
      <c r="B5125" t="s">
        <v>10966</v>
      </c>
      <c r="C5125">
        <v>0</v>
      </c>
      <c r="E5125">
        <v>0</v>
      </c>
      <c r="G5125">
        <v>0</v>
      </c>
      <c r="H5125" s="2">
        <v>0</v>
      </c>
      <c r="I5125" s="2">
        <f t="shared" si="80"/>
        <v>0</v>
      </c>
    </row>
    <row r="5126" spans="1:9" x14ac:dyDescent="0.35">
      <c r="A5126" t="s">
        <v>10967</v>
      </c>
      <c r="B5126" t="s">
        <v>10968</v>
      </c>
      <c r="C5126">
        <v>0</v>
      </c>
      <c r="E5126">
        <v>0</v>
      </c>
      <c r="F5126" t="s">
        <v>10950</v>
      </c>
      <c r="G5126">
        <v>0</v>
      </c>
      <c r="H5126" s="2">
        <v>0</v>
      </c>
      <c r="I5126" s="2">
        <f t="shared" si="80"/>
        <v>0</v>
      </c>
    </row>
    <row r="5127" spans="1:9" x14ac:dyDescent="0.35">
      <c r="A5127" t="s">
        <v>10969</v>
      </c>
      <c r="B5127" t="s">
        <v>10970</v>
      </c>
      <c r="C5127">
        <v>0</v>
      </c>
      <c r="E5127">
        <v>40</v>
      </c>
      <c r="F5127" t="s">
        <v>10950</v>
      </c>
      <c r="G5127">
        <v>40</v>
      </c>
      <c r="H5127" s="2">
        <v>0.86570000000000014</v>
      </c>
      <c r="I5127" s="2">
        <f t="shared" si="80"/>
        <v>34.628000000000007</v>
      </c>
    </row>
    <row r="5128" spans="1:9" x14ac:dyDescent="0.35">
      <c r="A5128" t="s">
        <v>10971</v>
      </c>
      <c r="B5128" t="s">
        <v>10972</v>
      </c>
      <c r="C5128">
        <v>0</v>
      </c>
      <c r="E5128">
        <v>19</v>
      </c>
      <c r="F5128" t="s">
        <v>10950</v>
      </c>
      <c r="G5128">
        <v>19</v>
      </c>
      <c r="H5128" s="2">
        <v>0.93610000000000004</v>
      </c>
      <c r="I5128" s="2">
        <f t="shared" si="80"/>
        <v>17.785900000000002</v>
      </c>
    </row>
    <row r="5129" spans="1:9" x14ac:dyDescent="0.35">
      <c r="A5129" t="s">
        <v>10973</v>
      </c>
      <c r="B5129" t="s">
        <v>10974</v>
      </c>
      <c r="C5129">
        <v>0</v>
      </c>
      <c r="E5129">
        <v>0</v>
      </c>
      <c r="F5129" t="s">
        <v>10950</v>
      </c>
      <c r="G5129">
        <v>0</v>
      </c>
      <c r="H5129" s="2">
        <v>0</v>
      </c>
      <c r="I5129" s="2">
        <f t="shared" si="80"/>
        <v>0</v>
      </c>
    </row>
    <row r="5130" spans="1:9" x14ac:dyDescent="0.35">
      <c r="A5130" t="s">
        <v>10975</v>
      </c>
      <c r="B5130" t="s">
        <v>10976</v>
      </c>
      <c r="C5130">
        <v>0</v>
      </c>
      <c r="E5130">
        <v>0</v>
      </c>
      <c r="F5130" t="s">
        <v>10950</v>
      </c>
      <c r="G5130">
        <v>0</v>
      </c>
      <c r="H5130" s="2">
        <v>0</v>
      </c>
      <c r="I5130" s="2">
        <f t="shared" si="80"/>
        <v>0</v>
      </c>
    </row>
    <row r="5131" spans="1:9" x14ac:dyDescent="0.35">
      <c r="A5131" t="s">
        <v>10977</v>
      </c>
      <c r="B5131" t="s">
        <v>10978</v>
      </c>
      <c r="C5131">
        <v>0</v>
      </c>
      <c r="E5131">
        <v>0</v>
      </c>
      <c r="F5131" t="s">
        <v>10950</v>
      </c>
      <c r="G5131">
        <v>0</v>
      </c>
      <c r="H5131" s="2">
        <v>0</v>
      </c>
      <c r="I5131" s="2">
        <f t="shared" si="80"/>
        <v>0</v>
      </c>
    </row>
    <row r="5132" spans="1:9" x14ac:dyDescent="0.35">
      <c r="A5132" t="s">
        <v>10979</v>
      </c>
      <c r="B5132" t="s">
        <v>10980</v>
      </c>
      <c r="C5132">
        <v>0</v>
      </c>
      <c r="E5132">
        <v>0</v>
      </c>
      <c r="G5132">
        <v>0</v>
      </c>
      <c r="H5132" s="2">
        <v>0</v>
      </c>
      <c r="I5132" s="2">
        <f t="shared" si="80"/>
        <v>0</v>
      </c>
    </row>
    <row r="5133" spans="1:9" x14ac:dyDescent="0.35">
      <c r="A5133" t="s">
        <v>10981</v>
      </c>
      <c r="B5133" t="s">
        <v>10982</v>
      </c>
      <c r="C5133">
        <v>0</v>
      </c>
      <c r="E5133">
        <v>8</v>
      </c>
      <c r="F5133" t="s">
        <v>7594</v>
      </c>
      <c r="G5133">
        <v>8</v>
      </c>
      <c r="H5133" s="2">
        <v>0</v>
      </c>
      <c r="I5133" s="2">
        <f t="shared" si="80"/>
        <v>0</v>
      </c>
    </row>
    <row r="5134" spans="1:9" x14ac:dyDescent="0.35">
      <c r="A5134" t="s">
        <v>10983</v>
      </c>
      <c r="B5134" t="s">
        <v>10984</v>
      </c>
      <c r="C5134">
        <v>25</v>
      </c>
      <c r="E5134">
        <v>154</v>
      </c>
      <c r="F5134" t="s">
        <v>10985</v>
      </c>
      <c r="G5134">
        <v>179</v>
      </c>
      <c r="H5134" s="2">
        <v>0.58190000000000008</v>
      </c>
      <c r="I5134" s="2">
        <f t="shared" si="80"/>
        <v>104.16010000000001</v>
      </c>
    </row>
    <row r="5135" spans="1:9" x14ac:dyDescent="0.35">
      <c r="A5135" t="s">
        <v>10986</v>
      </c>
      <c r="B5135" t="s">
        <v>10987</v>
      </c>
      <c r="C5135">
        <v>0</v>
      </c>
      <c r="E5135">
        <v>434</v>
      </c>
      <c r="F5135" t="s">
        <v>10985</v>
      </c>
      <c r="G5135">
        <v>434</v>
      </c>
      <c r="H5135" s="2">
        <v>0.33660000000000001</v>
      </c>
      <c r="I5135" s="2">
        <f t="shared" si="80"/>
        <v>146.08440000000002</v>
      </c>
    </row>
    <row r="5136" spans="1:9" x14ac:dyDescent="0.35">
      <c r="A5136" t="s">
        <v>10988</v>
      </c>
      <c r="B5136" t="s">
        <v>10989</v>
      </c>
      <c r="C5136">
        <v>9</v>
      </c>
      <c r="E5136">
        <v>245</v>
      </c>
      <c r="F5136" t="s">
        <v>10990</v>
      </c>
      <c r="G5136">
        <v>254</v>
      </c>
      <c r="H5136" s="2">
        <v>5.5076999999999998</v>
      </c>
      <c r="I5136" s="2">
        <f t="shared" si="80"/>
        <v>1398.9558</v>
      </c>
    </row>
    <row r="5137" spans="1:9" x14ac:dyDescent="0.35">
      <c r="A5137" t="s">
        <v>10991</v>
      </c>
      <c r="B5137" t="s">
        <v>10989</v>
      </c>
      <c r="C5137">
        <v>7</v>
      </c>
      <c r="E5137">
        <v>208</v>
      </c>
      <c r="F5137" t="s">
        <v>10992</v>
      </c>
      <c r="G5137">
        <v>215</v>
      </c>
      <c r="H5137" s="2">
        <v>5.5869</v>
      </c>
      <c r="I5137" s="2">
        <f t="shared" si="80"/>
        <v>1201.1835000000001</v>
      </c>
    </row>
    <row r="5138" spans="1:9" x14ac:dyDescent="0.35">
      <c r="A5138" t="s">
        <v>10993</v>
      </c>
      <c r="B5138" t="s">
        <v>10994</v>
      </c>
      <c r="C5138">
        <v>5</v>
      </c>
      <c r="E5138">
        <v>1713</v>
      </c>
      <c r="F5138" t="s">
        <v>10995</v>
      </c>
      <c r="G5138">
        <v>1718</v>
      </c>
      <c r="H5138" s="2">
        <v>0.39269999999999999</v>
      </c>
      <c r="I5138" s="2">
        <f t="shared" si="80"/>
        <v>674.65859999999998</v>
      </c>
    </row>
    <row r="5139" spans="1:9" x14ac:dyDescent="0.35">
      <c r="A5139" t="s">
        <v>10996</v>
      </c>
      <c r="B5139" t="s">
        <v>10997</v>
      </c>
      <c r="C5139">
        <v>15</v>
      </c>
      <c r="E5139">
        <v>1492</v>
      </c>
      <c r="F5139" t="s">
        <v>10998</v>
      </c>
      <c r="G5139">
        <v>1507</v>
      </c>
      <c r="H5139" s="2">
        <v>0.65780000000000005</v>
      </c>
      <c r="I5139" s="2">
        <f t="shared" si="80"/>
        <v>991.30460000000005</v>
      </c>
    </row>
    <row r="5140" spans="1:9" x14ac:dyDescent="0.35">
      <c r="A5140" t="s">
        <v>10999</v>
      </c>
      <c r="B5140" t="s">
        <v>11000</v>
      </c>
      <c r="C5140">
        <v>50</v>
      </c>
      <c r="E5140">
        <v>509</v>
      </c>
      <c r="F5140" t="s">
        <v>11001</v>
      </c>
      <c r="G5140">
        <v>559</v>
      </c>
      <c r="H5140" s="2">
        <v>0.14630000000000001</v>
      </c>
      <c r="I5140" s="2">
        <f t="shared" si="80"/>
        <v>81.781700000000001</v>
      </c>
    </row>
    <row r="5141" spans="1:9" x14ac:dyDescent="0.35">
      <c r="A5141" t="s">
        <v>11002</v>
      </c>
      <c r="B5141" t="s">
        <v>11003</v>
      </c>
      <c r="C5141">
        <v>3</v>
      </c>
      <c r="E5141">
        <v>4934</v>
      </c>
      <c r="F5141" t="s">
        <v>11004</v>
      </c>
      <c r="G5141">
        <v>4937</v>
      </c>
      <c r="H5141" s="2">
        <v>0.3377</v>
      </c>
      <c r="I5141" s="2">
        <f t="shared" si="80"/>
        <v>1667.2248999999999</v>
      </c>
    </row>
    <row r="5142" spans="1:9" x14ac:dyDescent="0.35">
      <c r="A5142" t="s">
        <v>11005</v>
      </c>
      <c r="B5142" t="s">
        <v>11006</v>
      </c>
      <c r="C5142">
        <v>20</v>
      </c>
      <c r="E5142">
        <v>8071</v>
      </c>
      <c r="F5142" t="s">
        <v>11007</v>
      </c>
      <c r="G5142">
        <v>8091</v>
      </c>
      <c r="H5142" s="2">
        <v>0.19690000000000002</v>
      </c>
      <c r="I5142" s="2">
        <f t="shared" si="80"/>
        <v>1593.1179000000002</v>
      </c>
    </row>
    <row r="5143" spans="1:9" x14ac:dyDescent="0.35">
      <c r="A5143" t="s">
        <v>11008</v>
      </c>
      <c r="B5143" t="s">
        <v>11009</v>
      </c>
      <c r="C5143">
        <v>27</v>
      </c>
      <c r="E5143">
        <v>4436</v>
      </c>
      <c r="F5143" t="s">
        <v>11010</v>
      </c>
      <c r="G5143">
        <v>4463</v>
      </c>
      <c r="H5143" s="2">
        <v>0.30800000000000005</v>
      </c>
      <c r="I5143" s="2">
        <f t="shared" si="80"/>
        <v>1374.6040000000003</v>
      </c>
    </row>
    <row r="5144" spans="1:9" x14ac:dyDescent="0.35">
      <c r="A5144" t="s">
        <v>11011</v>
      </c>
      <c r="B5144" t="s">
        <v>11012</v>
      </c>
      <c r="C5144">
        <v>0</v>
      </c>
      <c r="E5144">
        <v>0</v>
      </c>
      <c r="G5144">
        <v>0</v>
      </c>
      <c r="H5144" s="2">
        <v>0</v>
      </c>
      <c r="I5144" s="2">
        <f t="shared" si="80"/>
        <v>0</v>
      </c>
    </row>
    <row r="5145" spans="1:9" x14ac:dyDescent="0.35">
      <c r="A5145" t="s">
        <v>11013</v>
      </c>
      <c r="B5145" t="s">
        <v>11014</v>
      </c>
      <c r="C5145">
        <v>0</v>
      </c>
      <c r="E5145">
        <v>0</v>
      </c>
      <c r="G5145">
        <v>0</v>
      </c>
      <c r="H5145" s="2">
        <v>0</v>
      </c>
      <c r="I5145" s="2">
        <f t="shared" si="80"/>
        <v>0</v>
      </c>
    </row>
    <row r="5146" spans="1:9" x14ac:dyDescent="0.35">
      <c r="A5146" t="s">
        <v>11015</v>
      </c>
      <c r="B5146" t="s">
        <v>11016</v>
      </c>
      <c r="C5146">
        <v>16</v>
      </c>
      <c r="E5146">
        <v>184</v>
      </c>
      <c r="F5146" t="s">
        <v>11017</v>
      </c>
      <c r="G5146">
        <v>200</v>
      </c>
      <c r="H5146" s="2">
        <v>0.31130000000000002</v>
      </c>
      <c r="I5146" s="2">
        <f t="shared" si="80"/>
        <v>62.260000000000005</v>
      </c>
    </row>
    <row r="5147" spans="1:9" x14ac:dyDescent="0.35">
      <c r="A5147" t="s">
        <v>11018</v>
      </c>
      <c r="B5147" t="s">
        <v>11019</v>
      </c>
      <c r="C5147">
        <v>66</v>
      </c>
      <c r="E5147">
        <v>84</v>
      </c>
      <c r="F5147" t="s">
        <v>11017</v>
      </c>
      <c r="G5147">
        <v>150</v>
      </c>
      <c r="H5147" s="2">
        <v>0.52580000000000005</v>
      </c>
      <c r="I5147" s="2">
        <f t="shared" si="80"/>
        <v>78.87</v>
      </c>
    </row>
    <row r="5148" spans="1:9" x14ac:dyDescent="0.35">
      <c r="A5148" t="s">
        <v>11020</v>
      </c>
      <c r="B5148" t="s">
        <v>11021</v>
      </c>
      <c r="C5148">
        <v>0</v>
      </c>
      <c r="E5148">
        <v>13</v>
      </c>
      <c r="F5148" t="s">
        <v>11017</v>
      </c>
      <c r="G5148">
        <v>13</v>
      </c>
      <c r="H5148" s="2">
        <v>0.57420000000000004</v>
      </c>
      <c r="I5148" s="2">
        <f t="shared" si="80"/>
        <v>7.4646000000000008</v>
      </c>
    </row>
    <row r="5149" spans="1:9" x14ac:dyDescent="0.35">
      <c r="A5149" t="s">
        <v>11022</v>
      </c>
      <c r="B5149" t="s">
        <v>11023</v>
      </c>
      <c r="C5149">
        <v>0</v>
      </c>
      <c r="E5149">
        <v>105</v>
      </c>
      <c r="F5149" t="s">
        <v>11017</v>
      </c>
      <c r="G5149">
        <v>105</v>
      </c>
      <c r="H5149" s="2">
        <v>0.30360000000000004</v>
      </c>
      <c r="I5149" s="2">
        <f t="shared" si="80"/>
        <v>31.878000000000004</v>
      </c>
    </row>
    <row r="5150" spans="1:9" x14ac:dyDescent="0.35">
      <c r="A5150" t="s">
        <v>11024</v>
      </c>
      <c r="B5150" t="s">
        <v>11025</v>
      </c>
      <c r="C5150">
        <v>1</v>
      </c>
      <c r="E5150">
        <v>10</v>
      </c>
      <c r="F5150" t="s">
        <v>11026</v>
      </c>
      <c r="G5150">
        <v>11</v>
      </c>
      <c r="H5150" s="2">
        <v>0.15840000000000001</v>
      </c>
      <c r="I5150" s="2">
        <f t="shared" si="80"/>
        <v>1.7424000000000002</v>
      </c>
    </row>
    <row r="5151" spans="1:9" x14ac:dyDescent="0.35">
      <c r="A5151" t="s">
        <v>11027</v>
      </c>
      <c r="B5151" t="s">
        <v>11028</v>
      </c>
      <c r="C5151">
        <v>0</v>
      </c>
      <c r="E5151">
        <v>0</v>
      </c>
      <c r="G5151">
        <v>0</v>
      </c>
      <c r="H5151" s="2">
        <v>0</v>
      </c>
      <c r="I5151" s="2">
        <f t="shared" si="80"/>
        <v>0</v>
      </c>
    </row>
    <row r="5152" spans="1:9" x14ac:dyDescent="0.35">
      <c r="A5152" t="s">
        <v>11029</v>
      </c>
      <c r="B5152" t="s">
        <v>11030</v>
      </c>
      <c r="C5152">
        <v>21</v>
      </c>
      <c r="E5152">
        <v>4881</v>
      </c>
      <c r="F5152" t="s">
        <v>10998</v>
      </c>
      <c r="G5152">
        <v>4902</v>
      </c>
      <c r="H5152" s="2">
        <v>0.3377</v>
      </c>
      <c r="I5152" s="2">
        <f t="shared" si="80"/>
        <v>1655.4054000000001</v>
      </c>
    </row>
    <row r="5153" spans="1:9" x14ac:dyDescent="0.35">
      <c r="A5153" t="s">
        <v>11031</v>
      </c>
      <c r="B5153" t="s">
        <v>11032</v>
      </c>
      <c r="C5153">
        <v>33</v>
      </c>
      <c r="E5153">
        <v>4737</v>
      </c>
      <c r="F5153" t="s">
        <v>11033</v>
      </c>
      <c r="G5153">
        <v>4770</v>
      </c>
      <c r="H5153" s="2">
        <v>0.47410000000000002</v>
      </c>
      <c r="I5153" s="2">
        <f t="shared" si="80"/>
        <v>2261.4569999999999</v>
      </c>
    </row>
    <row r="5154" spans="1:9" x14ac:dyDescent="0.35">
      <c r="A5154" t="s">
        <v>11034</v>
      </c>
      <c r="B5154" t="s">
        <v>11035</v>
      </c>
      <c r="C5154">
        <v>0</v>
      </c>
      <c r="E5154">
        <v>223</v>
      </c>
      <c r="F5154" t="s">
        <v>11036</v>
      </c>
      <c r="G5154">
        <v>223</v>
      </c>
      <c r="H5154" s="2">
        <v>0.87120000000000009</v>
      </c>
      <c r="I5154" s="2">
        <f t="shared" si="80"/>
        <v>194.27760000000001</v>
      </c>
    </row>
    <row r="5155" spans="1:9" x14ac:dyDescent="0.35">
      <c r="A5155" t="s">
        <v>11037</v>
      </c>
      <c r="B5155" t="s">
        <v>11038</v>
      </c>
      <c r="C5155">
        <v>2</v>
      </c>
      <c r="E5155">
        <v>250</v>
      </c>
      <c r="F5155" t="s">
        <v>11036</v>
      </c>
      <c r="G5155">
        <v>252</v>
      </c>
      <c r="H5155" s="2">
        <v>0.87120000000000009</v>
      </c>
      <c r="I5155" s="2">
        <f t="shared" si="80"/>
        <v>219.54240000000001</v>
      </c>
    </row>
    <row r="5156" spans="1:9" x14ac:dyDescent="0.35">
      <c r="A5156" t="s">
        <v>11039</v>
      </c>
      <c r="B5156" t="s">
        <v>11040</v>
      </c>
      <c r="C5156">
        <v>0</v>
      </c>
      <c r="E5156">
        <v>38</v>
      </c>
      <c r="F5156" t="s">
        <v>11026</v>
      </c>
      <c r="G5156">
        <v>38</v>
      </c>
      <c r="H5156" s="2">
        <v>0.23320000000000002</v>
      </c>
      <c r="I5156" s="2">
        <f t="shared" si="80"/>
        <v>8.861600000000001</v>
      </c>
    </row>
    <row r="5157" spans="1:9" x14ac:dyDescent="0.35">
      <c r="A5157" t="s">
        <v>11041</v>
      </c>
      <c r="B5157" t="s">
        <v>11042</v>
      </c>
      <c r="C5157">
        <v>0</v>
      </c>
      <c r="E5157">
        <v>0</v>
      </c>
      <c r="F5157" t="s">
        <v>11026</v>
      </c>
      <c r="G5157">
        <v>0</v>
      </c>
      <c r="H5157" s="2">
        <v>0</v>
      </c>
      <c r="I5157" s="2">
        <f t="shared" si="80"/>
        <v>0</v>
      </c>
    </row>
    <row r="5158" spans="1:9" x14ac:dyDescent="0.35">
      <c r="A5158" t="s">
        <v>11043</v>
      </c>
      <c r="B5158" t="s">
        <v>11044</v>
      </c>
      <c r="C5158">
        <v>0</v>
      </c>
      <c r="E5158">
        <v>0</v>
      </c>
      <c r="F5158" t="s">
        <v>11026</v>
      </c>
      <c r="G5158">
        <v>0</v>
      </c>
      <c r="H5158" s="2">
        <v>0</v>
      </c>
      <c r="I5158" s="2">
        <f t="shared" si="80"/>
        <v>0</v>
      </c>
    </row>
    <row r="5159" spans="1:9" x14ac:dyDescent="0.35">
      <c r="A5159" t="s">
        <v>11045</v>
      </c>
      <c r="B5159" t="s">
        <v>11046</v>
      </c>
      <c r="C5159">
        <v>5</v>
      </c>
      <c r="E5159">
        <v>10</v>
      </c>
      <c r="F5159" t="s">
        <v>11026</v>
      </c>
      <c r="G5159">
        <v>15</v>
      </c>
      <c r="H5159" s="2">
        <v>0.45540000000000003</v>
      </c>
      <c r="I5159" s="2">
        <f t="shared" si="80"/>
        <v>6.8310000000000004</v>
      </c>
    </row>
    <row r="5160" spans="1:9" x14ac:dyDescent="0.35">
      <c r="A5160" t="s">
        <v>11047</v>
      </c>
      <c r="B5160" t="s">
        <v>11048</v>
      </c>
      <c r="C5160">
        <v>0</v>
      </c>
      <c r="E5160">
        <v>10</v>
      </c>
      <c r="F5160" t="s">
        <v>11026</v>
      </c>
      <c r="G5160">
        <v>10</v>
      </c>
      <c r="H5160" s="2">
        <v>0.53900000000000003</v>
      </c>
      <c r="I5160" s="2">
        <f t="shared" si="80"/>
        <v>5.3900000000000006</v>
      </c>
    </row>
    <row r="5161" spans="1:9" x14ac:dyDescent="0.35">
      <c r="A5161" t="s">
        <v>11049</v>
      </c>
      <c r="B5161" t="s">
        <v>11050</v>
      </c>
      <c r="C5161">
        <v>1</v>
      </c>
      <c r="E5161">
        <v>19</v>
      </c>
      <c r="F5161" t="s">
        <v>11026</v>
      </c>
      <c r="G5161">
        <v>20</v>
      </c>
      <c r="H5161" s="2">
        <v>0.59400000000000008</v>
      </c>
      <c r="I5161" s="2">
        <f t="shared" si="80"/>
        <v>11.880000000000003</v>
      </c>
    </row>
    <row r="5162" spans="1:9" x14ac:dyDescent="0.35">
      <c r="A5162" t="s">
        <v>11051</v>
      </c>
      <c r="B5162" t="s">
        <v>11052</v>
      </c>
      <c r="C5162">
        <v>0</v>
      </c>
      <c r="E5162">
        <v>195</v>
      </c>
      <c r="F5162" t="s">
        <v>11036</v>
      </c>
      <c r="G5162">
        <v>195</v>
      </c>
      <c r="H5162" s="2">
        <v>0.77990000000000004</v>
      </c>
      <c r="I5162" s="2">
        <f t="shared" si="80"/>
        <v>152.0805</v>
      </c>
    </row>
    <row r="5163" spans="1:9" x14ac:dyDescent="0.35">
      <c r="A5163" t="s">
        <v>11053</v>
      </c>
      <c r="B5163" t="s">
        <v>11054</v>
      </c>
      <c r="C5163">
        <v>0</v>
      </c>
      <c r="E5163">
        <v>211</v>
      </c>
      <c r="F5163" t="s">
        <v>11055</v>
      </c>
      <c r="G5163">
        <v>211</v>
      </c>
      <c r="H5163" s="2">
        <v>0.52910000000000001</v>
      </c>
      <c r="I5163" s="2">
        <f t="shared" si="80"/>
        <v>111.6401</v>
      </c>
    </row>
    <row r="5164" spans="1:9" x14ac:dyDescent="0.35">
      <c r="A5164" t="s">
        <v>11056</v>
      </c>
      <c r="B5164" t="s">
        <v>11057</v>
      </c>
      <c r="C5164">
        <v>0</v>
      </c>
      <c r="E5164">
        <v>0</v>
      </c>
      <c r="G5164">
        <v>0</v>
      </c>
      <c r="H5164" s="2">
        <v>0</v>
      </c>
      <c r="I5164" s="2">
        <f t="shared" si="80"/>
        <v>0</v>
      </c>
    </row>
    <row r="5165" spans="1:9" x14ac:dyDescent="0.35">
      <c r="A5165" t="s">
        <v>11058</v>
      </c>
      <c r="B5165" t="s">
        <v>11059</v>
      </c>
      <c r="C5165">
        <v>5</v>
      </c>
      <c r="E5165">
        <v>13</v>
      </c>
      <c r="F5165" t="s">
        <v>890</v>
      </c>
      <c r="G5165">
        <v>18</v>
      </c>
      <c r="H5165" s="2">
        <v>0.50600000000000012</v>
      </c>
      <c r="I5165" s="2">
        <f t="shared" si="80"/>
        <v>9.1080000000000023</v>
      </c>
    </row>
    <row r="5166" spans="1:9" x14ac:dyDescent="0.35">
      <c r="A5166" t="s">
        <v>11060</v>
      </c>
      <c r="B5166" t="s">
        <v>11061</v>
      </c>
      <c r="C5166">
        <v>3</v>
      </c>
      <c r="E5166">
        <v>12</v>
      </c>
      <c r="F5166" t="s">
        <v>890</v>
      </c>
      <c r="G5166">
        <v>15</v>
      </c>
      <c r="H5166" s="2">
        <v>0.68310000000000004</v>
      </c>
      <c r="I5166" s="2">
        <f t="shared" si="80"/>
        <v>10.246500000000001</v>
      </c>
    </row>
    <row r="5167" spans="1:9" x14ac:dyDescent="0.35">
      <c r="A5167" t="s">
        <v>11062</v>
      </c>
      <c r="B5167" t="s">
        <v>11063</v>
      </c>
      <c r="C5167">
        <v>3</v>
      </c>
      <c r="E5167">
        <v>37</v>
      </c>
      <c r="F5167" t="s">
        <v>890</v>
      </c>
      <c r="G5167">
        <v>40</v>
      </c>
      <c r="H5167" s="2">
        <v>0.77329999999999999</v>
      </c>
      <c r="I5167" s="2">
        <f t="shared" si="80"/>
        <v>30.931999999999999</v>
      </c>
    </row>
    <row r="5168" spans="1:9" x14ac:dyDescent="0.35">
      <c r="A5168" t="s">
        <v>11064</v>
      </c>
      <c r="B5168" t="s">
        <v>11065</v>
      </c>
      <c r="C5168">
        <v>0</v>
      </c>
      <c r="E5168">
        <v>0</v>
      </c>
      <c r="F5168" t="s">
        <v>890</v>
      </c>
      <c r="G5168">
        <v>0</v>
      </c>
      <c r="H5168" s="2">
        <v>0</v>
      </c>
      <c r="I5168" s="2">
        <f t="shared" si="80"/>
        <v>0</v>
      </c>
    </row>
    <row r="5169" spans="1:9" x14ac:dyDescent="0.35">
      <c r="A5169" t="s">
        <v>11066</v>
      </c>
      <c r="B5169" t="s">
        <v>11067</v>
      </c>
      <c r="C5169">
        <v>0</v>
      </c>
      <c r="E5169">
        <v>4</v>
      </c>
      <c r="F5169" t="s">
        <v>890</v>
      </c>
      <c r="G5169">
        <v>4</v>
      </c>
      <c r="H5169" s="2">
        <v>3.19</v>
      </c>
      <c r="I5169" s="2">
        <f t="shared" si="80"/>
        <v>12.76</v>
      </c>
    </row>
    <row r="5170" spans="1:9" x14ac:dyDescent="0.35">
      <c r="A5170" t="s">
        <v>11068</v>
      </c>
      <c r="B5170" t="s">
        <v>11069</v>
      </c>
      <c r="C5170">
        <v>2</v>
      </c>
      <c r="E5170">
        <v>4</v>
      </c>
      <c r="F5170" t="s">
        <v>890</v>
      </c>
      <c r="G5170">
        <v>6</v>
      </c>
      <c r="H5170" s="2">
        <v>2.0515000000000003</v>
      </c>
      <c r="I5170" s="2">
        <f t="shared" si="80"/>
        <v>12.309000000000001</v>
      </c>
    </row>
    <row r="5171" spans="1:9" x14ac:dyDescent="0.35">
      <c r="A5171" t="s">
        <v>11070</v>
      </c>
      <c r="B5171" t="s">
        <v>11071</v>
      </c>
      <c r="C5171">
        <v>0</v>
      </c>
      <c r="E5171">
        <v>5</v>
      </c>
      <c r="F5171" t="s">
        <v>890</v>
      </c>
      <c r="G5171">
        <v>5</v>
      </c>
      <c r="H5171" s="2">
        <v>4.3010000000000002</v>
      </c>
      <c r="I5171" s="2">
        <f t="shared" si="80"/>
        <v>21.505000000000003</v>
      </c>
    </row>
    <row r="5172" spans="1:9" x14ac:dyDescent="0.35">
      <c r="A5172" t="s">
        <v>11072</v>
      </c>
      <c r="B5172" t="s">
        <v>11073</v>
      </c>
      <c r="C5172">
        <v>4</v>
      </c>
      <c r="E5172">
        <v>3</v>
      </c>
      <c r="F5172" t="s">
        <v>890</v>
      </c>
      <c r="G5172">
        <v>7</v>
      </c>
      <c r="H5172" s="2">
        <v>1.3585000000000003</v>
      </c>
      <c r="I5172" s="2">
        <f t="shared" si="80"/>
        <v>9.5095000000000027</v>
      </c>
    </row>
    <row r="5173" spans="1:9" x14ac:dyDescent="0.35">
      <c r="A5173" t="s">
        <v>11074</v>
      </c>
      <c r="B5173" t="s">
        <v>11075</v>
      </c>
      <c r="C5173">
        <v>0</v>
      </c>
      <c r="E5173">
        <v>0</v>
      </c>
      <c r="F5173" t="s">
        <v>890</v>
      </c>
      <c r="G5173">
        <v>0</v>
      </c>
      <c r="H5173" s="2">
        <v>0</v>
      </c>
      <c r="I5173" s="2">
        <f t="shared" si="80"/>
        <v>0</v>
      </c>
    </row>
    <row r="5174" spans="1:9" x14ac:dyDescent="0.35">
      <c r="A5174" t="s">
        <v>11076</v>
      </c>
      <c r="B5174" t="s">
        <v>11077</v>
      </c>
      <c r="C5174">
        <v>66</v>
      </c>
      <c r="E5174">
        <v>374</v>
      </c>
      <c r="F5174" t="s">
        <v>890</v>
      </c>
      <c r="G5174">
        <v>440</v>
      </c>
      <c r="H5174" s="2">
        <v>2.5454000000000003</v>
      </c>
      <c r="I5174" s="2">
        <f t="shared" si="80"/>
        <v>1119.9760000000001</v>
      </c>
    </row>
    <row r="5175" spans="1:9" x14ac:dyDescent="0.35">
      <c r="A5175" t="s">
        <v>11078</v>
      </c>
      <c r="B5175" t="s">
        <v>11079</v>
      </c>
      <c r="C5175">
        <v>0</v>
      </c>
      <c r="E5175">
        <v>514</v>
      </c>
      <c r="F5175" t="s">
        <v>890</v>
      </c>
      <c r="G5175">
        <v>514</v>
      </c>
      <c r="H5175" s="2">
        <v>0.60610000000000008</v>
      </c>
      <c r="I5175" s="2">
        <f t="shared" si="80"/>
        <v>311.53540000000004</v>
      </c>
    </row>
    <row r="5176" spans="1:9" x14ac:dyDescent="0.35">
      <c r="A5176" t="s">
        <v>11080</v>
      </c>
      <c r="B5176" t="s">
        <v>11081</v>
      </c>
      <c r="C5176">
        <v>4</v>
      </c>
      <c r="E5176">
        <v>0</v>
      </c>
      <c r="F5176" t="s">
        <v>890</v>
      </c>
      <c r="G5176">
        <v>4</v>
      </c>
      <c r="H5176" s="2">
        <v>0.6160000000000001</v>
      </c>
      <c r="I5176" s="2">
        <f t="shared" si="80"/>
        <v>2.4640000000000004</v>
      </c>
    </row>
    <row r="5177" spans="1:9" x14ac:dyDescent="0.35">
      <c r="A5177" t="s">
        <v>11082</v>
      </c>
      <c r="B5177" t="s">
        <v>11083</v>
      </c>
      <c r="C5177">
        <v>0</v>
      </c>
      <c r="E5177">
        <v>257</v>
      </c>
      <c r="F5177" t="s">
        <v>11084</v>
      </c>
      <c r="G5177">
        <v>257</v>
      </c>
      <c r="H5177" s="2">
        <v>11.523600000000002</v>
      </c>
      <c r="I5177" s="2">
        <f t="shared" si="80"/>
        <v>2961.5652000000005</v>
      </c>
    </row>
    <row r="5178" spans="1:9" x14ac:dyDescent="0.35">
      <c r="A5178" t="s">
        <v>11085</v>
      </c>
      <c r="B5178" t="s">
        <v>11086</v>
      </c>
      <c r="C5178">
        <v>1</v>
      </c>
      <c r="E5178">
        <v>47</v>
      </c>
      <c r="F5178" t="s">
        <v>890</v>
      </c>
      <c r="G5178">
        <v>48</v>
      </c>
      <c r="H5178" s="2">
        <v>0.36520000000000002</v>
      </c>
      <c r="I5178" s="2">
        <f t="shared" si="80"/>
        <v>17.529600000000002</v>
      </c>
    </row>
    <row r="5179" spans="1:9" x14ac:dyDescent="0.35">
      <c r="A5179" t="s">
        <v>11087</v>
      </c>
      <c r="B5179" t="s">
        <v>11088</v>
      </c>
      <c r="C5179">
        <v>1</v>
      </c>
      <c r="E5179">
        <v>11</v>
      </c>
      <c r="F5179" t="s">
        <v>890</v>
      </c>
      <c r="G5179">
        <v>12</v>
      </c>
      <c r="H5179" s="2">
        <v>0.4521</v>
      </c>
      <c r="I5179" s="2">
        <f t="shared" si="80"/>
        <v>5.4252000000000002</v>
      </c>
    </row>
    <row r="5180" spans="1:9" x14ac:dyDescent="0.35">
      <c r="A5180" t="s">
        <v>11089</v>
      </c>
      <c r="B5180" t="s">
        <v>11090</v>
      </c>
      <c r="C5180">
        <v>0</v>
      </c>
      <c r="E5180">
        <v>129</v>
      </c>
      <c r="F5180" t="s">
        <v>890</v>
      </c>
      <c r="G5180">
        <v>129</v>
      </c>
      <c r="H5180" s="2">
        <v>0.59730000000000005</v>
      </c>
      <c r="I5180" s="2">
        <f t="shared" si="80"/>
        <v>77.051700000000011</v>
      </c>
    </row>
    <row r="5181" spans="1:9" x14ac:dyDescent="0.35">
      <c r="A5181" t="s">
        <v>11091</v>
      </c>
      <c r="B5181" t="s">
        <v>11092</v>
      </c>
      <c r="C5181">
        <v>59</v>
      </c>
      <c r="E5181">
        <v>37</v>
      </c>
      <c r="F5181" t="s">
        <v>890</v>
      </c>
      <c r="G5181">
        <v>96</v>
      </c>
      <c r="H5181" s="2">
        <v>0.64460000000000006</v>
      </c>
      <c r="I5181" s="2">
        <f t="shared" si="80"/>
        <v>61.881600000000006</v>
      </c>
    </row>
    <row r="5182" spans="1:9" x14ac:dyDescent="0.35">
      <c r="A5182" t="s">
        <v>11093</v>
      </c>
      <c r="B5182" t="s">
        <v>11094</v>
      </c>
      <c r="C5182">
        <v>1</v>
      </c>
      <c r="E5182">
        <v>12</v>
      </c>
      <c r="F5182" t="s">
        <v>890</v>
      </c>
      <c r="G5182">
        <v>13</v>
      </c>
      <c r="H5182" s="2">
        <v>1.4564000000000001</v>
      </c>
      <c r="I5182" s="2">
        <f t="shared" si="80"/>
        <v>18.933200000000003</v>
      </c>
    </row>
    <row r="5183" spans="1:9" x14ac:dyDescent="0.35">
      <c r="A5183" t="s">
        <v>11095</v>
      </c>
      <c r="B5183" t="s">
        <v>11096</v>
      </c>
      <c r="C5183">
        <v>2</v>
      </c>
      <c r="E5183">
        <v>17</v>
      </c>
      <c r="F5183" t="s">
        <v>890</v>
      </c>
      <c r="G5183">
        <v>19</v>
      </c>
      <c r="H5183" s="2">
        <v>0.72930000000000006</v>
      </c>
      <c r="I5183" s="2">
        <f t="shared" si="80"/>
        <v>13.856700000000002</v>
      </c>
    </row>
    <row r="5184" spans="1:9" x14ac:dyDescent="0.35">
      <c r="A5184" t="s">
        <v>11097</v>
      </c>
      <c r="B5184" t="s">
        <v>11098</v>
      </c>
      <c r="C5184">
        <v>1</v>
      </c>
      <c r="E5184">
        <v>9</v>
      </c>
      <c r="F5184" t="s">
        <v>890</v>
      </c>
      <c r="G5184">
        <v>10</v>
      </c>
      <c r="H5184" s="2">
        <v>0.62039999999999995</v>
      </c>
      <c r="I5184" s="2">
        <f t="shared" si="80"/>
        <v>6.2039999999999997</v>
      </c>
    </row>
    <row r="5185" spans="1:9" x14ac:dyDescent="0.35">
      <c r="A5185" t="s">
        <v>11099</v>
      </c>
      <c r="B5185" t="s">
        <v>11100</v>
      </c>
      <c r="C5185">
        <v>46</v>
      </c>
      <c r="E5185">
        <v>39</v>
      </c>
      <c r="F5185" t="s">
        <v>890</v>
      </c>
      <c r="G5185">
        <v>85</v>
      </c>
      <c r="H5185" s="2">
        <v>0.41470000000000001</v>
      </c>
      <c r="I5185" s="2">
        <f t="shared" si="80"/>
        <v>35.249499999999998</v>
      </c>
    </row>
    <row r="5186" spans="1:9" x14ac:dyDescent="0.35">
      <c r="A5186" t="s">
        <v>11101</v>
      </c>
      <c r="B5186" t="s">
        <v>11102</v>
      </c>
      <c r="C5186">
        <v>0</v>
      </c>
      <c r="E5186">
        <v>9</v>
      </c>
      <c r="F5186" t="s">
        <v>890</v>
      </c>
      <c r="G5186">
        <v>9</v>
      </c>
      <c r="H5186" s="2">
        <v>2.9920000000000004</v>
      </c>
      <c r="I5186" s="2">
        <f t="shared" ref="I5186:I5249" si="81">G5186*H5186</f>
        <v>26.928000000000004</v>
      </c>
    </row>
    <row r="5187" spans="1:9" x14ac:dyDescent="0.35">
      <c r="A5187" t="s">
        <v>11103</v>
      </c>
      <c r="B5187" t="s">
        <v>11104</v>
      </c>
      <c r="C5187">
        <v>0</v>
      </c>
      <c r="E5187">
        <v>16</v>
      </c>
      <c r="F5187" t="s">
        <v>44</v>
      </c>
      <c r="G5187">
        <v>16</v>
      </c>
      <c r="H5187" s="2">
        <v>2.9920000000000004</v>
      </c>
      <c r="I5187" s="2">
        <f t="shared" si="81"/>
        <v>47.872000000000007</v>
      </c>
    </row>
    <row r="5188" spans="1:9" x14ac:dyDescent="0.35">
      <c r="A5188" t="s">
        <v>11105</v>
      </c>
      <c r="B5188" t="s">
        <v>11106</v>
      </c>
      <c r="C5188">
        <v>0</v>
      </c>
      <c r="E5188">
        <v>16</v>
      </c>
      <c r="F5188" t="s">
        <v>44</v>
      </c>
      <c r="G5188">
        <v>16</v>
      </c>
      <c r="H5188" s="2">
        <v>2.9744000000000006</v>
      </c>
      <c r="I5188" s="2">
        <f t="shared" si="81"/>
        <v>47.59040000000001</v>
      </c>
    </row>
    <row r="5189" spans="1:9" x14ac:dyDescent="0.35">
      <c r="A5189" t="s">
        <v>11107</v>
      </c>
      <c r="B5189" t="s">
        <v>11108</v>
      </c>
      <c r="C5189">
        <v>0</v>
      </c>
      <c r="E5189">
        <v>0</v>
      </c>
      <c r="G5189">
        <v>0</v>
      </c>
      <c r="H5189" s="2">
        <v>0</v>
      </c>
      <c r="I5189" s="2">
        <f t="shared" si="81"/>
        <v>0</v>
      </c>
    </row>
    <row r="5190" spans="1:9" x14ac:dyDescent="0.35">
      <c r="A5190" t="s">
        <v>11109</v>
      </c>
      <c r="B5190" t="s">
        <v>11110</v>
      </c>
      <c r="C5190">
        <v>153</v>
      </c>
      <c r="E5190">
        <v>13</v>
      </c>
      <c r="F5190" t="s">
        <v>44</v>
      </c>
      <c r="G5190">
        <v>166</v>
      </c>
      <c r="H5190" s="2">
        <v>0.19470000000000001</v>
      </c>
      <c r="I5190" s="2">
        <f t="shared" si="81"/>
        <v>32.3202</v>
      </c>
    </row>
    <row r="5191" spans="1:9" x14ac:dyDescent="0.35">
      <c r="A5191" t="s">
        <v>11111</v>
      </c>
      <c r="B5191" t="s">
        <v>11112</v>
      </c>
      <c r="C5191">
        <v>0</v>
      </c>
      <c r="E5191">
        <v>19</v>
      </c>
      <c r="F5191" t="s">
        <v>44</v>
      </c>
      <c r="G5191">
        <v>19</v>
      </c>
      <c r="H5191" s="2">
        <v>2.915</v>
      </c>
      <c r="I5191" s="2">
        <f t="shared" si="81"/>
        <v>55.384999999999998</v>
      </c>
    </row>
    <row r="5192" spans="1:9" x14ac:dyDescent="0.35">
      <c r="A5192" t="s">
        <v>11113</v>
      </c>
      <c r="B5192" t="s">
        <v>11114</v>
      </c>
      <c r="C5192">
        <v>1</v>
      </c>
      <c r="E5192">
        <v>20</v>
      </c>
      <c r="F5192" t="s">
        <v>44</v>
      </c>
      <c r="G5192">
        <v>21</v>
      </c>
      <c r="H5192" s="2">
        <v>1.9855</v>
      </c>
      <c r="I5192" s="2">
        <f t="shared" si="81"/>
        <v>41.695500000000003</v>
      </c>
    </row>
    <row r="5193" spans="1:9" x14ac:dyDescent="0.35">
      <c r="A5193" t="s">
        <v>11115</v>
      </c>
      <c r="B5193" t="s">
        <v>11116</v>
      </c>
      <c r="C5193">
        <v>0</v>
      </c>
      <c r="E5193">
        <v>19</v>
      </c>
      <c r="F5193" t="s">
        <v>44</v>
      </c>
      <c r="G5193">
        <v>19</v>
      </c>
      <c r="H5193" s="2">
        <v>1.9745000000000001</v>
      </c>
      <c r="I5193" s="2">
        <f t="shared" si="81"/>
        <v>37.515500000000003</v>
      </c>
    </row>
    <row r="5194" spans="1:9" x14ac:dyDescent="0.35">
      <c r="A5194" t="s">
        <v>11117</v>
      </c>
      <c r="B5194" t="s">
        <v>11118</v>
      </c>
      <c r="C5194">
        <v>0</v>
      </c>
      <c r="E5194">
        <v>22</v>
      </c>
      <c r="F5194" t="s">
        <v>44</v>
      </c>
      <c r="G5194">
        <v>22</v>
      </c>
      <c r="H5194" s="2">
        <v>2.1670000000000003</v>
      </c>
      <c r="I5194" s="2">
        <f t="shared" si="81"/>
        <v>47.674000000000007</v>
      </c>
    </row>
    <row r="5195" spans="1:9" x14ac:dyDescent="0.35">
      <c r="A5195" t="s">
        <v>11119</v>
      </c>
      <c r="B5195" t="s">
        <v>11120</v>
      </c>
      <c r="C5195">
        <v>0</v>
      </c>
      <c r="E5195">
        <v>0</v>
      </c>
      <c r="G5195">
        <v>0</v>
      </c>
      <c r="H5195" s="2">
        <v>0</v>
      </c>
      <c r="I5195" s="2">
        <f t="shared" si="81"/>
        <v>0</v>
      </c>
    </row>
    <row r="5196" spans="1:9" x14ac:dyDescent="0.35">
      <c r="A5196" t="s">
        <v>11121</v>
      </c>
      <c r="B5196" t="s">
        <v>11122</v>
      </c>
      <c r="C5196">
        <v>0</v>
      </c>
      <c r="E5196">
        <v>0</v>
      </c>
      <c r="F5196" t="s">
        <v>44</v>
      </c>
      <c r="G5196">
        <v>0</v>
      </c>
      <c r="H5196" s="2">
        <v>0</v>
      </c>
      <c r="I5196" s="2">
        <f t="shared" si="81"/>
        <v>0</v>
      </c>
    </row>
    <row r="5197" spans="1:9" x14ac:dyDescent="0.35">
      <c r="A5197" t="s">
        <v>11123</v>
      </c>
      <c r="B5197" t="s">
        <v>11124</v>
      </c>
      <c r="C5197">
        <v>2</v>
      </c>
      <c r="E5197">
        <v>21</v>
      </c>
      <c r="F5197" t="s">
        <v>44</v>
      </c>
      <c r="G5197">
        <v>23</v>
      </c>
      <c r="H5197" s="2">
        <v>2.2319</v>
      </c>
      <c r="I5197" s="2">
        <f t="shared" si="81"/>
        <v>51.3337</v>
      </c>
    </row>
    <row r="5198" spans="1:9" x14ac:dyDescent="0.35">
      <c r="A5198" t="s">
        <v>11125</v>
      </c>
      <c r="B5198" t="s">
        <v>11126</v>
      </c>
      <c r="C5198">
        <v>0</v>
      </c>
      <c r="E5198">
        <v>15</v>
      </c>
      <c r="F5198" t="s">
        <v>44</v>
      </c>
      <c r="G5198">
        <v>15</v>
      </c>
      <c r="H5198" s="2">
        <v>0.62039999999999995</v>
      </c>
      <c r="I5198" s="2">
        <f t="shared" si="81"/>
        <v>9.3059999999999992</v>
      </c>
    </row>
    <row r="5199" spans="1:9" x14ac:dyDescent="0.35">
      <c r="A5199" t="s">
        <v>11127</v>
      </c>
      <c r="B5199" t="s">
        <v>11128</v>
      </c>
      <c r="C5199">
        <v>0</v>
      </c>
      <c r="E5199">
        <v>13</v>
      </c>
      <c r="F5199" t="s">
        <v>44</v>
      </c>
      <c r="G5199">
        <v>13</v>
      </c>
      <c r="H5199" s="2">
        <v>0.71500000000000008</v>
      </c>
      <c r="I5199" s="2">
        <f t="shared" si="81"/>
        <v>9.2950000000000017</v>
      </c>
    </row>
    <row r="5200" spans="1:9" x14ac:dyDescent="0.35">
      <c r="A5200" t="s">
        <v>11129</v>
      </c>
      <c r="B5200" t="s">
        <v>11130</v>
      </c>
      <c r="C5200">
        <v>0</v>
      </c>
      <c r="E5200">
        <v>12</v>
      </c>
      <c r="F5200" t="s">
        <v>44</v>
      </c>
      <c r="G5200">
        <v>12</v>
      </c>
      <c r="H5200" s="2">
        <v>0.74140000000000006</v>
      </c>
      <c r="I5200" s="2">
        <f t="shared" si="81"/>
        <v>8.8968000000000007</v>
      </c>
    </row>
    <row r="5201" spans="1:9" x14ac:dyDescent="0.35">
      <c r="A5201" t="s">
        <v>11131</v>
      </c>
      <c r="B5201" t="s">
        <v>11132</v>
      </c>
      <c r="C5201">
        <v>0</v>
      </c>
      <c r="E5201">
        <v>9</v>
      </c>
      <c r="F5201" t="s">
        <v>44</v>
      </c>
      <c r="G5201">
        <v>9</v>
      </c>
      <c r="H5201" s="2">
        <v>0.78100000000000003</v>
      </c>
      <c r="I5201" s="2">
        <f t="shared" si="81"/>
        <v>7.0289999999999999</v>
      </c>
    </row>
    <row r="5202" spans="1:9" x14ac:dyDescent="0.35">
      <c r="A5202" t="s">
        <v>11133</v>
      </c>
      <c r="B5202" t="s">
        <v>11134</v>
      </c>
      <c r="C5202">
        <v>0</v>
      </c>
      <c r="E5202">
        <v>3</v>
      </c>
      <c r="F5202" t="s">
        <v>44</v>
      </c>
      <c r="G5202">
        <v>3</v>
      </c>
      <c r="H5202" s="2">
        <v>0.37180000000000007</v>
      </c>
      <c r="I5202" s="2">
        <f t="shared" si="81"/>
        <v>1.1154000000000002</v>
      </c>
    </row>
    <row r="5203" spans="1:9" x14ac:dyDescent="0.35">
      <c r="A5203" t="s">
        <v>11135</v>
      </c>
      <c r="B5203" t="s">
        <v>11136</v>
      </c>
      <c r="C5203">
        <v>0</v>
      </c>
      <c r="E5203">
        <v>11</v>
      </c>
      <c r="F5203" t="s">
        <v>44</v>
      </c>
      <c r="G5203">
        <v>11</v>
      </c>
      <c r="H5203" s="2">
        <v>0.86900000000000011</v>
      </c>
      <c r="I5203" s="2">
        <f t="shared" si="81"/>
        <v>9.5590000000000011</v>
      </c>
    </row>
    <row r="5204" spans="1:9" x14ac:dyDescent="0.35">
      <c r="A5204" t="s">
        <v>11137</v>
      </c>
      <c r="B5204" t="s">
        <v>11138</v>
      </c>
      <c r="C5204">
        <v>1</v>
      </c>
      <c r="E5204">
        <v>6</v>
      </c>
      <c r="F5204" t="s">
        <v>44</v>
      </c>
      <c r="G5204">
        <v>7</v>
      </c>
      <c r="H5204" s="2">
        <v>1.1627000000000001</v>
      </c>
      <c r="I5204" s="2">
        <f t="shared" si="81"/>
        <v>8.1388999999999996</v>
      </c>
    </row>
    <row r="5205" spans="1:9" x14ac:dyDescent="0.35">
      <c r="A5205" t="s">
        <v>11139</v>
      </c>
      <c r="B5205" t="s">
        <v>11140</v>
      </c>
      <c r="C5205">
        <v>0</v>
      </c>
      <c r="E5205">
        <v>11</v>
      </c>
      <c r="F5205" t="s">
        <v>44</v>
      </c>
      <c r="G5205">
        <v>11</v>
      </c>
      <c r="H5205" s="2">
        <v>1.4388000000000001</v>
      </c>
      <c r="I5205" s="2">
        <f t="shared" si="81"/>
        <v>15.8268</v>
      </c>
    </row>
    <row r="5206" spans="1:9" x14ac:dyDescent="0.35">
      <c r="A5206" t="s">
        <v>11141</v>
      </c>
      <c r="B5206" t="s">
        <v>11142</v>
      </c>
      <c r="C5206">
        <v>0</v>
      </c>
      <c r="E5206">
        <v>0</v>
      </c>
      <c r="F5206" t="s">
        <v>44</v>
      </c>
      <c r="G5206">
        <v>0</v>
      </c>
      <c r="H5206" s="2">
        <v>0</v>
      </c>
      <c r="I5206" s="2">
        <f t="shared" si="81"/>
        <v>0</v>
      </c>
    </row>
    <row r="5207" spans="1:9" x14ac:dyDescent="0.35">
      <c r="A5207" t="s">
        <v>11143</v>
      </c>
      <c r="B5207" t="s">
        <v>11144</v>
      </c>
      <c r="C5207">
        <v>0</v>
      </c>
      <c r="E5207">
        <v>10</v>
      </c>
      <c r="F5207" t="s">
        <v>44</v>
      </c>
      <c r="G5207">
        <v>10</v>
      </c>
      <c r="H5207" s="2">
        <v>1.87</v>
      </c>
      <c r="I5207" s="2">
        <f t="shared" si="81"/>
        <v>18.700000000000003</v>
      </c>
    </row>
    <row r="5208" spans="1:9" x14ac:dyDescent="0.35">
      <c r="A5208" t="s">
        <v>11145</v>
      </c>
      <c r="B5208" t="s">
        <v>11146</v>
      </c>
      <c r="C5208">
        <v>0</v>
      </c>
      <c r="E5208">
        <v>7</v>
      </c>
      <c r="F5208" t="s">
        <v>44</v>
      </c>
      <c r="G5208">
        <v>7</v>
      </c>
      <c r="H5208" s="2">
        <v>4.5342000000000002</v>
      </c>
      <c r="I5208" s="2">
        <f t="shared" si="81"/>
        <v>31.739400000000003</v>
      </c>
    </row>
    <row r="5209" spans="1:9" x14ac:dyDescent="0.35">
      <c r="A5209" t="s">
        <v>11147</v>
      </c>
      <c r="B5209" t="s">
        <v>11148</v>
      </c>
      <c r="C5209">
        <v>1</v>
      </c>
      <c r="E5209">
        <v>9</v>
      </c>
      <c r="F5209" t="s">
        <v>44</v>
      </c>
      <c r="G5209">
        <v>10</v>
      </c>
      <c r="H5209" s="2">
        <v>0.54449999999999998</v>
      </c>
      <c r="I5209" s="2">
        <f t="shared" si="81"/>
        <v>5.4450000000000003</v>
      </c>
    </row>
    <row r="5210" spans="1:9" x14ac:dyDescent="0.35">
      <c r="A5210" t="s">
        <v>11149</v>
      </c>
      <c r="B5210" t="s">
        <v>11150</v>
      </c>
      <c r="C5210">
        <v>3</v>
      </c>
      <c r="E5210">
        <v>9</v>
      </c>
      <c r="F5210" t="s">
        <v>44</v>
      </c>
      <c r="G5210">
        <v>12</v>
      </c>
      <c r="H5210" s="2">
        <v>0.44990000000000002</v>
      </c>
      <c r="I5210" s="2">
        <f t="shared" si="81"/>
        <v>5.3988000000000005</v>
      </c>
    </row>
    <row r="5211" spans="1:9" x14ac:dyDescent="0.35">
      <c r="A5211" t="s">
        <v>11151</v>
      </c>
      <c r="B5211" t="s">
        <v>11152</v>
      </c>
      <c r="C5211">
        <v>0</v>
      </c>
      <c r="E5211">
        <v>9</v>
      </c>
      <c r="F5211" t="s">
        <v>44</v>
      </c>
      <c r="G5211">
        <v>9</v>
      </c>
      <c r="H5211" s="2">
        <v>0.60830000000000006</v>
      </c>
      <c r="I5211" s="2">
        <f t="shared" si="81"/>
        <v>5.4747000000000003</v>
      </c>
    </row>
    <row r="5212" spans="1:9" x14ac:dyDescent="0.35">
      <c r="A5212" t="s">
        <v>11153</v>
      </c>
      <c r="B5212" t="s">
        <v>11154</v>
      </c>
      <c r="C5212">
        <v>2</v>
      </c>
      <c r="E5212">
        <v>7</v>
      </c>
      <c r="F5212" t="s">
        <v>44</v>
      </c>
      <c r="G5212">
        <v>9</v>
      </c>
      <c r="H5212" s="2">
        <v>0.6633</v>
      </c>
      <c r="I5212" s="2">
        <f t="shared" si="81"/>
        <v>5.9696999999999996</v>
      </c>
    </row>
    <row r="5213" spans="1:9" x14ac:dyDescent="0.35">
      <c r="A5213" t="s">
        <v>11155</v>
      </c>
      <c r="B5213" t="s">
        <v>11156</v>
      </c>
      <c r="C5213">
        <v>0</v>
      </c>
      <c r="E5213">
        <v>14</v>
      </c>
      <c r="F5213" t="s">
        <v>44</v>
      </c>
      <c r="G5213">
        <v>14</v>
      </c>
      <c r="H5213" s="2">
        <v>0.73590000000000011</v>
      </c>
      <c r="I5213" s="2">
        <f t="shared" si="81"/>
        <v>10.302600000000002</v>
      </c>
    </row>
    <row r="5214" spans="1:9" x14ac:dyDescent="0.35">
      <c r="A5214" t="s">
        <v>11157</v>
      </c>
      <c r="B5214" t="s">
        <v>11158</v>
      </c>
      <c r="C5214">
        <v>2</v>
      </c>
      <c r="E5214">
        <v>5</v>
      </c>
      <c r="F5214" t="s">
        <v>44</v>
      </c>
      <c r="G5214">
        <v>7</v>
      </c>
      <c r="H5214" s="2">
        <v>0.49830000000000008</v>
      </c>
      <c r="I5214" s="2">
        <f t="shared" si="81"/>
        <v>3.4881000000000006</v>
      </c>
    </row>
    <row r="5215" spans="1:9" x14ac:dyDescent="0.35">
      <c r="A5215" t="s">
        <v>11159</v>
      </c>
      <c r="B5215" t="s">
        <v>11160</v>
      </c>
      <c r="C5215">
        <v>0</v>
      </c>
      <c r="E5215">
        <v>10</v>
      </c>
      <c r="F5215" t="s">
        <v>47</v>
      </c>
      <c r="G5215">
        <v>10</v>
      </c>
      <c r="H5215" s="2">
        <v>0.86460000000000015</v>
      </c>
      <c r="I5215" s="2">
        <f t="shared" si="81"/>
        <v>8.6460000000000008</v>
      </c>
    </row>
    <row r="5216" spans="1:9" x14ac:dyDescent="0.35">
      <c r="A5216" t="s">
        <v>11161</v>
      </c>
      <c r="B5216" t="s">
        <v>11162</v>
      </c>
      <c r="C5216">
        <v>2</v>
      </c>
      <c r="E5216">
        <v>16</v>
      </c>
      <c r="F5216" t="s">
        <v>47</v>
      </c>
      <c r="G5216">
        <v>18</v>
      </c>
      <c r="H5216" s="2">
        <v>0.47300000000000003</v>
      </c>
      <c r="I5216" s="2">
        <f t="shared" si="81"/>
        <v>8.5140000000000011</v>
      </c>
    </row>
    <row r="5217" spans="1:9" x14ac:dyDescent="0.35">
      <c r="A5217" t="s">
        <v>11163</v>
      </c>
      <c r="B5217" t="s">
        <v>11164</v>
      </c>
      <c r="C5217">
        <v>0</v>
      </c>
      <c r="E5217">
        <v>9</v>
      </c>
      <c r="F5217" t="s">
        <v>47</v>
      </c>
      <c r="G5217">
        <v>9</v>
      </c>
      <c r="H5217" s="2">
        <v>1.056</v>
      </c>
      <c r="I5217" s="2">
        <f t="shared" si="81"/>
        <v>9.5040000000000013</v>
      </c>
    </row>
    <row r="5218" spans="1:9" x14ac:dyDescent="0.35">
      <c r="A5218" t="s">
        <v>11165</v>
      </c>
      <c r="B5218" t="s">
        <v>11166</v>
      </c>
      <c r="C5218">
        <v>0</v>
      </c>
      <c r="E5218">
        <v>8</v>
      </c>
      <c r="F5218" t="s">
        <v>47</v>
      </c>
      <c r="G5218">
        <v>8</v>
      </c>
      <c r="H5218" s="2">
        <v>1.1528</v>
      </c>
      <c r="I5218" s="2">
        <f t="shared" si="81"/>
        <v>9.2224000000000004</v>
      </c>
    </row>
    <row r="5219" spans="1:9" x14ac:dyDescent="0.35">
      <c r="A5219" t="s">
        <v>11167</v>
      </c>
      <c r="B5219" t="s">
        <v>11168</v>
      </c>
      <c r="C5219">
        <v>18</v>
      </c>
      <c r="E5219">
        <v>16</v>
      </c>
      <c r="F5219" t="s">
        <v>47</v>
      </c>
      <c r="G5219">
        <v>34</v>
      </c>
      <c r="H5219" s="2">
        <v>0.42460000000000003</v>
      </c>
      <c r="I5219" s="2">
        <f t="shared" si="81"/>
        <v>14.436400000000001</v>
      </c>
    </row>
    <row r="5220" spans="1:9" x14ac:dyDescent="0.35">
      <c r="A5220" t="s">
        <v>11169</v>
      </c>
      <c r="B5220" t="s">
        <v>11170</v>
      </c>
      <c r="C5220">
        <v>3</v>
      </c>
      <c r="E5220">
        <v>11</v>
      </c>
      <c r="F5220" t="s">
        <v>47</v>
      </c>
      <c r="G5220">
        <v>14</v>
      </c>
      <c r="H5220" s="2">
        <v>1.1341000000000001</v>
      </c>
      <c r="I5220" s="2">
        <f t="shared" si="81"/>
        <v>15.877400000000002</v>
      </c>
    </row>
    <row r="5221" spans="1:9" x14ac:dyDescent="0.35">
      <c r="A5221" t="s">
        <v>11171</v>
      </c>
      <c r="B5221" t="s">
        <v>11172</v>
      </c>
      <c r="C5221">
        <v>6</v>
      </c>
      <c r="E5221">
        <v>9</v>
      </c>
      <c r="F5221" t="s">
        <v>47</v>
      </c>
      <c r="G5221">
        <v>15</v>
      </c>
      <c r="H5221" s="2">
        <v>1.2397</v>
      </c>
      <c r="I5221" s="2">
        <f t="shared" si="81"/>
        <v>18.595500000000001</v>
      </c>
    </row>
    <row r="5222" spans="1:9" x14ac:dyDescent="0.35">
      <c r="A5222" t="s">
        <v>11173</v>
      </c>
      <c r="B5222" t="s">
        <v>11174</v>
      </c>
      <c r="C5222">
        <v>2</v>
      </c>
      <c r="E5222">
        <v>13</v>
      </c>
      <c r="F5222" t="s">
        <v>47</v>
      </c>
      <c r="G5222">
        <v>15</v>
      </c>
      <c r="H5222" s="2">
        <v>1.8975000000000002</v>
      </c>
      <c r="I5222" s="2">
        <f t="shared" si="81"/>
        <v>28.462500000000002</v>
      </c>
    </row>
    <row r="5223" spans="1:9" x14ac:dyDescent="0.35">
      <c r="A5223" t="s">
        <v>11175</v>
      </c>
      <c r="B5223" t="s">
        <v>11176</v>
      </c>
      <c r="C5223">
        <v>2</v>
      </c>
      <c r="E5223">
        <v>9</v>
      </c>
      <c r="F5223" t="s">
        <v>47</v>
      </c>
      <c r="G5223">
        <v>11</v>
      </c>
      <c r="H5223" s="2">
        <v>2.0999000000000003</v>
      </c>
      <c r="I5223" s="2">
        <f t="shared" si="81"/>
        <v>23.098900000000004</v>
      </c>
    </row>
    <row r="5224" spans="1:9" x14ac:dyDescent="0.35">
      <c r="A5224" t="s">
        <v>11177</v>
      </c>
      <c r="B5224" t="s">
        <v>11178</v>
      </c>
      <c r="C5224">
        <v>91</v>
      </c>
      <c r="E5224">
        <v>11</v>
      </c>
      <c r="F5224" t="s">
        <v>47</v>
      </c>
      <c r="G5224">
        <v>102</v>
      </c>
      <c r="H5224" s="2">
        <v>0.34430000000000005</v>
      </c>
      <c r="I5224" s="2">
        <f t="shared" si="81"/>
        <v>35.118600000000008</v>
      </c>
    </row>
    <row r="5225" spans="1:9" x14ac:dyDescent="0.35">
      <c r="A5225" t="s">
        <v>11179</v>
      </c>
      <c r="B5225" t="s">
        <v>11180</v>
      </c>
      <c r="C5225">
        <v>53</v>
      </c>
      <c r="E5225">
        <v>5</v>
      </c>
      <c r="F5225" t="s">
        <v>47</v>
      </c>
      <c r="G5225">
        <v>58</v>
      </c>
      <c r="H5225" s="2">
        <v>0.43010000000000004</v>
      </c>
      <c r="I5225" s="2">
        <f t="shared" si="81"/>
        <v>24.945800000000002</v>
      </c>
    </row>
    <row r="5226" spans="1:9" x14ac:dyDescent="0.35">
      <c r="A5226" t="s">
        <v>11181</v>
      </c>
      <c r="B5226" t="s">
        <v>11182</v>
      </c>
      <c r="C5226">
        <v>1</v>
      </c>
      <c r="E5226">
        <v>9</v>
      </c>
      <c r="F5226" t="s">
        <v>47</v>
      </c>
      <c r="G5226">
        <v>10</v>
      </c>
      <c r="H5226" s="2">
        <v>1.8436000000000001</v>
      </c>
      <c r="I5226" s="2">
        <f t="shared" si="81"/>
        <v>18.436</v>
      </c>
    </row>
    <row r="5227" spans="1:9" x14ac:dyDescent="0.35">
      <c r="A5227" t="s">
        <v>11183</v>
      </c>
      <c r="B5227" t="s">
        <v>11184</v>
      </c>
      <c r="C5227">
        <v>0</v>
      </c>
      <c r="E5227">
        <v>2</v>
      </c>
      <c r="F5227" t="s">
        <v>47</v>
      </c>
      <c r="G5227">
        <v>2</v>
      </c>
      <c r="H5227" s="2">
        <v>2.7159</v>
      </c>
      <c r="I5227" s="2">
        <f t="shared" si="81"/>
        <v>5.4318</v>
      </c>
    </row>
    <row r="5228" spans="1:9" x14ac:dyDescent="0.35">
      <c r="A5228" t="s">
        <v>11185</v>
      </c>
      <c r="B5228" t="s">
        <v>11186</v>
      </c>
      <c r="C5228">
        <v>0</v>
      </c>
      <c r="E5228">
        <v>37</v>
      </c>
      <c r="F5228" t="s">
        <v>47</v>
      </c>
      <c r="G5228">
        <v>37</v>
      </c>
      <c r="H5228" s="2">
        <v>0.41800000000000004</v>
      </c>
      <c r="I5228" s="2">
        <f t="shared" si="81"/>
        <v>15.466000000000001</v>
      </c>
    </row>
    <row r="5229" spans="1:9" x14ac:dyDescent="0.35">
      <c r="A5229" t="s">
        <v>11187</v>
      </c>
      <c r="B5229" t="s">
        <v>11188</v>
      </c>
      <c r="C5229">
        <v>3</v>
      </c>
      <c r="E5229">
        <v>23</v>
      </c>
      <c r="F5229" t="s">
        <v>47</v>
      </c>
      <c r="G5229">
        <v>26</v>
      </c>
      <c r="H5229" s="2">
        <v>0.53900000000000003</v>
      </c>
      <c r="I5229" s="2">
        <f t="shared" si="81"/>
        <v>14.014000000000001</v>
      </c>
    </row>
    <row r="5230" spans="1:9" x14ac:dyDescent="0.35">
      <c r="A5230" t="s">
        <v>11189</v>
      </c>
      <c r="B5230" t="s">
        <v>11190</v>
      </c>
      <c r="C5230">
        <v>5</v>
      </c>
      <c r="E5230">
        <v>53</v>
      </c>
      <c r="F5230" t="s">
        <v>47</v>
      </c>
      <c r="G5230">
        <v>58</v>
      </c>
      <c r="H5230" s="2">
        <v>0.9405</v>
      </c>
      <c r="I5230" s="2">
        <f t="shared" si="81"/>
        <v>54.548999999999999</v>
      </c>
    </row>
    <row r="5231" spans="1:9" x14ac:dyDescent="0.35">
      <c r="A5231" t="s">
        <v>11191</v>
      </c>
      <c r="B5231" t="s">
        <v>11192</v>
      </c>
      <c r="C5231">
        <v>0</v>
      </c>
      <c r="E5231">
        <v>108</v>
      </c>
      <c r="F5231" t="s">
        <v>47</v>
      </c>
      <c r="G5231">
        <v>108</v>
      </c>
      <c r="H5231" s="2">
        <v>1.9316000000000002</v>
      </c>
      <c r="I5231" s="2">
        <f t="shared" si="81"/>
        <v>208.61280000000002</v>
      </c>
    </row>
    <row r="5232" spans="1:9" x14ac:dyDescent="0.35">
      <c r="A5232" t="s">
        <v>11193</v>
      </c>
      <c r="B5232" t="s">
        <v>11194</v>
      </c>
      <c r="C5232">
        <v>0</v>
      </c>
      <c r="E5232">
        <v>43</v>
      </c>
      <c r="F5232" t="s">
        <v>47</v>
      </c>
      <c r="G5232">
        <v>43</v>
      </c>
      <c r="H5232" s="2">
        <v>0.6875</v>
      </c>
      <c r="I5232" s="2">
        <f t="shared" si="81"/>
        <v>29.5625</v>
      </c>
    </row>
    <row r="5233" spans="1:9" x14ac:dyDescent="0.35">
      <c r="A5233" t="s">
        <v>11195</v>
      </c>
      <c r="B5233" t="s">
        <v>11196</v>
      </c>
      <c r="C5233">
        <v>0</v>
      </c>
      <c r="E5233">
        <v>20</v>
      </c>
      <c r="F5233" t="s">
        <v>47</v>
      </c>
      <c r="G5233">
        <v>20</v>
      </c>
      <c r="H5233" s="2">
        <v>2.8072000000000004</v>
      </c>
      <c r="I5233" s="2">
        <f t="shared" si="81"/>
        <v>56.144000000000005</v>
      </c>
    </row>
    <row r="5234" spans="1:9" x14ac:dyDescent="0.35">
      <c r="A5234" t="s">
        <v>11197</v>
      </c>
      <c r="B5234" t="s">
        <v>11198</v>
      </c>
      <c r="C5234">
        <v>0</v>
      </c>
      <c r="E5234">
        <v>3</v>
      </c>
      <c r="F5234" t="s">
        <v>47</v>
      </c>
      <c r="G5234">
        <v>3</v>
      </c>
      <c r="H5234" s="2">
        <v>5.1931000000000003</v>
      </c>
      <c r="I5234" s="2">
        <f t="shared" si="81"/>
        <v>15.5793</v>
      </c>
    </row>
    <row r="5235" spans="1:9" x14ac:dyDescent="0.35">
      <c r="A5235" t="s">
        <v>11199</v>
      </c>
      <c r="B5235" t="s">
        <v>11200</v>
      </c>
      <c r="C5235">
        <v>9</v>
      </c>
      <c r="E5235">
        <v>20</v>
      </c>
      <c r="F5235" t="s">
        <v>47</v>
      </c>
      <c r="G5235">
        <v>29</v>
      </c>
      <c r="H5235" s="2">
        <v>0.74140000000000006</v>
      </c>
      <c r="I5235" s="2">
        <f t="shared" si="81"/>
        <v>21.500600000000002</v>
      </c>
    </row>
    <row r="5236" spans="1:9" x14ac:dyDescent="0.35">
      <c r="A5236" t="s">
        <v>11201</v>
      </c>
      <c r="B5236" t="s">
        <v>11202</v>
      </c>
      <c r="C5236">
        <v>3</v>
      </c>
      <c r="E5236">
        <v>12</v>
      </c>
      <c r="F5236" t="s">
        <v>47</v>
      </c>
      <c r="G5236">
        <v>15</v>
      </c>
      <c r="H5236" s="2">
        <v>2.9557000000000002</v>
      </c>
      <c r="I5236" s="2">
        <f t="shared" si="81"/>
        <v>44.335500000000003</v>
      </c>
    </row>
    <row r="5237" spans="1:9" x14ac:dyDescent="0.35">
      <c r="A5237" t="s">
        <v>11203</v>
      </c>
      <c r="B5237" t="s">
        <v>11204</v>
      </c>
      <c r="C5237">
        <v>4</v>
      </c>
      <c r="E5237">
        <v>13</v>
      </c>
      <c r="F5237" t="s">
        <v>47</v>
      </c>
      <c r="G5237">
        <v>17</v>
      </c>
      <c r="H5237" s="2">
        <v>2.9447000000000001</v>
      </c>
      <c r="I5237" s="2">
        <f t="shared" si="81"/>
        <v>50.059899999999999</v>
      </c>
    </row>
    <row r="5238" spans="1:9" x14ac:dyDescent="0.35">
      <c r="A5238" t="s">
        <v>11205</v>
      </c>
      <c r="B5238" t="s">
        <v>11206</v>
      </c>
      <c r="C5238">
        <v>3</v>
      </c>
      <c r="E5238">
        <v>12</v>
      </c>
      <c r="F5238" t="s">
        <v>47</v>
      </c>
      <c r="G5238">
        <v>15</v>
      </c>
      <c r="H5238" s="2">
        <v>3.0063000000000004</v>
      </c>
      <c r="I5238" s="2">
        <f t="shared" si="81"/>
        <v>45.094500000000004</v>
      </c>
    </row>
    <row r="5239" spans="1:9" x14ac:dyDescent="0.35">
      <c r="A5239" t="s">
        <v>11207</v>
      </c>
      <c r="B5239" t="s">
        <v>11208</v>
      </c>
      <c r="C5239">
        <v>26</v>
      </c>
      <c r="E5239">
        <v>279</v>
      </c>
      <c r="F5239" t="s">
        <v>11209</v>
      </c>
      <c r="G5239">
        <v>305</v>
      </c>
      <c r="H5239" s="2">
        <v>2.5751000000000004</v>
      </c>
      <c r="I5239" s="2">
        <f t="shared" si="81"/>
        <v>785.40550000000007</v>
      </c>
    </row>
    <row r="5240" spans="1:9" x14ac:dyDescent="0.35">
      <c r="A5240" t="s">
        <v>11210</v>
      </c>
      <c r="B5240" t="s">
        <v>11211</v>
      </c>
      <c r="C5240">
        <v>0</v>
      </c>
      <c r="E5240">
        <v>0</v>
      </c>
      <c r="F5240" t="s">
        <v>50</v>
      </c>
      <c r="G5240">
        <v>0</v>
      </c>
      <c r="H5240" s="2">
        <v>0</v>
      </c>
      <c r="I5240" s="2">
        <f t="shared" si="81"/>
        <v>0</v>
      </c>
    </row>
    <row r="5241" spans="1:9" x14ac:dyDescent="0.35">
      <c r="A5241" t="s">
        <v>11212</v>
      </c>
      <c r="B5241" t="s">
        <v>11213</v>
      </c>
      <c r="C5241">
        <v>10</v>
      </c>
      <c r="E5241">
        <v>155</v>
      </c>
      <c r="F5241" t="s">
        <v>2827</v>
      </c>
      <c r="G5241">
        <v>165</v>
      </c>
      <c r="H5241" s="2">
        <v>0</v>
      </c>
      <c r="I5241" s="2">
        <f t="shared" si="81"/>
        <v>0</v>
      </c>
    </row>
    <row r="5242" spans="1:9" x14ac:dyDescent="0.35">
      <c r="A5242" t="s">
        <v>11214</v>
      </c>
      <c r="B5242" t="s">
        <v>11215</v>
      </c>
      <c r="C5242">
        <v>0</v>
      </c>
      <c r="E5242">
        <v>0</v>
      </c>
      <c r="F5242" t="s">
        <v>50</v>
      </c>
      <c r="G5242">
        <v>0</v>
      </c>
      <c r="H5242" s="2">
        <v>0</v>
      </c>
      <c r="I5242" s="2">
        <f t="shared" si="81"/>
        <v>0</v>
      </c>
    </row>
    <row r="5243" spans="1:9" x14ac:dyDescent="0.35">
      <c r="A5243" t="s">
        <v>11216</v>
      </c>
      <c r="B5243" t="s">
        <v>11217</v>
      </c>
      <c r="C5243">
        <v>0</v>
      </c>
      <c r="E5243">
        <v>571</v>
      </c>
      <c r="F5243" t="s">
        <v>50</v>
      </c>
      <c r="G5243">
        <v>571</v>
      </c>
      <c r="H5243" s="2">
        <v>0.21340000000000003</v>
      </c>
      <c r="I5243" s="2">
        <f t="shared" si="81"/>
        <v>121.85140000000001</v>
      </c>
    </row>
    <row r="5244" spans="1:9" x14ac:dyDescent="0.35">
      <c r="A5244" t="s">
        <v>11218</v>
      </c>
      <c r="B5244" t="s">
        <v>11219</v>
      </c>
      <c r="C5244">
        <v>0</v>
      </c>
      <c r="E5244">
        <v>70</v>
      </c>
      <c r="F5244" t="s">
        <v>50</v>
      </c>
      <c r="G5244">
        <v>70</v>
      </c>
      <c r="H5244" s="2">
        <v>1.2771000000000001</v>
      </c>
      <c r="I5244" s="2">
        <f t="shared" si="81"/>
        <v>89.397000000000006</v>
      </c>
    </row>
    <row r="5245" spans="1:9" x14ac:dyDescent="0.35">
      <c r="A5245" t="s">
        <v>11220</v>
      </c>
      <c r="B5245" t="s">
        <v>11221</v>
      </c>
      <c r="C5245">
        <v>0</v>
      </c>
      <c r="E5245">
        <v>65</v>
      </c>
      <c r="F5245" t="s">
        <v>11222</v>
      </c>
      <c r="G5245">
        <v>65</v>
      </c>
      <c r="H5245" s="2">
        <v>0.85360000000000014</v>
      </c>
      <c r="I5245" s="2">
        <f t="shared" si="81"/>
        <v>55.484000000000009</v>
      </c>
    </row>
    <row r="5246" spans="1:9" x14ac:dyDescent="0.35">
      <c r="A5246" t="s">
        <v>11223</v>
      </c>
      <c r="B5246" t="s">
        <v>11224</v>
      </c>
      <c r="C5246">
        <v>0</v>
      </c>
      <c r="E5246">
        <v>3</v>
      </c>
      <c r="F5246" t="s">
        <v>11222</v>
      </c>
      <c r="G5246">
        <v>3</v>
      </c>
      <c r="H5246" s="2">
        <v>1.7226000000000001</v>
      </c>
      <c r="I5246" s="2">
        <f t="shared" si="81"/>
        <v>5.1678000000000006</v>
      </c>
    </row>
    <row r="5247" spans="1:9" x14ac:dyDescent="0.35">
      <c r="A5247" t="s">
        <v>11225</v>
      </c>
      <c r="B5247" t="s">
        <v>11226</v>
      </c>
      <c r="C5247">
        <v>0</v>
      </c>
      <c r="E5247">
        <v>1</v>
      </c>
      <c r="F5247" t="s">
        <v>11222</v>
      </c>
      <c r="G5247">
        <v>1</v>
      </c>
      <c r="H5247" s="2">
        <v>0</v>
      </c>
      <c r="I5247" s="2">
        <f t="shared" si="81"/>
        <v>0</v>
      </c>
    </row>
    <row r="5248" spans="1:9" x14ac:dyDescent="0.35">
      <c r="A5248" t="s">
        <v>11227</v>
      </c>
      <c r="B5248" t="s">
        <v>11228</v>
      </c>
      <c r="C5248">
        <v>0</v>
      </c>
      <c r="E5248">
        <v>1</v>
      </c>
      <c r="F5248" t="s">
        <v>11222</v>
      </c>
      <c r="G5248">
        <v>1</v>
      </c>
      <c r="H5248" s="2">
        <v>0</v>
      </c>
      <c r="I5248" s="2">
        <f t="shared" si="81"/>
        <v>0</v>
      </c>
    </row>
    <row r="5249" spans="1:9" x14ac:dyDescent="0.35">
      <c r="A5249" t="s">
        <v>11229</v>
      </c>
      <c r="B5249" t="s">
        <v>11230</v>
      </c>
      <c r="C5249">
        <v>0</v>
      </c>
      <c r="E5249">
        <v>85</v>
      </c>
      <c r="F5249" t="s">
        <v>11222</v>
      </c>
      <c r="G5249">
        <v>85</v>
      </c>
      <c r="H5249" s="2">
        <v>1.0186000000000002</v>
      </c>
      <c r="I5249" s="2">
        <f t="shared" si="81"/>
        <v>86.581000000000017</v>
      </c>
    </row>
    <row r="5250" spans="1:9" x14ac:dyDescent="0.35">
      <c r="A5250" t="s">
        <v>11231</v>
      </c>
      <c r="B5250" t="s">
        <v>11232</v>
      </c>
      <c r="C5250">
        <v>0</v>
      </c>
      <c r="E5250">
        <v>15</v>
      </c>
      <c r="F5250" t="s">
        <v>11222</v>
      </c>
      <c r="G5250">
        <v>15</v>
      </c>
      <c r="H5250" s="2">
        <v>1.4553</v>
      </c>
      <c r="I5250" s="2">
        <f t="shared" ref="I5250:I5313" si="82">G5250*H5250</f>
        <v>21.829499999999999</v>
      </c>
    </row>
    <row r="5251" spans="1:9" x14ac:dyDescent="0.35">
      <c r="A5251" t="s">
        <v>11233</v>
      </c>
      <c r="B5251" t="s">
        <v>11234</v>
      </c>
      <c r="C5251">
        <v>0</v>
      </c>
      <c r="E5251">
        <v>20</v>
      </c>
      <c r="G5251">
        <v>20</v>
      </c>
      <c r="H5251" s="2">
        <v>1.4938000000000002</v>
      </c>
      <c r="I5251" s="2">
        <f t="shared" si="82"/>
        <v>29.876000000000005</v>
      </c>
    </row>
    <row r="5252" spans="1:9" x14ac:dyDescent="0.35">
      <c r="A5252" t="s">
        <v>11235</v>
      </c>
      <c r="B5252" t="s">
        <v>11236</v>
      </c>
      <c r="C5252">
        <v>0</v>
      </c>
      <c r="E5252">
        <v>0</v>
      </c>
      <c r="G5252">
        <v>0</v>
      </c>
      <c r="H5252" s="2">
        <v>0</v>
      </c>
      <c r="I5252" s="2">
        <f t="shared" si="82"/>
        <v>0</v>
      </c>
    </row>
    <row r="5253" spans="1:9" x14ac:dyDescent="0.35">
      <c r="A5253" t="s">
        <v>11237</v>
      </c>
      <c r="B5253" t="s">
        <v>11238</v>
      </c>
      <c r="C5253">
        <v>0</v>
      </c>
      <c r="E5253">
        <v>13</v>
      </c>
      <c r="F5253" t="s">
        <v>11239</v>
      </c>
      <c r="G5253">
        <v>13</v>
      </c>
      <c r="H5253" s="2">
        <v>0</v>
      </c>
      <c r="I5253" s="2">
        <f t="shared" si="82"/>
        <v>0</v>
      </c>
    </row>
    <row r="5254" spans="1:9" x14ac:dyDescent="0.35">
      <c r="A5254" t="s">
        <v>11240</v>
      </c>
      <c r="B5254" t="s">
        <v>11241</v>
      </c>
      <c r="C5254">
        <v>0</v>
      </c>
      <c r="E5254">
        <v>0</v>
      </c>
      <c r="G5254">
        <v>0</v>
      </c>
      <c r="H5254" s="2">
        <v>0</v>
      </c>
      <c r="I5254" s="2">
        <f t="shared" si="82"/>
        <v>0</v>
      </c>
    </row>
    <row r="5255" spans="1:9" x14ac:dyDescent="0.35">
      <c r="A5255" t="s">
        <v>11242</v>
      </c>
      <c r="B5255" t="s">
        <v>11243</v>
      </c>
      <c r="C5255">
        <v>0</v>
      </c>
      <c r="E5255">
        <v>44</v>
      </c>
      <c r="F5255" t="s">
        <v>11222</v>
      </c>
      <c r="G5255">
        <v>44</v>
      </c>
      <c r="H5255" s="2">
        <v>0.91849999999999998</v>
      </c>
      <c r="I5255" s="2">
        <f t="shared" si="82"/>
        <v>40.414000000000001</v>
      </c>
    </row>
    <row r="5256" spans="1:9" x14ac:dyDescent="0.35">
      <c r="A5256" t="s">
        <v>11244</v>
      </c>
      <c r="B5256" t="s">
        <v>11245</v>
      </c>
      <c r="C5256">
        <v>0</v>
      </c>
      <c r="E5256">
        <v>24</v>
      </c>
      <c r="F5256" t="s">
        <v>11222</v>
      </c>
      <c r="G5256">
        <v>24</v>
      </c>
      <c r="H5256" s="2">
        <v>1.2881000000000002</v>
      </c>
      <c r="I5256" s="2">
        <f t="shared" si="82"/>
        <v>30.914400000000008</v>
      </c>
    </row>
    <row r="5257" spans="1:9" x14ac:dyDescent="0.35">
      <c r="A5257" t="s">
        <v>11246</v>
      </c>
      <c r="B5257" t="s">
        <v>11247</v>
      </c>
      <c r="C5257">
        <v>0</v>
      </c>
      <c r="E5257">
        <v>44</v>
      </c>
      <c r="F5257" t="s">
        <v>11222</v>
      </c>
      <c r="G5257">
        <v>44</v>
      </c>
      <c r="H5257" s="2">
        <v>1.8271000000000002</v>
      </c>
      <c r="I5257" s="2">
        <f t="shared" si="82"/>
        <v>80.392400000000009</v>
      </c>
    </row>
    <row r="5258" spans="1:9" x14ac:dyDescent="0.35">
      <c r="A5258" t="s">
        <v>11248</v>
      </c>
      <c r="B5258" t="s">
        <v>11249</v>
      </c>
      <c r="C5258">
        <v>0</v>
      </c>
      <c r="E5258">
        <v>42</v>
      </c>
      <c r="F5258" t="s">
        <v>11222</v>
      </c>
      <c r="G5258">
        <v>42</v>
      </c>
      <c r="H5258" s="2">
        <v>1.4839</v>
      </c>
      <c r="I5258" s="2">
        <f t="shared" si="82"/>
        <v>62.323799999999999</v>
      </c>
    </row>
    <row r="5259" spans="1:9" x14ac:dyDescent="0.35">
      <c r="A5259" t="s">
        <v>11250</v>
      </c>
      <c r="B5259" t="s">
        <v>11251</v>
      </c>
      <c r="C5259">
        <v>0</v>
      </c>
      <c r="E5259">
        <v>46</v>
      </c>
      <c r="F5259" t="s">
        <v>11222</v>
      </c>
      <c r="G5259">
        <v>46</v>
      </c>
      <c r="H5259" s="2">
        <v>0.87890000000000013</v>
      </c>
      <c r="I5259" s="2">
        <f t="shared" si="82"/>
        <v>40.429400000000008</v>
      </c>
    </row>
    <row r="5260" spans="1:9" x14ac:dyDescent="0.35">
      <c r="A5260" t="s">
        <v>11252</v>
      </c>
      <c r="B5260" t="s">
        <v>11253</v>
      </c>
      <c r="C5260">
        <v>0</v>
      </c>
      <c r="E5260">
        <v>0</v>
      </c>
      <c r="G5260">
        <v>0</v>
      </c>
      <c r="H5260" s="2">
        <v>0</v>
      </c>
      <c r="I5260" s="2">
        <f t="shared" si="82"/>
        <v>0</v>
      </c>
    </row>
    <row r="5261" spans="1:9" x14ac:dyDescent="0.35">
      <c r="A5261" t="s">
        <v>11254</v>
      </c>
      <c r="B5261" t="s">
        <v>11255</v>
      </c>
      <c r="C5261">
        <v>0</v>
      </c>
      <c r="E5261">
        <v>50</v>
      </c>
      <c r="F5261" t="s">
        <v>11222</v>
      </c>
      <c r="G5261">
        <v>50</v>
      </c>
      <c r="H5261" s="2">
        <v>1.3409000000000002</v>
      </c>
      <c r="I5261" s="2">
        <f t="shared" si="82"/>
        <v>67.045000000000016</v>
      </c>
    </row>
    <row r="5262" spans="1:9" x14ac:dyDescent="0.35">
      <c r="A5262" t="s">
        <v>11256</v>
      </c>
      <c r="B5262" t="s">
        <v>11257</v>
      </c>
      <c r="C5262">
        <v>0</v>
      </c>
      <c r="E5262">
        <v>0</v>
      </c>
      <c r="G5262">
        <v>0</v>
      </c>
      <c r="H5262" s="2">
        <v>0</v>
      </c>
      <c r="I5262" s="2">
        <f t="shared" si="82"/>
        <v>0</v>
      </c>
    </row>
    <row r="5263" spans="1:9" x14ac:dyDescent="0.35">
      <c r="A5263" t="s">
        <v>11258</v>
      </c>
      <c r="B5263" t="s">
        <v>11259</v>
      </c>
      <c r="C5263">
        <v>0</v>
      </c>
      <c r="E5263">
        <v>95</v>
      </c>
      <c r="F5263" t="s">
        <v>11222</v>
      </c>
      <c r="G5263">
        <v>95</v>
      </c>
      <c r="H5263" s="2">
        <v>0.93940000000000001</v>
      </c>
      <c r="I5263" s="2">
        <f t="shared" si="82"/>
        <v>89.242999999999995</v>
      </c>
    </row>
    <row r="5264" spans="1:9" x14ac:dyDescent="0.35">
      <c r="A5264" t="s">
        <v>11260</v>
      </c>
      <c r="B5264" t="s">
        <v>11261</v>
      </c>
      <c r="C5264">
        <v>0</v>
      </c>
      <c r="E5264">
        <v>26</v>
      </c>
      <c r="F5264" t="s">
        <v>11222</v>
      </c>
      <c r="G5264">
        <v>26</v>
      </c>
      <c r="H5264" s="2">
        <v>0</v>
      </c>
      <c r="I5264" s="2">
        <f t="shared" si="82"/>
        <v>0</v>
      </c>
    </row>
    <row r="5265" spans="1:9" x14ac:dyDescent="0.35">
      <c r="A5265" t="s">
        <v>11262</v>
      </c>
      <c r="B5265" t="s">
        <v>11263</v>
      </c>
      <c r="C5265">
        <v>0</v>
      </c>
      <c r="E5265">
        <v>25</v>
      </c>
      <c r="F5265" t="s">
        <v>11222</v>
      </c>
      <c r="G5265">
        <v>25</v>
      </c>
      <c r="H5265" s="2">
        <v>0</v>
      </c>
      <c r="I5265" s="2">
        <f t="shared" si="82"/>
        <v>0</v>
      </c>
    </row>
    <row r="5266" spans="1:9" x14ac:dyDescent="0.35">
      <c r="A5266" t="s">
        <v>11264</v>
      </c>
      <c r="B5266" t="s">
        <v>11265</v>
      </c>
      <c r="C5266">
        <v>0</v>
      </c>
      <c r="E5266">
        <v>16</v>
      </c>
      <c r="F5266" t="s">
        <v>11222</v>
      </c>
      <c r="G5266">
        <v>16</v>
      </c>
      <c r="H5266" s="2">
        <v>0</v>
      </c>
      <c r="I5266" s="2">
        <f t="shared" si="82"/>
        <v>0</v>
      </c>
    </row>
    <row r="5267" spans="1:9" x14ac:dyDescent="0.35">
      <c r="A5267" t="s">
        <v>11266</v>
      </c>
      <c r="B5267" t="s">
        <v>11267</v>
      </c>
      <c r="C5267">
        <v>0</v>
      </c>
      <c r="E5267">
        <v>0</v>
      </c>
      <c r="F5267" t="s">
        <v>11222</v>
      </c>
      <c r="G5267">
        <v>0</v>
      </c>
      <c r="H5267" s="2">
        <v>0</v>
      </c>
      <c r="I5267" s="2">
        <f t="shared" si="82"/>
        <v>0</v>
      </c>
    </row>
    <row r="5268" spans="1:9" x14ac:dyDescent="0.35">
      <c r="A5268" t="s">
        <v>11268</v>
      </c>
      <c r="B5268" t="s">
        <v>11269</v>
      </c>
      <c r="C5268">
        <v>1</v>
      </c>
      <c r="E5268">
        <v>0</v>
      </c>
      <c r="G5268">
        <v>1</v>
      </c>
      <c r="H5268" s="2">
        <v>2.5299999999999998</v>
      </c>
      <c r="I5268" s="2">
        <f t="shared" si="82"/>
        <v>2.5299999999999998</v>
      </c>
    </row>
    <row r="5269" spans="1:9" x14ac:dyDescent="0.35">
      <c r="A5269" t="s">
        <v>11270</v>
      </c>
      <c r="B5269" t="s">
        <v>11271</v>
      </c>
      <c r="C5269">
        <v>3</v>
      </c>
      <c r="E5269">
        <v>1562</v>
      </c>
      <c r="F5269" t="s">
        <v>11272</v>
      </c>
      <c r="G5269">
        <v>1565</v>
      </c>
      <c r="H5269" s="2">
        <v>1.1660000000000001</v>
      </c>
      <c r="I5269" s="2">
        <f t="shared" si="82"/>
        <v>1824.7900000000002</v>
      </c>
    </row>
    <row r="5270" spans="1:9" x14ac:dyDescent="0.35">
      <c r="A5270" t="s">
        <v>11273</v>
      </c>
      <c r="B5270" t="s">
        <v>11274</v>
      </c>
      <c r="C5270">
        <v>10</v>
      </c>
      <c r="E5270">
        <v>13</v>
      </c>
      <c r="F5270" t="s">
        <v>8123</v>
      </c>
      <c r="G5270">
        <v>23</v>
      </c>
      <c r="H5270" s="2">
        <v>2.9436000000000004</v>
      </c>
      <c r="I5270" s="2">
        <f t="shared" si="82"/>
        <v>67.702800000000011</v>
      </c>
    </row>
    <row r="5271" spans="1:9" x14ac:dyDescent="0.35">
      <c r="A5271" t="s">
        <v>11275</v>
      </c>
      <c r="B5271" t="s">
        <v>11276</v>
      </c>
      <c r="C5271">
        <v>8</v>
      </c>
      <c r="E5271">
        <v>792</v>
      </c>
      <c r="F5271" t="s">
        <v>11277</v>
      </c>
      <c r="G5271">
        <v>800</v>
      </c>
      <c r="H5271" s="2">
        <v>0</v>
      </c>
      <c r="I5271" s="2">
        <f t="shared" si="82"/>
        <v>0</v>
      </c>
    </row>
    <row r="5272" spans="1:9" x14ac:dyDescent="0.35">
      <c r="A5272" t="s">
        <v>11278</v>
      </c>
      <c r="B5272" t="s">
        <v>11279</v>
      </c>
      <c r="C5272">
        <v>1</v>
      </c>
      <c r="E5272">
        <v>480</v>
      </c>
      <c r="F5272" t="s">
        <v>11280</v>
      </c>
      <c r="G5272">
        <v>481</v>
      </c>
      <c r="H5272" s="2">
        <v>0</v>
      </c>
      <c r="I5272" s="2">
        <f t="shared" si="82"/>
        <v>0</v>
      </c>
    </row>
    <row r="5273" spans="1:9" x14ac:dyDescent="0.35">
      <c r="A5273" t="s">
        <v>11281</v>
      </c>
      <c r="B5273" t="s">
        <v>11282</v>
      </c>
      <c r="C5273">
        <v>0</v>
      </c>
      <c r="E5273">
        <v>0</v>
      </c>
      <c r="F5273" t="s">
        <v>8123</v>
      </c>
      <c r="G5273">
        <v>0</v>
      </c>
      <c r="H5273" s="2">
        <v>0</v>
      </c>
      <c r="I5273" s="2">
        <f t="shared" si="82"/>
        <v>0</v>
      </c>
    </row>
    <row r="5274" spans="1:9" x14ac:dyDescent="0.35">
      <c r="A5274" t="s">
        <v>11283</v>
      </c>
      <c r="B5274" t="s">
        <v>11284</v>
      </c>
      <c r="C5274">
        <v>0</v>
      </c>
      <c r="E5274">
        <v>10</v>
      </c>
      <c r="F5274" t="s">
        <v>8123</v>
      </c>
      <c r="G5274">
        <v>10</v>
      </c>
      <c r="H5274" s="2">
        <v>4.4198000000000004</v>
      </c>
      <c r="I5274" s="2">
        <f t="shared" si="82"/>
        <v>44.198000000000008</v>
      </c>
    </row>
    <row r="5275" spans="1:9" x14ac:dyDescent="0.35">
      <c r="A5275" t="s">
        <v>11285</v>
      </c>
      <c r="B5275" t="s">
        <v>11286</v>
      </c>
      <c r="C5275">
        <v>0</v>
      </c>
      <c r="E5275">
        <v>13</v>
      </c>
      <c r="F5275" t="s">
        <v>8123</v>
      </c>
      <c r="G5275">
        <v>13</v>
      </c>
      <c r="H5275" s="2">
        <v>0.5302</v>
      </c>
      <c r="I5275" s="2">
        <f t="shared" si="82"/>
        <v>6.8925999999999998</v>
      </c>
    </row>
    <row r="5276" spans="1:9" x14ac:dyDescent="0.35">
      <c r="A5276" t="s">
        <v>11287</v>
      </c>
      <c r="B5276" t="s">
        <v>11288</v>
      </c>
      <c r="C5276">
        <v>0</v>
      </c>
      <c r="E5276">
        <v>0</v>
      </c>
      <c r="G5276">
        <v>0</v>
      </c>
      <c r="H5276" s="2">
        <v>0</v>
      </c>
      <c r="I5276" s="2">
        <f t="shared" si="82"/>
        <v>0</v>
      </c>
    </row>
    <row r="5277" spans="1:9" x14ac:dyDescent="0.35">
      <c r="A5277" t="s">
        <v>11289</v>
      </c>
      <c r="B5277" t="s">
        <v>11290</v>
      </c>
      <c r="C5277">
        <v>0</v>
      </c>
      <c r="E5277">
        <v>0</v>
      </c>
      <c r="G5277">
        <v>0</v>
      </c>
      <c r="H5277" s="2">
        <v>0</v>
      </c>
      <c r="I5277" s="2">
        <f t="shared" si="82"/>
        <v>0</v>
      </c>
    </row>
    <row r="5278" spans="1:9" x14ac:dyDescent="0.35">
      <c r="A5278" t="s">
        <v>11291</v>
      </c>
      <c r="B5278" t="s">
        <v>11292</v>
      </c>
      <c r="C5278">
        <v>0</v>
      </c>
      <c r="E5278">
        <v>9</v>
      </c>
      <c r="F5278" t="s">
        <v>11293</v>
      </c>
      <c r="G5278">
        <v>9</v>
      </c>
      <c r="H5278" s="2">
        <v>4.6354000000000006</v>
      </c>
      <c r="I5278" s="2">
        <f t="shared" si="82"/>
        <v>41.718600000000009</v>
      </c>
    </row>
    <row r="5279" spans="1:9" x14ac:dyDescent="0.35">
      <c r="A5279" t="s">
        <v>11294</v>
      </c>
      <c r="B5279" t="s">
        <v>11295</v>
      </c>
      <c r="C5279">
        <v>0</v>
      </c>
      <c r="E5279">
        <v>6</v>
      </c>
      <c r="F5279" t="s">
        <v>11293</v>
      </c>
      <c r="G5279">
        <v>6</v>
      </c>
      <c r="H5279" s="2">
        <v>7.9508000000000001</v>
      </c>
      <c r="I5279" s="2">
        <f t="shared" si="82"/>
        <v>47.704799999999999</v>
      </c>
    </row>
    <row r="5280" spans="1:9" x14ac:dyDescent="0.35">
      <c r="A5280" t="s">
        <v>11296</v>
      </c>
      <c r="B5280" t="s">
        <v>11297</v>
      </c>
      <c r="C5280">
        <v>0</v>
      </c>
      <c r="E5280">
        <v>0</v>
      </c>
      <c r="F5280" t="s">
        <v>11293</v>
      </c>
      <c r="G5280">
        <v>0</v>
      </c>
      <c r="H5280" s="2">
        <v>0</v>
      </c>
      <c r="I5280" s="2">
        <f t="shared" si="82"/>
        <v>0</v>
      </c>
    </row>
    <row r="5281" spans="1:9" x14ac:dyDescent="0.35">
      <c r="A5281" t="s">
        <v>11298</v>
      </c>
      <c r="B5281" t="s">
        <v>11299</v>
      </c>
      <c r="C5281">
        <v>0</v>
      </c>
      <c r="E5281">
        <v>13</v>
      </c>
      <c r="F5281" t="s">
        <v>11300</v>
      </c>
      <c r="G5281">
        <v>13</v>
      </c>
      <c r="H5281" s="2">
        <v>3.234</v>
      </c>
      <c r="I5281" s="2">
        <f t="shared" si="82"/>
        <v>42.042000000000002</v>
      </c>
    </row>
    <row r="5282" spans="1:9" x14ac:dyDescent="0.35">
      <c r="A5282" t="s">
        <v>11301</v>
      </c>
      <c r="B5282" t="s">
        <v>11302</v>
      </c>
      <c r="C5282">
        <v>0</v>
      </c>
      <c r="E5282">
        <v>10</v>
      </c>
      <c r="F5282" t="s">
        <v>11300</v>
      </c>
      <c r="G5282">
        <v>10</v>
      </c>
      <c r="H5282" s="2">
        <v>4.4198000000000004</v>
      </c>
      <c r="I5282" s="2">
        <f t="shared" si="82"/>
        <v>44.198000000000008</v>
      </c>
    </row>
    <row r="5283" spans="1:9" x14ac:dyDescent="0.35">
      <c r="A5283" t="s">
        <v>11303</v>
      </c>
      <c r="B5283" t="s">
        <v>11304</v>
      </c>
      <c r="C5283">
        <v>0</v>
      </c>
      <c r="E5283">
        <v>0</v>
      </c>
      <c r="F5283" t="s">
        <v>11300</v>
      </c>
      <c r="G5283">
        <v>0</v>
      </c>
      <c r="H5283" s="2">
        <v>0</v>
      </c>
      <c r="I5283" s="2">
        <f t="shared" si="82"/>
        <v>0</v>
      </c>
    </row>
    <row r="5284" spans="1:9" x14ac:dyDescent="0.35">
      <c r="A5284" t="s">
        <v>11305</v>
      </c>
      <c r="B5284" t="s">
        <v>11306</v>
      </c>
      <c r="C5284">
        <v>0</v>
      </c>
      <c r="E5284">
        <v>0</v>
      </c>
      <c r="F5284" t="s">
        <v>11300</v>
      </c>
      <c r="G5284">
        <v>0</v>
      </c>
      <c r="H5284" s="2">
        <v>0</v>
      </c>
      <c r="I5284" s="2">
        <f t="shared" si="82"/>
        <v>0</v>
      </c>
    </row>
    <row r="5285" spans="1:9" x14ac:dyDescent="0.35">
      <c r="A5285" t="s">
        <v>11307</v>
      </c>
      <c r="B5285" t="s">
        <v>11308</v>
      </c>
      <c r="C5285">
        <v>10</v>
      </c>
      <c r="E5285">
        <v>22</v>
      </c>
      <c r="F5285" t="s">
        <v>11300</v>
      </c>
      <c r="G5285">
        <v>32</v>
      </c>
      <c r="H5285" s="2">
        <v>1.573</v>
      </c>
      <c r="I5285" s="2">
        <f t="shared" si="82"/>
        <v>50.335999999999999</v>
      </c>
    </row>
    <row r="5286" spans="1:9" x14ac:dyDescent="0.35">
      <c r="A5286" t="s">
        <v>11309</v>
      </c>
      <c r="B5286" t="s">
        <v>11310</v>
      </c>
      <c r="C5286">
        <v>1</v>
      </c>
      <c r="E5286">
        <v>66</v>
      </c>
      <c r="F5286" t="s">
        <v>11300</v>
      </c>
      <c r="G5286">
        <v>67</v>
      </c>
      <c r="H5286" s="2">
        <v>1.5059</v>
      </c>
      <c r="I5286" s="2">
        <f t="shared" si="82"/>
        <v>100.89530000000001</v>
      </c>
    </row>
    <row r="5287" spans="1:9" x14ac:dyDescent="0.35">
      <c r="A5287" t="s">
        <v>11311</v>
      </c>
      <c r="B5287" t="s">
        <v>11312</v>
      </c>
      <c r="C5287">
        <v>0</v>
      </c>
      <c r="E5287">
        <v>0</v>
      </c>
      <c r="F5287" t="s">
        <v>11300</v>
      </c>
      <c r="G5287">
        <v>0</v>
      </c>
      <c r="H5287" s="2">
        <v>0</v>
      </c>
      <c r="I5287" s="2">
        <f t="shared" si="82"/>
        <v>0</v>
      </c>
    </row>
    <row r="5288" spans="1:9" x14ac:dyDescent="0.35">
      <c r="A5288" t="s">
        <v>11313</v>
      </c>
      <c r="B5288" t="s">
        <v>11314</v>
      </c>
      <c r="C5288">
        <v>0</v>
      </c>
      <c r="E5288">
        <v>0</v>
      </c>
      <c r="G5288">
        <v>0</v>
      </c>
      <c r="H5288" s="2">
        <v>0</v>
      </c>
      <c r="I5288" s="2">
        <f t="shared" si="82"/>
        <v>0</v>
      </c>
    </row>
    <row r="5289" spans="1:9" x14ac:dyDescent="0.35">
      <c r="A5289" t="s">
        <v>11315</v>
      </c>
      <c r="B5289" t="s">
        <v>11316</v>
      </c>
      <c r="C5289">
        <v>14</v>
      </c>
      <c r="E5289">
        <v>577</v>
      </c>
      <c r="F5289" t="s">
        <v>11317</v>
      </c>
      <c r="G5289">
        <v>591</v>
      </c>
      <c r="H5289" s="2">
        <v>1.1715</v>
      </c>
      <c r="I5289" s="2">
        <f t="shared" si="82"/>
        <v>692.35649999999998</v>
      </c>
    </row>
    <row r="5290" spans="1:9" x14ac:dyDescent="0.35">
      <c r="A5290" t="s">
        <v>11318</v>
      </c>
      <c r="B5290" t="s">
        <v>11319</v>
      </c>
      <c r="C5290">
        <v>2</v>
      </c>
      <c r="E5290">
        <v>222</v>
      </c>
      <c r="F5290" t="s">
        <v>11320</v>
      </c>
      <c r="G5290">
        <v>224</v>
      </c>
      <c r="H5290" s="2">
        <v>5.5000000000000005E-3</v>
      </c>
      <c r="I5290" s="2">
        <f t="shared" si="82"/>
        <v>1.2320000000000002</v>
      </c>
    </row>
    <row r="5291" spans="1:9" x14ac:dyDescent="0.35">
      <c r="A5291" t="s">
        <v>11321</v>
      </c>
      <c r="B5291" t="s">
        <v>11322</v>
      </c>
      <c r="C5291">
        <v>0</v>
      </c>
      <c r="E5291">
        <v>35</v>
      </c>
      <c r="F5291" t="s">
        <v>11323</v>
      </c>
      <c r="G5291">
        <v>35</v>
      </c>
      <c r="H5291" s="2">
        <v>0.90970000000000006</v>
      </c>
      <c r="I5291" s="2">
        <f t="shared" si="82"/>
        <v>31.839500000000001</v>
      </c>
    </row>
    <row r="5292" spans="1:9" x14ac:dyDescent="0.35">
      <c r="A5292" t="s">
        <v>11324</v>
      </c>
      <c r="B5292" t="s">
        <v>11325</v>
      </c>
      <c r="C5292">
        <v>0</v>
      </c>
      <c r="E5292">
        <v>4</v>
      </c>
      <c r="F5292" t="s">
        <v>11326</v>
      </c>
      <c r="G5292">
        <v>4</v>
      </c>
      <c r="H5292" s="2">
        <v>1.0857000000000001</v>
      </c>
      <c r="I5292" s="2">
        <f t="shared" si="82"/>
        <v>4.3428000000000004</v>
      </c>
    </row>
    <row r="5293" spans="1:9" x14ac:dyDescent="0.35">
      <c r="A5293" t="s">
        <v>11327</v>
      </c>
      <c r="B5293" t="s">
        <v>11328</v>
      </c>
      <c r="C5293">
        <v>0</v>
      </c>
      <c r="E5293">
        <v>141</v>
      </c>
      <c r="F5293" t="s">
        <v>11329</v>
      </c>
      <c r="G5293">
        <v>141</v>
      </c>
      <c r="H5293" s="2">
        <v>0</v>
      </c>
      <c r="I5293" s="2">
        <f t="shared" si="82"/>
        <v>0</v>
      </c>
    </row>
    <row r="5294" spans="1:9" x14ac:dyDescent="0.35">
      <c r="A5294" t="s">
        <v>11330</v>
      </c>
      <c r="B5294" t="s">
        <v>11331</v>
      </c>
      <c r="C5294">
        <v>0</v>
      </c>
      <c r="E5294">
        <v>100</v>
      </c>
      <c r="F5294" t="s">
        <v>11332</v>
      </c>
      <c r="G5294">
        <v>100</v>
      </c>
      <c r="H5294" s="2">
        <v>0</v>
      </c>
      <c r="I5294" s="2">
        <f t="shared" si="82"/>
        <v>0</v>
      </c>
    </row>
    <row r="5295" spans="1:9" x14ac:dyDescent="0.35">
      <c r="A5295" t="s">
        <v>11333</v>
      </c>
      <c r="B5295" t="s">
        <v>11334</v>
      </c>
      <c r="C5295">
        <v>0</v>
      </c>
      <c r="E5295">
        <v>72</v>
      </c>
      <c r="F5295" t="s">
        <v>11335</v>
      </c>
      <c r="G5295">
        <v>72</v>
      </c>
      <c r="H5295" s="2">
        <v>0</v>
      </c>
      <c r="I5295" s="2">
        <f t="shared" si="82"/>
        <v>0</v>
      </c>
    </row>
    <row r="5296" spans="1:9" x14ac:dyDescent="0.35">
      <c r="A5296" t="s">
        <v>11336</v>
      </c>
      <c r="B5296" t="s">
        <v>11337</v>
      </c>
      <c r="C5296">
        <v>0</v>
      </c>
      <c r="E5296">
        <v>103</v>
      </c>
      <c r="F5296" t="s">
        <v>8</v>
      </c>
      <c r="G5296">
        <v>103</v>
      </c>
      <c r="H5296" s="2">
        <v>1.4960000000000002</v>
      </c>
      <c r="I5296" s="2">
        <f t="shared" si="82"/>
        <v>154.08800000000002</v>
      </c>
    </row>
    <row r="5297" spans="1:9" x14ac:dyDescent="0.35">
      <c r="A5297" t="s">
        <v>11338</v>
      </c>
      <c r="B5297" t="s">
        <v>11339</v>
      </c>
      <c r="C5297">
        <v>0</v>
      </c>
      <c r="E5297">
        <v>43</v>
      </c>
      <c r="F5297" t="s">
        <v>8</v>
      </c>
      <c r="G5297">
        <v>43</v>
      </c>
      <c r="H5297" s="2">
        <v>1.8117000000000001</v>
      </c>
      <c r="I5297" s="2">
        <f t="shared" si="82"/>
        <v>77.903100000000009</v>
      </c>
    </row>
    <row r="5298" spans="1:9" x14ac:dyDescent="0.35">
      <c r="A5298" t="s">
        <v>11340</v>
      </c>
      <c r="B5298" t="s">
        <v>11341</v>
      </c>
      <c r="C5298">
        <v>0</v>
      </c>
      <c r="E5298">
        <v>21</v>
      </c>
      <c r="F5298" t="s">
        <v>8</v>
      </c>
      <c r="G5298">
        <v>21</v>
      </c>
      <c r="H5298" s="2">
        <v>2.2396000000000003</v>
      </c>
      <c r="I5298" s="2">
        <f t="shared" si="82"/>
        <v>47.031600000000005</v>
      </c>
    </row>
    <row r="5299" spans="1:9" x14ac:dyDescent="0.35">
      <c r="A5299" t="s">
        <v>11342</v>
      </c>
      <c r="B5299" t="s">
        <v>11343</v>
      </c>
      <c r="C5299">
        <v>0</v>
      </c>
      <c r="E5299">
        <v>13</v>
      </c>
      <c r="F5299" t="s">
        <v>8</v>
      </c>
      <c r="G5299">
        <v>13</v>
      </c>
      <c r="H5299" s="2">
        <v>3.2615000000000003</v>
      </c>
      <c r="I5299" s="2">
        <f t="shared" si="82"/>
        <v>42.399500000000003</v>
      </c>
    </row>
    <row r="5300" spans="1:9" x14ac:dyDescent="0.35">
      <c r="A5300" t="s">
        <v>11344</v>
      </c>
      <c r="B5300" t="s">
        <v>11345</v>
      </c>
      <c r="C5300">
        <v>44</v>
      </c>
      <c r="E5300">
        <v>501</v>
      </c>
      <c r="F5300" t="s">
        <v>11346</v>
      </c>
      <c r="G5300">
        <v>545</v>
      </c>
      <c r="H5300" s="2">
        <v>0.26730000000000004</v>
      </c>
      <c r="I5300" s="2">
        <f t="shared" si="82"/>
        <v>145.67850000000001</v>
      </c>
    </row>
    <row r="5301" spans="1:9" x14ac:dyDescent="0.35">
      <c r="A5301" t="s">
        <v>11347</v>
      </c>
      <c r="B5301" t="s">
        <v>11348</v>
      </c>
      <c r="C5301">
        <v>0</v>
      </c>
      <c r="E5301">
        <v>35</v>
      </c>
      <c r="F5301" t="s">
        <v>12</v>
      </c>
      <c r="G5301">
        <v>35</v>
      </c>
      <c r="H5301" s="2">
        <v>0.39930000000000004</v>
      </c>
      <c r="I5301" s="2">
        <f t="shared" si="82"/>
        <v>13.975500000000002</v>
      </c>
    </row>
    <row r="5302" spans="1:9" x14ac:dyDescent="0.35">
      <c r="A5302" t="s">
        <v>11349</v>
      </c>
      <c r="B5302" t="s">
        <v>11350</v>
      </c>
      <c r="C5302">
        <v>0</v>
      </c>
      <c r="E5302">
        <v>17</v>
      </c>
      <c r="F5302" t="s">
        <v>12</v>
      </c>
      <c r="G5302">
        <v>17</v>
      </c>
      <c r="H5302" s="2">
        <v>1.1792000000000002</v>
      </c>
      <c r="I5302" s="2">
        <f t="shared" si="82"/>
        <v>20.046400000000006</v>
      </c>
    </row>
    <row r="5303" spans="1:9" x14ac:dyDescent="0.35">
      <c r="A5303" t="s">
        <v>11351</v>
      </c>
      <c r="B5303" t="s">
        <v>11352</v>
      </c>
      <c r="C5303">
        <v>0</v>
      </c>
      <c r="E5303">
        <v>38</v>
      </c>
      <c r="F5303" t="s">
        <v>12</v>
      </c>
      <c r="G5303">
        <v>38</v>
      </c>
      <c r="H5303" s="2">
        <v>1.0956000000000001</v>
      </c>
      <c r="I5303" s="2">
        <f t="shared" si="82"/>
        <v>41.632800000000003</v>
      </c>
    </row>
    <row r="5304" spans="1:9" x14ac:dyDescent="0.35">
      <c r="A5304" t="s">
        <v>11353</v>
      </c>
      <c r="B5304" t="s">
        <v>11354</v>
      </c>
      <c r="C5304">
        <v>0</v>
      </c>
      <c r="E5304">
        <v>0</v>
      </c>
      <c r="F5304" t="s">
        <v>12</v>
      </c>
      <c r="G5304">
        <v>0</v>
      </c>
      <c r="H5304" s="2">
        <v>0</v>
      </c>
      <c r="I5304" s="2">
        <f t="shared" si="82"/>
        <v>0</v>
      </c>
    </row>
    <row r="5305" spans="1:9" x14ac:dyDescent="0.35">
      <c r="A5305" t="s">
        <v>11355</v>
      </c>
      <c r="B5305" t="s">
        <v>11356</v>
      </c>
      <c r="C5305">
        <v>0</v>
      </c>
      <c r="E5305">
        <v>0</v>
      </c>
      <c r="G5305">
        <v>0</v>
      </c>
      <c r="H5305" s="2">
        <v>0</v>
      </c>
      <c r="I5305" s="2">
        <f t="shared" si="82"/>
        <v>0</v>
      </c>
    </row>
    <row r="5306" spans="1:9" x14ac:dyDescent="0.35">
      <c r="A5306" t="s">
        <v>11357</v>
      </c>
      <c r="B5306" t="s">
        <v>11358</v>
      </c>
      <c r="C5306">
        <v>0</v>
      </c>
      <c r="E5306">
        <v>0</v>
      </c>
      <c r="F5306" t="s">
        <v>8192</v>
      </c>
      <c r="G5306">
        <v>0</v>
      </c>
      <c r="H5306" s="2">
        <v>0</v>
      </c>
      <c r="I5306" s="2">
        <f t="shared" si="82"/>
        <v>0</v>
      </c>
    </row>
    <row r="5307" spans="1:9" x14ac:dyDescent="0.35">
      <c r="A5307" t="s">
        <v>11359</v>
      </c>
      <c r="B5307" t="s">
        <v>11360</v>
      </c>
      <c r="C5307">
        <v>0</v>
      </c>
      <c r="E5307">
        <v>22</v>
      </c>
      <c r="F5307" t="s">
        <v>8192</v>
      </c>
      <c r="G5307">
        <v>22</v>
      </c>
      <c r="H5307" s="2">
        <v>2.508</v>
      </c>
      <c r="I5307" s="2">
        <f t="shared" si="82"/>
        <v>55.176000000000002</v>
      </c>
    </row>
    <row r="5308" spans="1:9" x14ac:dyDescent="0.35">
      <c r="A5308" t="s">
        <v>11361</v>
      </c>
      <c r="B5308" t="s">
        <v>11362</v>
      </c>
      <c r="C5308">
        <v>0</v>
      </c>
      <c r="E5308">
        <v>17</v>
      </c>
      <c r="F5308" t="s">
        <v>8192</v>
      </c>
      <c r="G5308">
        <v>17</v>
      </c>
      <c r="H5308" s="2">
        <v>3.0579999999999998</v>
      </c>
      <c r="I5308" s="2">
        <f t="shared" si="82"/>
        <v>51.985999999999997</v>
      </c>
    </row>
    <row r="5309" spans="1:9" x14ac:dyDescent="0.35">
      <c r="A5309" t="s">
        <v>11363</v>
      </c>
      <c r="B5309" t="s">
        <v>11364</v>
      </c>
      <c r="C5309">
        <v>0</v>
      </c>
      <c r="E5309">
        <v>6</v>
      </c>
      <c r="F5309" t="s">
        <v>8192</v>
      </c>
      <c r="G5309">
        <v>6</v>
      </c>
      <c r="H5309" s="2">
        <v>0</v>
      </c>
      <c r="I5309" s="2">
        <f t="shared" si="82"/>
        <v>0</v>
      </c>
    </row>
    <row r="5310" spans="1:9" x14ac:dyDescent="0.35">
      <c r="A5310" t="s">
        <v>11365</v>
      </c>
      <c r="B5310" t="s">
        <v>11366</v>
      </c>
      <c r="C5310">
        <v>0</v>
      </c>
      <c r="E5310">
        <v>15</v>
      </c>
      <c r="F5310" t="s">
        <v>8192</v>
      </c>
      <c r="G5310">
        <v>15</v>
      </c>
      <c r="H5310" s="2">
        <v>6.6000000000000005</v>
      </c>
      <c r="I5310" s="2">
        <f t="shared" si="82"/>
        <v>99.000000000000014</v>
      </c>
    </row>
    <row r="5311" spans="1:9" x14ac:dyDescent="0.35">
      <c r="A5311" t="s">
        <v>11367</v>
      </c>
      <c r="B5311" t="s">
        <v>11368</v>
      </c>
      <c r="C5311">
        <v>0</v>
      </c>
      <c r="E5311">
        <v>15</v>
      </c>
      <c r="F5311" t="s">
        <v>8192</v>
      </c>
      <c r="G5311">
        <v>15</v>
      </c>
      <c r="H5311" s="2">
        <v>10.1332</v>
      </c>
      <c r="I5311" s="2">
        <f t="shared" si="82"/>
        <v>151.99800000000002</v>
      </c>
    </row>
    <row r="5312" spans="1:9" x14ac:dyDescent="0.35">
      <c r="A5312" t="s">
        <v>11369</v>
      </c>
      <c r="B5312" t="s">
        <v>11370</v>
      </c>
      <c r="C5312">
        <v>0</v>
      </c>
      <c r="E5312">
        <v>5</v>
      </c>
      <c r="F5312" t="s">
        <v>8192</v>
      </c>
      <c r="G5312">
        <v>5</v>
      </c>
      <c r="H5312" s="2">
        <v>14.8192</v>
      </c>
      <c r="I5312" s="2">
        <f t="shared" si="82"/>
        <v>74.096000000000004</v>
      </c>
    </row>
    <row r="5313" spans="1:9" x14ac:dyDescent="0.35">
      <c r="A5313" t="s">
        <v>11371</v>
      </c>
      <c r="B5313" t="s">
        <v>11372</v>
      </c>
      <c r="C5313">
        <v>0</v>
      </c>
      <c r="E5313">
        <v>4</v>
      </c>
      <c r="F5313" t="s">
        <v>8192</v>
      </c>
      <c r="G5313">
        <v>4</v>
      </c>
      <c r="H5313" s="2">
        <v>21.5303</v>
      </c>
      <c r="I5313" s="2">
        <f t="shared" si="82"/>
        <v>86.121200000000002</v>
      </c>
    </row>
    <row r="5314" spans="1:9" x14ac:dyDescent="0.35">
      <c r="A5314" t="s">
        <v>11373</v>
      </c>
      <c r="B5314" t="s">
        <v>11374</v>
      </c>
      <c r="C5314">
        <v>0</v>
      </c>
      <c r="E5314">
        <v>6</v>
      </c>
      <c r="F5314" t="s">
        <v>11375</v>
      </c>
      <c r="G5314">
        <v>6</v>
      </c>
      <c r="H5314" s="2">
        <v>46.574000000000005</v>
      </c>
      <c r="I5314" s="2">
        <f t="shared" ref="I5314:I5377" si="83">G5314*H5314</f>
        <v>279.44400000000002</v>
      </c>
    </row>
    <row r="5315" spans="1:9" x14ac:dyDescent="0.35">
      <c r="A5315" t="s">
        <v>11376</v>
      </c>
      <c r="B5315" t="s">
        <v>11377</v>
      </c>
      <c r="C5315">
        <v>0</v>
      </c>
      <c r="E5315">
        <v>0</v>
      </c>
      <c r="F5315" t="s">
        <v>11375</v>
      </c>
      <c r="G5315">
        <v>0</v>
      </c>
      <c r="H5315" s="2">
        <v>0</v>
      </c>
      <c r="I5315" s="2">
        <f t="shared" si="83"/>
        <v>0</v>
      </c>
    </row>
    <row r="5316" spans="1:9" x14ac:dyDescent="0.35">
      <c r="A5316" t="s">
        <v>11378</v>
      </c>
      <c r="B5316" t="s">
        <v>11379</v>
      </c>
      <c r="C5316">
        <v>0</v>
      </c>
      <c r="E5316">
        <v>2</v>
      </c>
      <c r="F5316" t="s">
        <v>11375</v>
      </c>
      <c r="G5316">
        <v>2</v>
      </c>
      <c r="H5316" s="2">
        <v>110.31900000000002</v>
      </c>
      <c r="I5316" s="2">
        <f t="shared" si="83"/>
        <v>220.63800000000003</v>
      </c>
    </row>
    <row r="5317" spans="1:9" x14ac:dyDescent="0.35">
      <c r="A5317" t="s">
        <v>11380</v>
      </c>
      <c r="B5317" t="s">
        <v>11381</v>
      </c>
      <c r="C5317">
        <v>0</v>
      </c>
      <c r="E5317">
        <v>103</v>
      </c>
      <c r="F5317" t="s">
        <v>11375</v>
      </c>
      <c r="G5317">
        <v>103</v>
      </c>
      <c r="H5317" s="2">
        <v>1.0032000000000001</v>
      </c>
      <c r="I5317" s="2">
        <f t="shared" si="83"/>
        <v>103.32960000000001</v>
      </c>
    </row>
    <row r="5318" spans="1:9" x14ac:dyDescent="0.35">
      <c r="A5318" t="s">
        <v>11382</v>
      </c>
      <c r="B5318" t="s">
        <v>11383</v>
      </c>
      <c r="C5318">
        <v>0</v>
      </c>
      <c r="E5318">
        <v>0</v>
      </c>
      <c r="G5318">
        <v>0</v>
      </c>
      <c r="H5318" s="2">
        <v>0</v>
      </c>
      <c r="I5318" s="2">
        <f t="shared" si="83"/>
        <v>0</v>
      </c>
    </row>
    <row r="5319" spans="1:9" x14ac:dyDescent="0.35">
      <c r="A5319" t="s">
        <v>11384</v>
      </c>
      <c r="B5319" t="s">
        <v>11385</v>
      </c>
      <c r="C5319">
        <v>0</v>
      </c>
      <c r="E5319">
        <v>65</v>
      </c>
      <c r="F5319" t="s">
        <v>11375</v>
      </c>
      <c r="G5319">
        <v>65</v>
      </c>
      <c r="H5319" s="2">
        <v>3.0579999999999998</v>
      </c>
      <c r="I5319" s="2">
        <f t="shared" si="83"/>
        <v>198.76999999999998</v>
      </c>
    </row>
    <row r="5320" spans="1:9" x14ac:dyDescent="0.35">
      <c r="A5320" t="s">
        <v>11386</v>
      </c>
      <c r="B5320" t="s">
        <v>11387</v>
      </c>
      <c r="C5320">
        <v>0</v>
      </c>
      <c r="E5320">
        <v>43</v>
      </c>
      <c r="F5320" t="s">
        <v>11375</v>
      </c>
      <c r="G5320">
        <v>43</v>
      </c>
      <c r="H5320" s="2">
        <v>3.9600000000000004</v>
      </c>
      <c r="I5320" s="2">
        <f t="shared" si="83"/>
        <v>170.28000000000003</v>
      </c>
    </row>
    <row r="5321" spans="1:9" x14ac:dyDescent="0.35">
      <c r="A5321" t="s">
        <v>11388</v>
      </c>
      <c r="B5321" t="s">
        <v>11389</v>
      </c>
      <c r="C5321">
        <v>0</v>
      </c>
      <c r="E5321">
        <v>35</v>
      </c>
      <c r="F5321" t="s">
        <v>11375</v>
      </c>
      <c r="G5321">
        <v>35</v>
      </c>
      <c r="H5321" s="2">
        <v>6.6000000000000005</v>
      </c>
      <c r="I5321" s="2">
        <f t="shared" si="83"/>
        <v>231.00000000000003</v>
      </c>
    </row>
    <row r="5322" spans="1:9" x14ac:dyDescent="0.35">
      <c r="A5322" t="s">
        <v>11390</v>
      </c>
      <c r="B5322" t="s">
        <v>11391</v>
      </c>
      <c r="C5322">
        <v>0</v>
      </c>
      <c r="E5322">
        <v>0</v>
      </c>
      <c r="G5322">
        <v>0</v>
      </c>
      <c r="H5322" s="2">
        <v>0</v>
      </c>
      <c r="I5322" s="2">
        <f t="shared" si="83"/>
        <v>0</v>
      </c>
    </row>
    <row r="5323" spans="1:9" x14ac:dyDescent="0.35">
      <c r="A5323" t="s">
        <v>11392</v>
      </c>
      <c r="B5323" t="s">
        <v>11393</v>
      </c>
      <c r="C5323">
        <v>0</v>
      </c>
      <c r="E5323">
        <v>0</v>
      </c>
      <c r="G5323">
        <v>0</v>
      </c>
      <c r="H5323" s="2">
        <v>0</v>
      </c>
      <c r="I5323" s="2">
        <f t="shared" si="83"/>
        <v>0</v>
      </c>
    </row>
    <row r="5324" spans="1:9" x14ac:dyDescent="0.35">
      <c r="A5324" t="s">
        <v>11394</v>
      </c>
      <c r="B5324" t="s">
        <v>11395</v>
      </c>
      <c r="C5324">
        <v>0</v>
      </c>
      <c r="E5324">
        <v>0</v>
      </c>
      <c r="G5324">
        <v>0</v>
      </c>
      <c r="H5324" s="2">
        <v>0</v>
      </c>
      <c r="I5324" s="2">
        <f t="shared" si="83"/>
        <v>0</v>
      </c>
    </row>
    <row r="5325" spans="1:9" x14ac:dyDescent="0.35">
      <c r="A5325" t="s">
        <v>11396</v>
      </c>
      <c r="B5325" t="s">
        <v>11397</v>
      </c>
      <c r="C5325">
        <v>0</v>
      </c>
      <c r="E5325">
        <v>0</v>
      </c>
      <c r="G5325">
        <v>0</v>
      </c>
      <c r="H5325" s="2">
        <v>0</v>
      </c>
      <c r="I5325" s="2">
        <f t="shared" si="83"/>
        <v>0</v>
      </c>
    </row>
    <row r="5326" spans="1:9" x14ac:dyDescent="0.35">
      <c r="A5326" t="s">
        <v>11398</v>
      </c>
      <c r="B5326" t="s">
        <v>11399</v>
      </c>
      <c r="C5326">
        <v>0</v>
      </c>
      <c r="E5326">
        <v>0</v>
      </c>
      <c r="F5326" t="s">
        <v>32</v>
      </c>
      <c r="G5326">
        <v>0</v>
      </c>
      <c r="H5326" s="2">
        <v>0</v>
      </c>
      <c r="I5326" s="2">
        <f t="shared" si="83"/>
        <v>0</v>
      </c>
    </row>
    <row r="5327" spans="1:9" x14ac:dyDescent="0.35">
      <c r="A5327" t="s">
        <v>11400</v>
      </c>
      <c r="B5327" t="s">
        <v>11401</v>
      </c>
      <c r="C5327">
        <v>3</v>
      </c>
      <c r="E5327">
        <v>24</v>
      </c>
      <c r="F5327" t="s">
        <v>32</v>
      </c>
      <c r="G5327">
        <v>27</v>
      </c>
      <c r="H5327" s="2">
        <v>3.2813000000000003</v>
      </c>
      <c r="I5327" s="2">
        <f t="shared" si="83"/>
        <v>88.595100000000002</v>
      </c>
    </row>
    <row r="5328" spans="1:9" x14ac:dyDescent="0.35">
      <c r="A5328" t="s">
        <v>11402</v>
      </c>
      <c r="B5328" t="s">
        <v>11403</v>
      </c>
      <c r="C5328">
        <v>0</v>
      </c>
      <c r="E5328">
        <v>0</v>
      </c>
      <c r="G5328">
        <v>0</v>
      </c>
      <c r="H5328" s="2">
        <v>0</v>
      </c>
      <c r="I5328" s="2">
        <f t="shared" si="83"/>
        <v>0</v>
      </c>
    </row>
    <row r="5329" spans="1:9" x14ac:dyDescent="0.35">
      <c r="A5329" t="s">
        <v>11404</v>
      </c>
      <c r="B5329" t="s">
        <v>11405</v>
      </c>
      <c r="C5329">
        <v>0</v>
      </c>
      <c r="E5329">
        <v>0</v>
      </c>
      <c r="G5329">
        <v>0</v>
      </c>
      <c r="H5329" s="2">
        <v>0</v>
      </c>
      <c r="I5329" s="2">
        <f t="shared" si="83"/>
        <v>0</v>
      </c>
    </row>
    <row r="5330" spans="1:9" x14ac:dyDescent="0.35">
      <c r="A5330" t="s">
        <v>11406</v>
      </c>
      <c r="B5330" t="s">
        <v>11407</v>
      </c>
      <c r="C5330">
        <v>0</v>
      </c>
      <c r="E5330">
        <v>59</v>
      </c>
      <c r="F5330" t="s">
        <v>32</v>
      </c>
      <c r="G5330">
        <v>59</v>
      </c>
      <c r="H5330" s="2">
        <v>0</v>
      </c>
      <c r="I5330" s="2">
        <f t="shared" si="83"/>
        <v>0</v>
      </c>
    </row>
    <row r="5331" spans="1:9" x14ac:dyDescent="0.35">
      <c r="A5331" t="s">
        <v>11408</v>
      </c>
      <c r="B5331" t="s">
        <v>11409</v>
      </c>
      <c r="C5331">
        <v>0</v>
      </c>
      <c r="E5331">
        <v>5</v>
      </c>
      <c r="F5331" t="s">
        <v>32</v>
      </c>
      <c r="G5331">
        <v>5</v>
      </c>
      <c r="H5331" s="2">
        <v>0</v>
      </c>
      <c r="I5331" s="2">
        <f t="shared" si="83"/>
        <v>0</v>
      </c>
    </row>
    <row r="5332" spans="1:9" x14ac:dyDescent="0.35">
      <c r="A5332" t="s">
        <v>11410</v>
      </c>
      <c r="B5332" t="s">
        <v>11411</v>
      </c>
      <c r="C5332">
        <v>0</v>
      </c>
      <c r="E5332">
        <v>0</v>
      </c>
      <c r="G5332">
        <v>0</v>
      </c>
      <c r="H5332" s="2">
        <v>0</v>
      </c>
      <c r="I5332" s="2">
        <f t="shared" si="83"/>
        <v>0</v>
      </c>
    </row>
    <row r="5333" spans="1:9" x14ac:dyDescent="0.35">
      <c r="A5333" t="s">
        <v>11412</v>
      </c>
      <c r="B5333" t="s">
        <v>11413</v>
      </c>
      <c r="C5333">
        <v>0</v>
      </c>
      <c r="E5333">
        <v>28</v>
      </c>
      <c r="F5333" t="s">
        <v>32</v>
      </c>
      <c r="G5333">
        <v>28</v>
      </c>
      <c r="H5333" s="2">
        <v>4.5891999999999999</v>
      </c>
      <c r="I5333" s="2">
        <f t="shared" si="83"/>
        <v>128.49760000000001</v>
      </c>
    </row>
    <row r="5334" spans="1:9" x14ac:dyDescent="0.35">
      <c r="A5334" t="s">
        <v>11414</v>
      </c>
      <c r="B5334" t="s">
        <v>11415</v>
      </c>
      <c r="C5334">
        <v>0</v>
      </c>
      <c r="E5334">
        <v>5</v>
      </c>
      <c r="F5334" t="s">
        <v>32</v>
      </c>
      <c r="G5334">
        <v>5</v>
      </c>
      <c r="H5334" s="2">
        <v>5.7200000000000006</v>
      </c>
      <c r="I5334" s="2">
        <f t="shared" si="83"/>
        <v>28.6</v>
      </c>
    </row>
    <row r="5335" spans="1:9" x14ac:dyDescent="0.35">
      <c r="A5335" t="s">
        <v>11416</v>
      </c>
      <c r="B5335" t="s">
        <v>11417</v>
      </c>
      <c r="C5335">
        <v>0</v>
      </c>
      <c r="E5335">
        <v>158</v>
      </c>
      <c r="F5335" t="s">
        <v>11418</v>
      </c>
      <c r="G5335">
        <v>158</v>
      </c>
      <c r="H5335" s="2">
        <v>0</v>
      </c>
      <c r="I5335" s="2">
        <f t="shared" si="83"/>
        <v>0</v>
      </c>
    </row>
    <row r="5336" spans="1:9" x14ac:dyDescent="0.35">
      <c r="A5336" t="s">
        <v>11419</v>
      </c>
      <c r="B5336" t="s">
        <v>11420</v>
      </c>
      <c r="C5336">
        <v>2</v>
      </c>
      <c r="E5336">
        <v>7</v>
      </c>
      <c r="F5336" t="s">
        <v>11418</v>
      </c>
      <c r="G5336">
        <v>9</v>
      </c>
      <c r="H5336" s="2">
        <v>0</v>
      </c>
      <c r="I5336" s="2">
        <f t="shared" si="83"/>
        <v>0</v>
      </c>
    </row>
    <row r="5337" spans="1:9" x14ac:dyDescent="0.35">
      <c r="A5337" t="s">
        <v>11421</v>
      </c>
      <c r="B5337" t="s">
        <v>11422</v>
      </c>
      <c r="C5337">
        <v>0</v>
      </c>
      <c r="E5337">
        <v>31</v>
      </c>
      <c r="F5337" t="s">
        <v>11418</v>
      </c>
      <c r="G5337">
        <v>31</v>
      </c>
      <c r="H5337" s="2">
        <v>0</v>
      </c>
      <c r="I5337" s="2">
        <f t="shared" si="83"/>
        <v>0</v>
      </c>
    </row>
    <row r="5338" spans="1:9" x14ac:dyDescent="0.35">
      <c r="A5338" t="s">
        <v>11423</v>
      </c>
      <c r="B5338" t="s">
        <v>11424</v>
      </c>
      <c r="C5338">
        <v>1</v>
      </c>
      <c r="E5338">
        <v>1136</v>
      </c>
      <c r="F5338" t="s">
        <v>37</v>
      </c>
      <c r="G5338">
        <v>1137</v>
      </c>
      <c r="H5338" s="2">
        <v>0.55330000000000001</v>
      </c>
      <c r="I5338" s="2">
        <f t="shared" si="83"/>
        <v>629.10210000000006</v>
      </c>
    </row>
    <row r="5339" spans="1:9" x14ac:dyDescent="0.35">
      <c r="A5339" t="s">
        <v>11425</v>
      </c>
      <c r="B5339" t="s">
        <v>11426</v>
      </c>
      <c r="C5339">
        <v>7</v>
      </c>
      <c r="E5339">
        <v>47</v>
      </c>
      <c r="F5339" t="s">
        <v>37</v>
      </c>
      <c r="G5339">
        <v>54</v>
      </c>
      <c r="H5339" s="2">
        <v>0.76890000000000003</v>
      </c>
      <c r="I5339" s="2">
        <f t="shared" si="83"/>
        <v>41.520600000000002</v>
      </c>
    </row>
    <row r="5340" spans="1:9" x14ac:dyDescent="0.35">
      <c r="A5340" t="s">
        <v>11427</v>
      </c>
      <c r="B5340" t="s">
        <v>11428</v>
      </c>
      <c r="C5340">
        <v>3</v>
      </c>
      <c r="E5340">
        <v>372</v>
      </c>
      <c r="F5340" t="s">
        <v>11429</v>
      </c>
      <c r="G5340">
        <v>375</v>
      </c>
      <c r="H5340" s="2">
        <v>1.1264000000000001</v>
      </c>
      <c r="I5340" s="2">
        <f t="shared" si="83"/>
        <v>422.40000000000003</v>
      </c>
    </row>
    <row r="5341" spans="1:9" x14ac:dyDescent="0.35">
      <c r="A5341" t="s">
        <v>11430</v>
      </c>
      <c r="B5341" t="s">
        <v>11431</v>
      </c>
      <c r="C5341">
        <v>8</v>
      </c>
      <c r="E5341">
        <v>783</v>
      </c>
      <c r="F5341" t="s">
        <v>11432</v>
      </c>
      <c r="G5341">
        <v>791</v>
      </c>
      <c r="H5341" s="2">
        <v>1.7138000000000002</v>
      </c>
      <c r="I5341" s="2">
        <f t="shared" si="83"/>
        <v>1355.6158000000003</v>
      </c>
    </row>
    <row r="5342" spans="1:9" x14ac:dyDescent="0.35">
      <c r="A5342" t="s">
        <v>11433</v>
      </c>
      <c r="B5342" t="s">
        <v>11434</v>
      </c>
      <c r="C5342">
        <v>0</v>
      </c>
      <c r="E5342">
        <v>257</v>
      </c>
      <c r="F5342" t="s">
        <v>11418</v>
      </c>
      <c r="G5342">
        <v>257</v>
      </c>
      <c r="H5342" s="2">
        <v>0</v>
      </c>
      <c r="I5342" s="2">
        <f t="shared" si="83"/>
        <v>0</v>
      </c>
    </row>
    <row r="5343" spans="1:9" x14ac:dyDescent="0.35">
      <c r="A5343" t="s">
        <v>11435</v>
      </c>
      <c r="B5343" t="s">
        <v>11436</v>
      </c>
      <c r="C5343">
        <v>0</v>
      </c>
      <c r="E5343">
        <v>86</v>
      </c>
      <c r="F5343" t="s">
        <v>11418</v>
      </c>
      <c r="G5343">
        <v>86</v>
      </c>
      <c r="H5343" s="2">
        <v>0</v>
      </c>
      <c r="I5343" s="2">
        <f t="shared" si="83"/>
        <v>0</v>
      </c>
    </row>
    <row r="5344" spans="1:9" x14ac:dyDescent="0.35">
      <c r="A5344" t="s">
        <v>11437</v>
      </c>
      <c r="B5344" t="s">
        <v>11438</v>
      </c>
      <c r="C5344">
        <v>0</v>
      </c>
      <c r="E5344">
        <v>70</v>
      </c>
      <c r="F5344" t="s">
        <v>11418</v>
      </c>
      <c r="G5344">
        <v>70</v>
      </c>
      <c r="H5344" s="2">
        <v>0</v>
      </c>
      <c r="I5344" s="2">
        <f t="shared" si="83"/>
        <v>0</v>
      </c>
    </row>
    <row r="5345" spans="1:9" x14ac:dyDescent="0.35">
      <c r="A5345" t="s">
        <v>11439</v>
      </c>
      <c r="B5345" t="s">
        <v>11440</v>
      </c>
      <c r="C5345">
        <v>3</v>
      </c>
      <c r="E5345">
        <v>145</v>
      </c>
      <c r="F5345" t="s">
        <v>37</v>
      </c>
      <c r="G5345">
        <v>148</v>
      </c>
      <c r="H5345" s="2">
        <v>0</v>
      </c>
      <c r="I5345" s="2">
        <f t="shared" si="83"/>
        <v>0</v>
      </c>
    </row>
    <row r="5346" spans="1:9" x14ac:dyDescent="0.35">
      <c r="A5346" t="s">
        <v>11441</v>
      </c>
      <c r="B5346" t="s">
        <v>11442</v>
      </c>
      <c r="C5346">
        <v>13</v>
      </c>
      <c r="E5346">
        <v>18</v>
      </c>
      <c r="F5346" t="s">
        <v>8301</v>
      </c>
      <c r="G5346">
        <v>31</v>
      </c>
      <c r="H5346" s="2">
        <v>1.6071000000000002</v>
      </c>
      <c r="I5346" s="2">
        <f t="shared" si="83"/>
        <v>49.820100000000004</v>
      </c>
    </row>
    <row r="5347" spans="1:9" x14ac:dyDescent="0.35">
      <c r="A5347" t="s">
        <v>11443</v>
      </c>
      <c r="B5347" t="s">
        <v>11444</v>
      </c>
      <c r="C5347">
        <v>2</v>
      </c>
      <c r="E5347">
        <v>21</v>
      </c>
      <c r="F5347" t="s">
        <v>8301</v>
      </c>
      <c r="G5347">
        <v>23</v>
      </c>
      <c r="H5347" s="2">
        <v>0.35200000000000004</v>
      </c>
      <c r="I5347" s="2">
        <f t="shared" si="83"/>
        <v>8.0960000000000001</v>
      </c>
    </row>
    <row r="5348" spans="1:9" x14ac:dyDescent="0.35">
      <c r="A5348" t="s">
        <v>11445</v>
      </c>
      <c r="B5348" t="s">
        <v>11446</v>
      </c>
      <c r="C5348">
        <v>0</v>
      </c>
      <c r="E5348">
        <v>175</v>
      </c>
      <c r="F5348" t="s">
        <v>8301</v>
      </c>
      <c r="G5348">
        <v>175</v>
      </c>
      <c r="H5348" s="2">
        <v>0</v>
      </c>
      <c r="I5348" s="2">
        <f t="shared" si="83"/>
        <v>0</v>
      </c>
    </row>
    <row r="5349" spans="1:9" x14ac:dyDescent="0.35">
      <c r="A5349" t="s">
        <v>11447</v>
      </c>
      <c r="B5349" t="s">
        <v>11448</v>
      </c>
      <c r="C5349">
        <v>32</v>
      </c>
      <c r="E5349">
        <v>1064</v>
      </c>
      <c r="F5349" t="s">
        <v>11449</v>
      </c>
      <c r="G5349">
        <v>1096</v>
      </c>
      <c r="H5349" s="2">
        <v>0.93720000000000003</v>
      </c>
      <c r="I5349" s="2">
        <f t="shared" si="83"/>
        <v>1027.1712</v>
      </c>
    </row>
    <row r="5350" spans="1:9" x14ac:dyDescent="0.35">
      <c r="A5350" t="s">
        <v>11450</v>
      </c>
      <c r="B5350" t="s">
        <v>11451</v>
      </c>
      <c r="C5350">
        <v>0</v>
      </c>
      <c r="E5350">
        <v>63</v>
      </c>
      <c r="F5350" t="s">
        <v>8301</v>
      </c>
      <c r="G5350">
        <v>63</v>
      </c>
      <c r="H5350" s="2">
        <v>0</v>
      </c>
      <c r="I5350" s="2">
        <f t="shared" si="83"/>
        <v>0</v>
      </c>
    </row>
    <row r="5351" spans="1:9" x14ac:dyDescent="0.35">
      <c r="A5351" t="s">
        <v>11452</v>
      </c>
      <c r="B5351" t="s">
        <v>11453</v>
      </c>
      <c r="C5351">
        <v>0</v>
      </c>
      <c r="E5351">
        <v>143</v>
      </c>
      <c r="F5351" t="s">
        <v>8301</v>
      </c>
      <c r="G5351">
        <v>143</v>
      </c>
      <c r="H5351" s="2">
        <v>0</v>
      </c>
      <c r="I5351" s="2">
        <f t="shared" si="83"/>
        <v>0</v>
      </c>
    </row>
    <row r="5352" spans="1:9" x14ac:dyDescent="0.35">
      <c r="A5352" t="s">
        <v>11454</v>
      </c>
      <c r="B5352" t="s">
        <v>11455</v>
      </c>
      <c r="C5352">
        <v>0</v>
      </c>
      <c r="E5352">
        <v>345</v>
      </c>
      <c r="F5352" t="s">
        <v>11456</v>
      </c>
      <c r="G5352">
        <v>345</v>
      </c>
      <c r="H5352" s="2">
        <v>0</v>
      </c>
      <c r="I5352" s="2">
        <f t="shared" si="83"/>
        <v>0</v>
      </c>
    </row>
    <row r="5353" spans="1:9" x14ac:dyDescent="0.35">
      <c r="A5353" t="s">
        <v>11457</v>
      </c>
      <c r="B5353" t="s">
        <v>11458</v>
      </c>
      <c r="C5353">
        <v>4</v>
      </c>
      <c r="E5353">
        <v>20</v>
      </c>
      <c r="F5353" t="s">
        <v>8304</v>
      </c>
      <c r="G5353">
        <v>24</v>
      </c>
      <c r="H5353" s="2">
        <v>4.5155000000000012</v>
      </c>
      <c r="I5353" s="2">
        <f t="shared" si="83"/>
        <v>108.37200000000003</v>
      </c>
    </row>
    <row r="5354" spans="1:9" x14ac:dyDescent="0.35">
      <c r="A5354" t="s">
        <v>11459</v>
      </c>
      <c r="B5354" t="s">
        <v>11460</v>
      </c>
      <c r="C5354">
        <v>0</v>
      </c>
      <c r="E5354">
        <v>9</v>
      </c>
      <c r="F5354" t="s">
        <v>8304</v>
      </c>
      <c r="G5354">
        <v>9</v>
      </c>
      <c r="H5354" s="2">
        <v>2.7379000000000002</v>
      </c>
      <c r="I5354" s="2">
        <f t="shared" si="83"/>
        <v>24.641100000000002</v>
      </c>
    </row>
    <row r="5355" spans="1:9" x14ac:dyDescent="0.35">
      <c r="A5355" t="s">
        <v>11461</v>
      </c>
      <c r="B5355" t="s">
        <v>11462</v>
      </c>
      <c r="C5355">
        <v>0</v>
      </c>
      <c r="E5355">
        <v>0</v>
      </c>
      <c r="G5355">
        <v>0</v>
      </c>
      <c r="H5355" s="2">
        <v>0</v>
      </c>
      <c r="I5355" s="2">
        <f t="shared" si="83"/>
        <v>0</v>
      </c>
    </row>
    <row r="5356" spans="1:9" x14ac:dyDescent="0.35">
      <c r="A5356" t="s">
        <v>11463</v>
      </c>
      <c r="B5356" t="s">
        <v>11464</v>
      </c>
      <c r="C5356">
        <v>0</v>
      </c>
      <c r="E5356">
        <v>0</v>
      </c>
      <c r="F5356" t="s">
        <v>8304</v>
      </c>
      <c r="G5356">
        <v>0</v>
      </c>
      <c r="H5356" s="2">
        <v>0</v>
      </c>
      <c r="I5356" s="2">
        <f t="shared" si="83"/>
        <v>0</v>
      </c>
    </row>
    <row r="5357" spans="1:9" x14ac:dyDescent="0.35">
      <c r="A5357" t="s">
        <v>11465</v>
      </c>
      <c r="B5357" t="s">
        <v>11466</v>
      </c>
      <c r="C5357">
        <v>0</v>
      </c>
      <c r="E5357">
        <v>0</v>
      </c>
      <c r="F5357" t="s">
        <v>8304</v>
      </c>
      <c r="G5357">
        <v>0</v>
      </c>
      <c r="H5357" s="2">
        <v>0</v>
      </c>
      <c r="I5357" s="2">
        <f t="shared" si="83"/>
        <v>0</v>
      </c>
    </row>
    <row r="5358" spans="1:9" x14ac:dyDescent="0.35">
      <c r="A5358" t="s">
        <v>11467</v>
      </c>
      <c r="B5358" t="s">
        <v>11468</v>
      </c>
      <c r="C5358">
        <v>9</v>
      </c>
      <c r="E5358">
        <v>59</v>
      </c>
      <c r="F5358" t="s">
        <v>8304</v>
      </c>
      <c r="G5358">
        <v>68</v>
      </c>
      <c r="H5358" s="2">
        <v>0.86350000000000016</v>
      </c>
      <c r="I5358" s="2">
        <f t="shared" si="83"/>
        <v>58.718000000000011</v>
      </c>
    </row>
    <row r="5359" spans="1:9" x14ac:dyDescent="0.35">
      <c r="A5359" t="s">
        <v>11469</v>
      </c>
      <c r="B5359" t="s">
        <v>11470</v>
      </c>
      <c r="C5359">
        <v>0</v>
      </c>
      <c r="E5359">
        <v>4</v>
      </c>
      <c r="F5359" t="s">
        <v>8304</v>
      </c>
      <c r="G5359">
        <v>4</v>
      </c>
      <c r="H5359" s="2">
        <v>0.94490000000000007</v>
      </c>
      <c r="I5359" s="2">
        <f t="shared" si="83"/>
        <v>3.7796000000000003</v>
      </c>
    </row>
    <row r="5360" spans="1:9" x14ac:dyDescent="0.35">
      <c r="A5360" t="s">
        <v>11471</v>
      </c>
      <c r="B5360" t="s">
        <v>11472</v>
      </c>
      <c r="C5360">
        <v>0</v>
      </c>
      <c r="E5360">
        <v>0</v>
      </c>
      <c r="F5360" t="s">
        <v>8304</v>
      </c>
      <c r="G5360">
        <v>0</v>
      </c>
      <c r="H5360" s="2">
        <v>0</v>
      </c>
      <c r="I5360" s="2">
        <f t="shared" si="83"/>
        <v>0</v>
      </c>
    </row>
    <row r="5361" spans="1:9" x14ac:dyDescent="0.35">
      <c r="A5361" t="s">
        <v>11473</v>
      </c>
      <c r="B5361" t="s">
        <v>11474</v>
      </c>
      <c r="C5361">
        <v>18</v>
      </c>
      <c r="E5361">
        <v>76</v>
      </c>
      <c r="F5361" t="s">
        <v>8304</v>
      </c>
      <c r="G5361">
        <v>94</v>
      </c>
      <c r="H5361" s="2">
        <v>0.27280000000000004</v>
      </c>
      <c r="I5361" s="2">
        <f t="shared" si="83"/>
        <v>25.643200000000004</v>
      </c>
    </row>
    <row r="5362" spans="1:9" x14ac:dyDescent="0.35">
      <c r="A5362" t="s">
        <v>11475</v>
      </c>
      <c r="B5362" t="s">
        <v>11476</v>
      </c>
      <c r="C5362">
        <v>10</v>
      </c>
      <c r="E5362">
        <v>108</v>
      </c>
      <c r="F5362" t="s">
        <v>8304</v>
      </c>
      <c r="G5362">
        <v>118</v>
      </c>
      <c r="H5362" s="2">
        <v>0.52029999999999998</v>
      </c>
      <c r="I5362" s="2">
        <f t="shared" si="83"/>
        <v>61.395399999999995</v>
      </c>
    </row>
    <row r="5363" spans="1:9" x14ac:dyDescent="0.35">
      <c r="A5363" t="s">
        <v>11477</v>
      </c>
      <c r="B5363" t="s">
        <v>11478</v>
      </c>
      <c r="C5363">
        <v>0</v>
      </c>
      <c r="E5363">
        <v>15</v>
      </c>
      <c r="F5363" t="s">
        <v>8304</v>
      </c>
      <c r="G5363">
        <v>15</v>
      </c>
      <c r="H5363" s="2">
        <v>0.6391</v>
      </c>
      <c r="I5363" s="2">
        <f t="shared" si="83"/>
        <v>9.5865000000000009</v>
      </c>
    </row>
    <row r="5364" spans="1:9" x14ac:dyDescent="0.35">
      <c r="A5364" t="s">
        <v>11479</v>
      </c>
      <c r="B5364" t="s">
        <v>11480</v>
      </c>
      <c r="C5364">
        <v>0</v>
      </c>
      <c r="E5364">
        <v>11</v>
      </c>
      <c r="F5364" t="s">
        <v>8304</v>
      </c>
      <c r="G5364">
        <v>11</v>
      </c>
      <c r="H5364" s="2">
        <v>2.6862000000000004</v>
      </c>
      <c r="I5364" s="2">
        <f t="shared" si="83"/>
        <v>29.548200000000005</v>
      </c>
    </row>
    <row r="5365" spans="1:9" x14ac:dyDescent="0.35">
      <c r="A5365" t="s">
        <v>11481</v>
      </c>
      <c r="B5365" t="s">
        <v>11482</v>
      </c>
      <c r="C5365">
        <v>0</v>
      </c>
      <c r="E5365">
        <v>13</v>
      </c>
      <c r="F5365" t="s">
        <v>8304</v>
      </c>
      <c r="G5365">
        <v>13</v>
      </c>
      <c r="H5365" s="2">
        <v>2.8446000000000002</v>
      </c>
      <c r="I5365" s="2">
        <f t="shared" si="83"/>
        <v>36.979800000000004</v>
      </c>
    </row>
    <row r="5366" spans="1:9" x14ac:dyDescent="0.35">
      <c r="A5366" t="s">
        <v>11483</v>
      </c>
      <c r="B5366" t="s">
        <v>11484</v>
      </c>
      <c r="C5366">
        <v>0</v>
      </c>
      <c r="E5366">
        <v>8</v>
      </c>
      <c r="F5366" t="s">
        <v>8304</v>
      </c>
      <c r="G5366">
        <v>8</v>
      </c>
      <c r="H5366" s="2">
        <v>3.63</v>
      </c>
      <c r="I5366" s="2">
        <f t="shared" si="83"/>
        <v>29.04</v>
      </c>
    </row>
    <row r="5367" spans="1:9" x14ac:dyDescent="0.35">
      <c r="A5367" t="s">
        <v>11485</v>
      </c>
      <c r="B5367" t="s">
        <v>11486</v>
      </c>
      <c r="C5367">
        <v>0</v>
      </c>
      <c r="E5367">
        <v>0</v>
      </c>
      <c r="G5367">
        <v>0</v>
      </c>
      <c r="H5367" s="2">
        <v>0</v>
      </c>
      <c r="I5367" s="2">
        <f t="shared" si="83"/>
        <v>0</v>
      </c>
    </row>
    <row r="5368" spans="1:9" x14ac:dyDescent="0.35">
      <c r="A5368" t="s">
        <v>11487</v>
      </c>
      <c r="B5368" t="s">
        <v>11488</v>
      </c>
      <c r="C5368">
        <v>10</v>
      </c>
      <c r="E5368">
        <v>755</v>
      </c>
      <c r="F5368" t="s">
        <v>11489</v>
      </c>
      <c r="G5368">
        <v>765</v>
      </c>
      <c r="H5368" s="2">
        <v>0.7491000000000001</v>
      </c>
      <c r="I5368" s="2">
        <f t="shared" si="83"/>
        <v>573.06150000000002</v>
      </c>
    </row>
    <row r="5369" spans="1:9" x14ac:dyDescent="0.35">
      <c r="A5369" t="s">
        <v>11490</v>
      </c>
      <c r="B5369" t="s">
        <v>11491</v>
      </c>
      <c r="C5369">
        <v>12</v>
      </c>
      <c r="E5369">
        <v>681</v>
      </c>
      <c r="F5369" t="s">
        <v>11489</v>
      </c>
      <c r="G5369">
        <v>693</v>
      </c>
      <c r="H5369" s="2">
        <v>1.1748000000000001</v>
      </c>
      <c r="I5369" s="2">
        <f t="shared" si="83"/>
        <v>814.13640000000009</v>
      </c>
    </row>
    <row r="5370" spans="1:9" x14ac:dyDescent="0.35">
      <c r="A5370" t="s">
        <v>11492</v>
      </c>
      <c r="B5370" t="s">
        <v>11493</v>
      </c>
      <c r="C5370">
        <v>2</v>
      </c>
      <c r="E5370">
        <v>81</v>
      </c>
      <c r="F5370" t="s">
        <v>11494</v>
      </c>
      <c r="G5370">
        <v>83</v>
      </c>
      <c r="H5370" s="2">
        <v>1.5609000000000002</v>
      </c>
      <c r="I5370" s="2">
        <f t="shared" si="83"/>
        <v>129.55470000000003</v>
      </c>
    </row>
    <row r="5371" spans="1:9" x14ac:dyDescent="0.35">
      <c r="A5371" t="s">
        <v>11495</v>
      </c>
      <c r="B5371" t="s">
        <v>11496</v>
      </c>
      <c r="C5371">
        <v>0</v>
      </c>
      <c r="E5371">
        <v>7</v>
      </c>
      <c r="F5371" t="s">
        <v>8328</v>
      </c>
      <c r="G5371">
        <v>7</v>
      </c>
      <c r="H5371" s="2">
        <v>6.3602000000000007</v>
      </c>
      <c r="I5371" s="2">
        <f t="shared" si="83"/>
        <v>44.521400000000007</v>
      </c>
    </row>
    <row r="5372" spans="1:9" x14ac:dyDescent="0.35">
      <c r="A5372" t="s">
        <v>11497</v>
      </c>
      <c r="B5372" t="s">
        <v>11498</v>
      </c>
      <c r="C5372">
        <v>0</v>
      </c>
      <c r="E5372">
        <v>8</v>
      </c>
      <c r="F5372" t="s">
        <v>8422</v>
      </c>
      <c r="G5372">
        <v>8</v>
      </c>
      <c r="H5372" s="2">
        <v>1.6038000000000001</v>
      </c>
      <c r="I5372" s="2">
        <f t="shared" si="83"/>
        <v>12.830400000000001</v>
      </c>
    </row>
    <row r="5373" spans="1:9" x14ac:dyDescent="0.35">
      <c r="A5373" t="s">
        <v>11499</v>
      </c>
      <c r="B5373" t="s">
        <v>11500</v>
      </c>
      <c r="C5373">
        <v>0</v>
      </c>
      <c r="E5373">
        <v>0</v>
      </c>
      <c r="F5373" t="s">
        <v>8422</v>
      </c>
      <c r="G5373">
        <v>0</v>
      </c>
      <c r="H5373" s="2">
        <v>0</v>
      </c>
      <c r="I5373" s="2">
        <f t="shared" si="83"/>
        <v>0</v>
      </c>
    </row>
    <row r="5374" spans="1:9" x14ac:dyDescent="0.35">
      <c r="A5374" t="s">
        <v>11501</v>
      </c>
      <c r="B5374" t="s">
        <v>11502</v>
      </c>
      <c r="C5374">
        <v>0</v>
      </c>
      <c r="E5374">
        <v>0</v>
      </c>
      <c r="F5374" t="s">
        <v>8422</v>
      </c>
      <c r="G5374">
        <v>0</v>
      </c>
      <c r="H5374" s="2">
        <v>0</v>
      </c>
      <c r="I5374" s="2">
        <f t="shared" si="83"/>
        <v>0</v>
      </c>
    </row>
    <row r="5375" spans="1:9" x14ac:dyDescent="0.35">
      <c r="A5375" t="s">
        <v>11503</v>
      </c>
      <c r="B5375" t="s">
        <v>11504</v>
      </c>
      <c r="C5375">
        <v>0</v>
      </c>
      <c r="E5375">
        <v>0</v>
      </c>
      <c r="F5375" t="s">
        <v>8422</v>
      </c>
      <c r="G5375">
        <v>0</v>
      </c>
      <c r="H5375" s="2">
        <v>0</v>
      </c>
      <c r="I5375" s="2">
        <f t="shared" si="83"/>
        <v>0</v>
      </c>
    </row>
    <row r="5376" spans="1:9" x14ac:dyDescent="0.35">
      <c r="A5376" t="s">
        <v>11505</v>
      </c>
      <c r="B5376" t="s">
        <v>11506</v>
      </c>
      <c r="C5376">
        <v>0</v>
      </c>
      <c r="E5376">
        <v>5</v>
      </c>
      <c r="F5376" t="s">
        <v>8422</v>
      </c>
      <c r="G5376">
        <v>5</v>
      </c>
      <c r="H5376" s="2">
        <v>7.6560000000000006</v>
      </c>
      <c r="I5376" s="2">
        <f t="shared" si="83"/>
        <v>38.28</v>
      </c>
    </row>
    <row r="5377" spans="1:9" x14ac:dyDescent="0.35">
      <c r="A5377" t="s">
        <v>11507</v>
      </c>
      <c r="B5377" t="s">
        <v>11508</v>
      </c>
      <c r="C5377">
        <v>0</v>
      </c>
      <c r="E5377">
        <v>1</v>
      </c>
      <c r="F5377" t="s">
        <v>8422</v>
      </c>
      <c r="G5377">
        <v>1</v>
      </c>
      <c r="H5377" s="2">
        <v>11.750200000000001</v>
      </c>
      <c r="I5377" s="2">
        <f t="shared" si="83"/>
        <v>11.750200000000001</v>
      </c>
    </row>
    <row r="5378" spans="1:9" x14ac:dyDescent="0.35">
      <c r="A5378" t="s">
        <v>11509</v>
      </c>
      <c r="B5378" t="s">
        <v>11510</v>
      </c>
      <c r="C5378">
        <v>0</v>
      </c>
      <c r="E5378">
        <v>0</v>
      </c>
      <c r="G5378">
        <v>0</v>
      </c>
      <c r="H5378" s="2">
        <v>0</v>
      </c>
      <c r="I5378" s="2">
        <f t="shared" ref="I5378:I5441" si="84">G5378*H5378</f>
        <v>0</v>
      </c>
    </row>
    <row r="5379" spans="1:9" x14ac:dyDescent="0.35">
      <c r="A5379" t="s">
        <v>11511</v>
      </c>
      <c r="B5379" t="s">
        <v>11512</v>
      </c>
      <c r="C5379">
        <v>0</v>
      </c>
      <c r="E5379">
        <v>0</v>
      </c>
      <c r="G5379">
        <v>0</v>
      </c>
      <c r="H5379" s="2">
        <v>0</v>
      </c>
      <c r="I5379" s="2">
        <f t="shared" si="84"/>
        <v>0</v>
      </c>
    </row>
    <row r="5380" spans="1:9" x14ac:dyDescent="0.35">
      <c r="A5380" t="s">
        <v>11513</v>
      </c>
      <c r="B5380" t="s">
        <v>11514</v>
      </c>
      <c r="C5380">
        <v>0</v>
      </c>
      <c r="E5380">
        <v>35</v>
      </c>
      <c r="F5380" t="s">
        <v>8422</v>
      </c>
      <c r="G5380">
        <v>35</v>
      </c>
      <c r="H5380" s="2">
        <v>2.2363</v>
      </c>
      <c r="I5380" s="2">
        <f t="shared" si="84"/>
        <v>78.270499999999998</v>
      </c>
    </row>
    <row r="5381" spans="1:9" x14ac:dyDescent="0.35">
      <c r="A5381" t="s">
        <v>11515</v>
      </c>
      <c r="B5381" t="s">
        <v>11516</v>
      </c>
      <c r="C5381">
        <v>0</v>
      </c>
      <c r="E5381">
        <v>0</v>
      </c>
      <c r="F5381" t="s">
        <v>8422</v>
      </c>
      <c r="G5381">
        <v>0</v>
      </c>
      <c r="H5381" s="2">
        <v>0</v>
      </c>
      <c r="I5381" s="2">
        <f t="shared" si="84"/>
        <v>0</v>
      </c>
    </row>
    <row r="5382" spans="1:9" x14ac:dyDescent="0.35">
      <c r="A5382" t="s">
        <v>11517</v>
      </c>
      <c r="B5382" t="s">
        <v>11518</v>
      </c>
      <c r="C5382">
        <v>0</v>
      </c>
      <c r="E5382">
        <v>0</v>
      </c>
      <c r="F5382" t="s">
        <v>11519</v>
      </c>
      <c r="G5382">
        <v>0</v>
      </c>
      <c r="H5382" s="2">
        <v>0</v>
      </c>
      <c r="I5382" s="2">
        <f t="shared" si="84"/>
        <v>0</v>
      </c>
    </row>
    <row r="5383" spans="1:9" x14ac:dyDescent="0.35">
      <c r="A5383" t="s">
        <v>11520</v>
      </c>
      <c r="B5383" t="s">
        <v>11521</v>
      </c>
      <c r="C5383">
        <v>0</v>
      </c>
      <c r="E5383">
        <v>0</v>
      </c>
      <c r="G5383">
        <v>0</v>
      </c>
      <c r="H5383" s="2">
        <v>0</v>
      </c>
      <c r="I5383" s="2">
        <f t="shared" si="84"/>
        <v>0</v>
      </c>
    </row>
    <row r="5384" spans="1:9" x14ac:dyDescent="0.35">
      <c r="A5384" t="s">
        <v>11522</v>
      </c>
      <c r="B5384" t="s">
        <v>11523</v>
      </c>
      <c r="C5384">
        <v>0</v>
      </c>
      <c r="E5384">
        <v>11</v>
      </c>
      <c r="F5384" t="s">
        <v>11519</v>
      </c>
      <c r="G5384">
        <v>11</v>
      </c>
      <c r="H5384" s="2">
        <v>0</v>
      </c>
      <c r="I5384" s="2">
        <f t="shared" si="84"/>
        <v>0</v>
      </c>
    </row>
    <row r="5385" spans="1:9" x14ac:dyDescent="0.35">
      <c r="A5385" t="s">
        <v>11524</v>
      </c>
      <c r="B5385" t="s">
        <v>11525</v>
      </c>
      <c r="C5385">
        <v>0</v>
      </c>
      <c r="E5385">
        <v>0</v>
      </c>
      <c r="G5385">
        <v>0</v>
      </c>
      <c r="H5385" s="2">
        <v>0</v>
      </c>
      <c r="I5385" s="2">
        <f t="shared" si="84"/>
        <v>0</v>
      </c>
    </row>
    <row r="5386" spans="1:9" x14ac:dyDescent="0.35">
      <c r="A5386" t="s">
        <v>11526</v>
      </c>
      <c r="B5386" t="s">
        <v>11527</v>
      </c>
      <c r="C5386">
        <v>0</v>
      </c>
      <c r="E5386">
        <v>0</v>
      </c>
      <c r="G5386">
        <v>0</v>
      </c>
      <c r="H5386" s="2">
        <v>0</v>
      </c>
      <c r="I5386" s="2">
        <f t="shared" si="84"/>
        <v>0</v>
      </c>
    </row>
    <row r="5387" spans="1:9" x14ac:dyDescent="0.35">
      <c r="A5387" t="s">
        <v>11528</v>
      </c>
      <c r="B5387" t="s">
        <v>11529</v>
      </c>
      <c r="C5387">
        <v>0</v>
      </c>
      <c r="E5387">
        <v>2</v>
      </c>
      <c r="F5387" t="s">
        <v>11519</v>
      </c>
      <c r="G5387">
        <v>2</v>
      </c>
      <c r="H5387" s="2">
        <v>2.6026000000000002</v>
      </c>
      <c r="I5387" s="2">
        <f t="shared" si="84"/>
        <v>5.2052000000000005</v>
      </c>
    </row>
    <row r="5388" spans="1:9" x14ac:dyDescent="0.35">
      <c r="A5388" t="s">
        <v>11530</v>
      </c>
      <c r="B5388" t="s">
        <v>11531</v>
      </c>
      <c r="C5388">
        <v>0</v>
      </c>
      <c r="E5388">
        <v>0</v>
      </c>
      <c r="G5388">
        <v>0</v>
      </c>
      <c r="H5388" s="2">
        <v>0</v>
      </c>
      <c r="I5388" s="2">
        <f t="shared" si="84"/>
        <v>0</v>
      </c>
    </row>
    <row r="5389" spans="1:9" x14ac:dyDescent="0.35">
      <c r="A5389" t="s">
        <v>11532</v>
      </c>
      <c r="B5389" t="s">
        <v>11533</v>
      </c>
      <c r="C5389">
        <v>0</v>
      </c>
      <c r="E5389">
        <v>0</v>
      </c>
      <c r="G5389">
        <v>0</v>
      </c>
      <c r="H5389" s="2">
        <v>0</v>
      </c>
      <c r="I5389" s="2">
        <f t="shared" si="84"/>
        <v>0</v>
      </c>
    </row>
    <row r="5390" spans="1:9" x14ac:dyDescent="0.35">
      <c r="A5390" t="s">
        <v>11534</v>
      </c>
      <c r="B5390" t="s">
        <v>11535</v>
      </c>
      <c r="C5390">
        <v>0</v>
      </c>
      <c r="E5390">
        <v>0</v>
      </c>
      <c r="F5390" t="s">
        <v>8427</v>
      </c>
      <c r="G5390">
        <v>0</v>
      </c>
      <c r="H5390" s="2">
        <v>0</v>
      </c>
      <c r="I5390" s="2">
        <f t="shared" si="84"/>
        <v>0</v>
      </c>
    </row>
    <row r="5391" spans="1:9" x14ac:dyDescent="0.35">
      <c r="A5391" t="s">
        <v>11536</v>
      </c>
      <c r="B5391" t="s">
        <v>11537</v>
      </c>
      <c r="C5391">
        <v>0</v>
      </c>
      <c r="E5391">
        <v>0</v>
      </c>
      <c r="G5391">
        <v>0</v>
      </c>
      <c r="H5391" s="2">
        <v>0</v>
      </c>
      <c r="I5391" s="2">
        <f t="shared" si="84"/>
        <v>0</v>
      </c>
    </row>
    <row r="5392" spans="1:9" x14ac:dyDescent="0.35">
      <c r="A5392" t="s">
        <v>11538</v>
      </c>
      <c r="B5392" t="s">
        <v>11539</v>
      </c>
      <c r="C5392">
        <v>0</v>
      </c>
      <c r="E5392">
        <v>0</v>
      </c>
      <c r="G5392">
        <v>0</v>
      </c>
      <c r="H5392" s="2">
        <v>0</v>
      </c>
      <c r="I5392" s="2">
        <f t="shared" si="84"/>
        <v>0</v>
      </c>
    </row>
    <row r="5393" spans="1:9" x14ac:dyDescent="0.35">
      <c r="A5393" t="s">
        <v>11540</v>
      </c>
      <c r="B5393" t="s">
        <v>11541</v>
      </c>
      <c r="C5393">
        <v>0</v>
      </c>
      <c r="E5393">
        <v>0</v>
      </c>
      <c r="F5393" t="s">
        <v>8427</v>
      </c>
      <c r="G5393">
        <v>0</v>
      </c>
      <c r="H5393" s="2">
        <v>0</v>
      </c>
      <c r="I5393" s="2">
        <f t="shared" si="84"/>
        <v>0</v>
      </c>
    </row>
    <row r="5394" spans="1:9" x14ac:dyDescent="0.35">
      <c r="A5394" t="s">
        <v>11542</v>
      </c>
      <c r="B5394" t="s">
        <v>11543</v>
      </c>
      <c r="C5394">
        <v>3</v>
      </c>
      <c r="E5394">
        <v>93</v>
      </c>
      <c r="F5394" t="s">
        <v>11544</v>
      </c>
      <c r="G5394">
        <v>96</v>
      </c>
      <c r="H5394" s="2">
        <v>0.47960000000000003</v>
      </c>
      <c r="I5394" s="2">
        <f t="shared" si="84"/>
        <v>46.041600000000003</v>
      </c>
    </row>
    <row r="5395" spans="1:9" x14ac:dyDescent="0.35">
      <c r="A5395" t="s">
        <v>11545</v>
      </c>
      <c r="B5395" t="s">
        <v>11546</v>
      </c>
      <c r="C5395">
        <v>0</v>
      </c>
      <c r="E5395">
        <v>163</v>
      </c>
      <c r="F5395" t="s">
        <v>8427</v>
      </c>
      <c r="G5395">
        <v>163</v>
      </c>
      <c r="H5395" s="2">
        <v>0</v>
      </c>
      <c r="I5395" s="2">
        <f t="shared" si="84"/>
        <v>0</v>
      </c>
    </row>
    <row r="5396" spans="1:9" x14ac:dyDescent="0.35">
      <c r="A5396" t="s">
        <v>11547</v>
      </c>
      <c r="B5396" t="s">
        <v>11548</v>
      </c>
      <c r="C5396">
        <v>2</v>
      </c>
      <c r="E5396">
        <v>76</v>
      </c>
      <c r="F5396" t="s">
        <v>8427</v>
      </c>
      <c r="G5396">
        <v>78</v>
      </c>
      <c r="H5396" s="2">
        <v>3.1459999999999999</v>
      </c>
      <c r="I5396" s="2">
        <f t="shared" si="84"/>
        <v>245.38800000000001</v>
      </c>
    </row>
    <row r="5397" spans="1:9" x14ac:dyDescent="0.35">
      <c r="A5397" t="s">
        <v>11549</v>
      </c>
      <c r="B5397" t="s">
        <v>11550</v>
      </c>
      <c r="C5397">
        <v>2</v>
      </c>
      <c r="E5397">
        <v>30</v>
      </c>
      <c r="F5397" t="s">
        <v>8427</v>
      </c>
      <c r="G5397">
        <v>32</v>
      </c>
      <c r="H5397" s="2">
        <v>2.3748999999999998</v>
      </c>
      <c r="I5397" s="2">
        <f t="shared" si="84"/>
        <v>75.996799999999993</v>
      </c>
    </row>
    <row r="5398" spans="1:9" x14ac:dyDescent="0.35">
      <c r="A5398" t="s">
        <v>11551</v>
      </c>
      <c r="B5398" t="s">
        <v>11552</v>
      </c>
      <c r="C5398">
        <v>5</v>
      </c>
      <c r="E5398">
        <v>489</v>
      </c>
      <c r="F5398" t="s">
        <v>11553</v>
      </c>
      <c r="G5398">
        <v>494</v>
      </c>
      <c r="H5398" s="2">
        <v>0</v>
      </c>
      <c r="I5398" s="2">
        <f t="shared" si="84"/>
        <v>0</v>
      </c>
    </row>
    <row r="5399" spans="1:9" x14ac:dyDescent="0.35">
      <c r="A5399" t="s">
        <v>11554</v>
      </c>
      <c r="B5399" t="s">
        <v>11555</v>
      </c>
      <c r="C5399">
        <v>0</v>
      </c>
      <c r="E5399">
        <v>0</v>
      </c>
      <c r="F5399" t="s">
        <v>8427</v>
      </c>
      <c r="G5399">
        <v>0</v>
      </c>
      <c r="H5399" s="2">
        <v>0</v>
      </c>
      <c r="I5399" s="2">
        <f t="shared" si="84"/>
        <v>0</v>
      </c>
    </row>
    <row r="5400" spans="1:9" x14ac:dyDescent="0.35">
      <c r="A5400" t="s">
        <v>11556</v>
      </c>
      <c r="B5400" t="s">
        <v>11557</v>
      </c>
      <c r="C5400">
        <v>3</v>
      </c>
      <c r="E5400">
        <v>605</v>
      </c>
      <c r="F5400" t="s">
        <v>11558</v>
      </c>
      <c r="G5400">
        <v>608</v>
      </c>
      <c r="H5400" s="2">
        <v>0</v>
      </c>
      <c r="I5400" s="2">
        <f t="shared" si="84"/>
        <v>0</v>
      </c>
    </row>
    <row r="5401" spans="1:9" x14ac:dyDescent="0.35">
      <c r="A5401" t="s">
        <v>11559</v>
      </c>
      <c r="B5401" t="s">
        <v>11560</v>
      </c>
      <c r="C5401">
        <v>5</v>
      </c>
      <c r="E5401">
        <v>769</v>
      </c>
      <c r="F5401" t="s">
        <v>11553</v>
      </c>
      <c r="G5401">
        <v>774</v>
      </c>
      <c r="H5401" s="2">
        <v>0</v>
      </c>
      <c r="I5401" s="2">
        <f t="shared" si="84"/>
        <v>0</v>
      </c>
    </row>
    <row r="5402" spans="1:9" x14ac:dyDescent="0.35">
      <c r="A5402" t="s">
        <v>11561</v>
      </c>
      <c r="B5402" t="s">
        <v>11562</v>
      </c>
      <c r="C5402">
        <v>0</v>
      </c>
      <c r="E5402">
        <v>0</v>
      </c>
      <c r="G5402">
        <v>0</v>
      </c>
      <c r="H5402" s="2">
        <v>0</v>
      </c>
      <c r="I5402" s="2">
        <f t="shared" si="84"/>
        <v>0</v>
      </c>
    </row>
    <row r="5403" spans="1:9" x14ac:dyDescent="0.35">
      <c r="A5403" t="s">
        <v>11563</v>
      </c>
      <c r="B5403" t="s">
        <v>11564</v>
      </c>
      <c r="C5403">
        <v>0</v>
      </c>
      <c r="E5403">
        <v>9</v>
      </c>
      <c r="F5403" t="s">
        <v>11565</v>
      </c>
      <c r="G5403">
        <v>9</v>
      </c>
      <c r="H5403" s="2">
        <v>4.2679999999999998</v>
      </c>
      <c r="I5403" s="2">
        <f t="shared" si="84"/>
        <v>38.411999999999999</v>
      </c>
    </row>
    <row r="5404" spans="1:9" x14ac:dyDescent="0.35">
      <c r="A5404" t="s">
        <v>11566</v>
      </c>
      <c r="B5404" t="s">
        <v>11567</v>
      </c>
      <c r="C5404">
        <v>0</v>
      </c>
      <c r="E5404">
        <v>10</v>
      </c>
      <c r="F5404" t="s">
        <v>11565</v>
      </c>
      <c r="G5404">
        <v>10</v>
      </c>
      <c r="H5404" s="2">
        <v>5.6539999999999999</v>
      </c>
      <c r="I5404" s="2">
        <f t="shared" si="84"/>
        <v>56.54</v>
      </c>
    </row>
    <row r="5405" spans="1:9" x14ac:dyDescent="0.35">
      <c r="A5405" t="s">
        <v>11568</v>
      </c>
      <c r="B5405" t="s">
        <v>11569</v>
      </c>
      <c r="C5405">
        <v>0</v>
      </c>
      <c r="E5405">
        <v>10</v>
      </c>
      <c r="F5405" t="s">
        <v>11565</v>
      </c>
      <c r="G5405">
        <v>10</v>
      </c>
      <c r="H5405" s="2">
        <v>8.9760000000000009</v>
      </c>
      <c r="I5405" s="2">
        <f t="shared" si="84"/>
        <v>89.76</v>
      </c>
    </row>
    <row r="5406" spans="1:9" x14ac:dyDescent="0.35">
      <c r="A5406" t="s">
        <v>11570</v>
      </c>
      <c r="B5406" t="s">
        <v>11571</v>
      </c>
      <c r="C5406">
        <v>0</v>
      </c>
      <c r="E5406">
        <v>5</v>
      </c>
      <c r="F5406" t="s">
        <v>11565</v>
      </c>
      <c r="G5406">
        <v>5</v>
      </c>
      <c r="H5406" s="2">
        <v>13.235200000000001</v>
      </c>
      <c r="I5406" s="2">
        <f t="shared" si="84"/>
        <v>66.176000000000002</v>
      </c>
    </row>
    <row r="5407" spans="1:9" x14ac:dyDescent="0.35">
      <c r="A5407" t="s">
        <v>11572</v>
      </c>
      <c r="B5407" t="s">
        <v>11573</v>
      </c>
      <c r="C5407">
        <v>1</v>
      </c>
      <c r="E5407">
        <v>0</v>
      </c>
      <c r="F5407" t="s">
        <v>11565</v>
      </c>
      <c r="G5407">
        <v>1</v>
      </c>
      <c r="H5407" s="2">
        <v>0</v>
      </c>
      <c r="I5407" s="2">
        <f t="shared" si="84"/>
        <v>0</v>
      </c>
    </row>
    <row r="5408" spans="1:9" x14ac:dyDescent="0.35">
      <c r="A5408" t="s">
        <v>11574</v>
      </c>
      <c r="B5408" t="s">
        <v>11575</v>
      </c>
      <c r="C5408">
        <v>2</v>
      </c>
      <c r="E5408">
        <v>19</v>
      </c>
      <c r="F5408" t="s">
        <v>11565</v>
      </c>
      <c r="G5408">
        <v>21</v>
      </c>
      <c r="H5408" s="2">
        <v>0.17050000000000001</v>
      </c>
      <c r="I5408" s="2">
        <f t="shared" si="84"/>
        <v>3.5805000000000002</v>
      </c>
    </row>
    <row r="5409" spans="1:9" x14ac:dyDescent="0.35">
      <c r="A5409" t="s">
        <v>11576</v>
      </c>
      <c r="B5409" t="s">
        <v>11577</v>
      </c>
      <c r="C5409">
        <v>0</v>
      </c>
      <c r="E5409">
        <v>0</v>
      </c>
      <c r="F5409" t="s">
        <v>11565</v>
      </c>
      <c r="G5409">
        <v>0</v>
      </c>
      <c r="H5409" s="2">
        <v>0</v>
      </c>
      <c r="I5409" s="2">
        <f t="shared" si="84"/>
        <v>0</v>
      </c>
    </row>
    <row r="5410" spans="1:9" x14ac:dyDescent="0.35">
      <c r="A5410" t="s">
        <v>11578</v>
      </c>
      <c r="B5410" t="s">
        <v>11579</v>
      </c>
      <c r="C5410">
        <v>0</v>
      </c>
      <c r="E5410">
        <v>2</v>
      </c>
      <c r="F5410" t="s">
        <v>11565</v>
      </c>
      <c r="G5410">
        <v>2</v>
      </c>
      <c r="H5410" s="2">
        <v>0</v>
      </c>
      <c r="I5410" s="2">
        <f t="shared" si="84"/>
        <v>0</v>
      </c>
    </row>
    <row r="5411" spans="1:9" x14ac:dyDescent="0.35">
      <c r="A5411" t="s">
        <v>11580</v>
      </c>
      <c r="B5411" t="s">
        <v>11581</v>
      </c>
      <c r="C5411">
        <v>0</v>
      </c>
      <c r="E5411">
        <v>0</v>
      </c>
      <c r="G5411">
        <v>0</v>
      </c>
      <c r="H5411" s="2">
        <v>0</v>
      </c>
      <c r="I5411" s="2">
        <f t="shared" si="84"/>
        <v>0</v>
      </c>
    </row>
    <row r="5412" spans="1:9" x14ac:dyDescent="0.35">
      <c r="A5412" t="s">
        <v>11582</v>
      </c>
      <c r="B5412" t="s">
        <v>11583</v>
      </c>
      <c r="C5412">
        <v>0</v>
      </c>
      <c r="E5412">
        <v>0</v>
      </c>
      <c r="G5412">
        <v>0</v>
      </c>
      <c r="H5412" s="2">
        <v>0</v>
      </c>
      <c r="I5412" s="2">
        <f t="shared" si="84"/>
        <v>0</v>
      </c>
    </row>
    <row r="5413" spans="1:9" x14ac:dyDescent="0.35">
      <c r="A5413" t="s">
        <v>11584</v>
      </c>
      <c r="B5413" t="s">
        <v>11585</v>
      </c>
      <c r="C5413">
        <v>0</v>
      </c>
      <c r="E5413">
        <v>0</v>
      </c>
      <c r="G5413">
        <v>0</v>
      </c>
      <c r="H5413" s="2">
        <v>0</v>
      </c>
      <c r="I5413" s="2">
        <f t="shared" si="84"/>
        <v>0</v>
      </c>
    </row>
    <row r="5414" spans="1:9" x14ac:dyDescent="0.35">
      <c r="A5414" t="s">
        <v>11586</v>
      </c>
      <c r="B5414" t="s">
        <v>11587</v>
      </c>
      <c r="C5414">
        <v>0</v>
      </c>
      <c r="E5414">
        <v>0</v>
      </c>
      <c r="G5414">
        <v>0</v>
      </c>
      <c r="H5414" s="2">
        <v>0</v>
      </c>
      <c r="I5414" s="2">
        <f t="shared" si="84"/>
        <v>0</v>
      </c>
    </row>
    <row r="5415" spans="1:9" x14ac:dyDescent="0.35">
      <c r="A5415" t="s">
        <v>11588</v>
      </c>
      <c r="B5415" t="s">
        <v>11589</v>
      </c>
      <c r="C5415">
        <v>0</v>
      </c>
      <c r="E5415">
        <v>0</v>
      </c>
      <c r="G5415">
        <v>0</v>
      </c>
      <c r="H5415" s="2">
        <v>0</v>
      </c>
      <c r="I5415" s="2">
        <f t="shared" si="84"/>
        <v>0</v>
      </c>
    </row>
    <row r="5416" spans="1:9" x14ac:dyDescent="0.35">
      <c r="A5416" t="s">
        <v>11590</v>
      </c>
      <c r="B5416" t="s">
        <v>11591</v>
      </c>
      <c r="C5416">
        <v>0</v>
      </c>
      <c r="E5416">
        <v>0</v>
      </c>
      <c r="G5416">
        <v>0</v>
      </c>
      <c r="H5416" s="2">
        <v>0</v>
      </c>
      <c r="I5416" s="2">
        <f t="shared" si="84"/>
        <v>0</v>
      </c>
    </row>
    <row r="5417" spans="1:9" x14ac:dyDescent="0.35">
      <c r="A5417" t="s">
        <v>11592</v>
      </c>
      <c r="B5417" t="s">
        <v>11593</v>
      </c>
      <c r="C5417">
        <v>0</v>
      </c>
      <c r="E5417">
        <v>0</v>
      </c>
      <c r="G5417">
        <v>0</v>
      </c>
      <c r="H5417" s="2">
        <v>0</v>
      </c>
      <c r="I5417" s="2">
        <f t="shared" si="84"/>
        <v>0</v>
      </c>
    </row>
    <row r="5418" spans="1:9" x14ac:dyDescent="0.35">
      <c r="A5418" t="s">
        <v>11594</v>
      </c>
      <c r="B5418" t="s">
        <v>11595</v>
      </c>
      <c r="C5418">
        <v>0</v>
      </c>
      <c r="E5418">
        <v>0</v>
      </c>
      <c r="G5418">
        <v>0</v>
      </c>
      <c r="H5418" s="2">
        <v>0</v>
      </c>
      <c r="I5418" s="2">
        <f t="shared" si="84"/>
        <v>0</v>
      </c>
    </row>
    <row r="5419" spans="1:9" x14ac:dyDescent="0.35">
      <c r="A5419" t="s">
        <v>11596</v>
      </c>
      <c r="B5419" t="s">
        <v>11597</v>
      </c>
      <c r="C5419">
        <v>0</v>
      </c>
      <c r="E5419">
        <v>0</v>
      </c>
      <c r="G5419">
        <v>0</v>
      </c>
      <c r="H5419" s="2">
        <v>0</v>
      </c>
      <c r="I5419" s="2">
        <f t="shared" si="84"/>
        <v>0</v>
      </c>
    </row>
    <row r="5420" spans="1:9" x14ac:dyDescent="0.35">
      <c r="A5420" t="s">
        <v>11598</v>
      </c>
      <c r="B5420" t="s">
        <v>11599</v>
      </c>
      <c r="C5420">
        <v>0</v>
      </c>
      <c r="E5420">
        <v>0</v>
      </c>
      <c r="G5420">
        <v>0</v>
      </c>
      <c r="H5420" s="2">
        <v>0</v>
      </c>
      <c r="I5420" s="2">
        <f t="shared" si="84"/>
        <v>0</v>
      </c>
    </row>
    <row r="5421" spans="1:9" x14ac:dyDescent="0.35">
      <c r="A5421" t="s">
        <v>11600</v>
      </c>
      <c r="B5421" t="s">
        <v>11601</v>
      </c>
      <c r="C5421">
        <v>0</v>
      </c>
      <c r="E5421">
        <v>0</v>
      </c>
      <c r="G5421">
        <v>0</v>
      </c>
      <c r="H5421" s="2">
        <v>0</v>
      </c>
      <c r="I5421" s="2">
        <f t="shared" si="84"/>
        <v>0</v>
      </c>
    </row>
    <row r="5422" spans="1:9" x14ac:dyDescent="0.35">
      <c r="A5422" t="s">
        <v>11602</v>
      </c>
      <c r="B5422" t="s">
        <v>11603</v>
      </c>
      <c r="C5422">
        <v>0</v>
      </c>
      <c r="E5422">
        <v>14</v>
      </c>
      <c r="F5422" t="s">
        <v>11604</v>
      </c>
      <c r="G5422">
        <v>14</v>
      </c>
      <c r="H5422" s="2">
        <v>2.8842000000000003</v>
      </c>
      <c r="I5422" s="2">
        <f t="shared" si="84"/>
        <v>40.378800000000005</v>
      </c>
    </row>
    <row r="5423" spans="1:9" x14ac:dyDescent="0.35">
      <c r="A5423" t="s">
        <v>11605</v>
      </c>
      <c r="B5423" t="s">
        <v>11606</v>
      </c>
      <c r="C5423">
        <v>0</v>
      </c>
      <c r="E5423">
        <v>0</v>
      </c>
      <c r="F5423" t="s">
        <v>11604</v>
      </c>
      <c r="G5423">
        <v>0</v>
      </c>
      <c r="H5423" s="2">
        <v>0</v>
      </c>
      <c r="I5423" s="2">
        <f t="shared" si="84"/>
        <v>0</v>
      </c>
    </row>
    <row r="5424" spans="1:9" x14ac:dyDescent="0.35">
      <c r="A5424" t="s">
        <v>11607</v>
      </c>
      <c r="B5424" t="s">
        <v>11608</v>
      </c>
      <c r="C5424">
        <v>0</v>
      </c>
      <c r="E5424">
        <v>0</v>
      </c>
      <c r="F5424" t="s">
        <v>11604</v>
      </c>
      <c r="G5424">
        <v>0</v>
      </c>
      <c r="H5424" s="2">
        <v>0</v>
      </c>
      <c r="I5424" s="2">
        <f t="shared" si="84"/>
        <v>0</v>
      </c>
    </row>
    <row r="5425" spans="1:9" x14ac:dyDescent="0.35">
      <c r="A5425" t="s">
        <v>11609</v>
      </c>
      <c r="B5425" t="s">
        <v>11610</v>
      </c>
      <c r="C5425">
        <v>1</v>
      </c>
      <c r="E5425">
        <v>1435</v>
      </c>
      <c r="F5425" t="s">
        <v>11611</v>
      </c>
      <c r="G5425">
        <v>1436</v>
      </c>
      <c r="H5425" s="2">
        <v>0.59400000000000008</v>
      </c>
      <c r="I5425" s="2">
        <f t="shared" si="84"/>
        <v>852.98400000000015</v>
      </c>
    </row>
    <row r="5426" spans="1:9" x14ac:dyDescent="0.35">
      <c r="A5426" t="s">
        <v>11612</v>
      </c>
      <c r="B5426" t="s">
        <v>11613</v>
      </c>
      <c r="C5426">
        <v>40</v>
      </c>
      <c r="E5426">
        <v>3625</v>
      </c>
      <c r="F5426" t="s">
        <v>11614</v>
      </c>
      <c r="G5426">
        <v>3665</v>
      </c>
      <c r="H5426" s="2">
        <v>1.0010000000000001</v>
      </c>
      <c r="I5426" s="2">
        <f t="shared" si="84"/>
        <v>3668.6650000000004</v>
      </c>
    </row>
    <row r="5427" spans="1:9" x14ac:dyDescent="0.35">
      <c r="A5427" t="s">
        <v>11615</v>
      </c>
      <c r="B5427" t="s">
        <v>11616</v>
      </c>
      <c r="C5427">
        <v>12</v>
      </c>
      <c r="E5427">
        <v>2277</v>
      </c>
      <c r="F5427" t="s">
        <v>11617</v>
      </c>
      <c r="G5427">
        <v>2289</v>
      </c>
      <c r="H5427" s="2">
        <v>1.4465000000000001</v>
      </c>
      <c r="I5427" s="2">
        <f t="shared" si="84"/>
        <v>3311.0385000000001</v>
      </c>
    </row>
    <row r="5428" spans="1:9" x14ac:dyDescent="0.35">
      <c r="A5428" t="s">
        <v>11618</v>
      </c>
      <c r="B5428" t="s">
        <v>11619</v>
      </c>
      <c r="C5428">
        <v>2</v>
      </c>
      <c r="E5428">
        <v>802</v>
      </c>
      <c r="F5428" t="s">
        <v>11620</v>
      </c>
      <c r="G5428">
        <v>804</v>
      </c>
      <c r="H5428" s="2">
        <v>1.3145000000000002</v>
      </c>
      <c r="I5428" s="2">
        <f t="shared" si="84"/>
        <v>1056.8580000000002</v>
      </c>
    </row>
    <row r="5429" spans="1:9" x14ac:dyDescent="0.35">
      <c r="A5429" t="s">
        <v>11621</v>
      </c>
      <c r="B5429" t="s">
        <v>11622</v>
      </c>
      <c r="C5429">
        <v>1</v>
      </c>
      <c r="E5429">
        <v>56</v>
      </c>
      <c r="F5429" t="s">
        <v>11623</v>
      </c>
      <c r="G5429">
        <v>57</v>
      </c>
      <c r="H5429" s="2">
        <v>1.8447000000000002</v>
      </c>
      <c r="I5429" s="2">
        <f t="shared" si="84"/>
        <v>105.14790000000001</v>
      </c>
    </row>
    <row r="5430" spans="1:9" x14ac:dyDescent="0.35">
      <c r="A5430" t="s">
        <v>11624</v>
      </c>
      <c r="B5430" t="s">
        <v>11625</v>
      </c>
      <c r="C5430">
        <v>0</v>
      </c>
      <c r="E5430">
        <v>0</v>
      </c>
      <c r="F5430" t="s">
        <v>11626</v>
      </c>
      <c r="G5430">
        <v>0</v>
      </c>
      <c r="H5430" s="2">
        <v>0</v>
      </c>
      <c r="I5430" s="2">
        <f t="shared" si="84"/>
        <v>0</v>
      </c>
    </row>
    <row r="5431" spans="1:9" x14ac:dyDescent="0.35">
      <c r="A5431" t="s">
        <v>11627</v>
      </c>
      <c r="B5431" t="s">
        <v>11628</v>
      </c>
      <c r="C5431">
        <v>0</v>
      </c>
      <c r="E5431">
        <v>0</v>
      </c>
      <c r="F5431" t="s">
        <v>11626</v>
      </c>
      <c r="G5431">
        <v>0</v>
      </c>
      <c r="H5431" s="2">
        <v>0</v>
      </c>
      <c r="I5431" s="2">
        <f t="shared" si="84"/>
        <v>0</v>
      </c>
    </row>
    <row r="5432" spans="1:9" x14ac:dyDescent="0.35">
      <c r="A5432" t="s">
        <v>11629</v>
      </c>
      <c r="B5432" t="s">
        <v>11630</v>
      </c>
      <c r="C5432">
        <v>0</v>
      </c>
      <c r="E5432">
        <v>0</v>
      </c>
      <c r="F5432" t="s">
        <v>11626</v>
      </c>
      <c r="G5432">
        <v>0</v>
      </c>
      <c r="H5432" s="2">
        <v>0</v>
      </c>
      <c r="I5432" s="2">
        <f t="shared" si="84"/>
        <v>0</v>
      </c>
    </row>
    <row r="5433" spans="1:9" x14ac:dyDescent="0.35">
      <c r="A5433" t="s">
        <v>11631</v>
      </c>
      <c r="B5433" t="s">
        <v>11632</v>
      </c>
      <c r="C5433">
        <v>0</v>
      </c>
      <c r="E5433">
        <v>0</v>
      </c>
      <c r="F5433" t="s">
        <v>11626</v>
      </c>
      <c r="G5433">
        <v>0</v>
      </c>
      <c r="H5433" s="2">
        <v>0</v>
      </c>
      <c r="I5433" s="2">
        <f t="shared" si="84"/>
        <v>0</v>
      </c>
    </row>
    <row r="5434" spans="1:9" x14ac:dyDescent="0.35">
      <c r="A5434" t="s">
        <v>11633</v>
      </c>
      <c r="B5434" t="s">
        <v>11634</v>
      </c>
      <c r="C5434">
        <v>0</v>
      </c>
      <c r="E5434">
        <v>0</v>
      </c>
      <c r="G5434">
        <v>0</v>
      </c>
      <c r="H5434" s="2">
        <v>0</v>
      </c>
      <c r="I5434" s="2">
        <f t="shared" si="84"/>
        <v>0</v>
      </c>
    </row>
    <row r="5435" spans="1:9" x14ac:dyDescent="0.35">
      <c r="A5435" t="s">
        <v>11635</v>
      </c>
      <c r="B5435" t="s">
        <v>11636</v>
      </c>
      <c r="C5435">
        <v>0</v>
      </c>
      <c r="E5435">
        <v>2</v>
      </c>
      <c r="F5435" t="s">
        <v>11626</v>
      </c>
      <c r="G5435">
        <v>2</v>
      </c>
      <c r="H5435" s="2">
        <v>0</v>
      </c>
      <c r="I5435" s="2">
        <f t="shared" si="84"/>
        <v>0</v>
      </c>
    </row>
    <row r="5436" spans="1:9" x14ac:dyDescent="0.35">
      <c r="A5436" t="s">
        <v>11637</v>
      </c>
      <c r="B5436" t="s">
        <v>11638</v>
      </c>
      <c r="C5436">
        <v>0</v>
      </c>
      <c r="E5436">
        <v>0</v>
      </c>
      <c r="G5436">
        <v>0</v>
      </c>
      <c r="H5436" s="2">
        <v>0</v>
      </c>
      <c r="I5436" s="2">
        <f t="shared" si="84"/>
        <v>0</v>
      </c>
    </row>
    <row r="5437" spans="1:9" x14ac:dyDescent="0.35">
      <c r="A5437" t="s">
        <v>11639</v>
      </c>
      <c r="B5437" t="s">
        <v>11640</v>
      </c>
      <c r="C5437">
        <v>31</v>
      </c>
      <c r="E5437">
        <v>3005</v>
      </c>
      <c r="F5437" t="s">
        <v>11641</v>
      </c>
      <c r="G5437">
        <v>3036</v>
      </c>
      <c r="H5437" s="2">
        <v>1.6181000000000003</v>
      </c>
      <c r="I5437" s="2">
        <f t="shared" si="84"/>
        <v>4912.5516000000007</v>
      </c>
    </row>
    <row r="5438" spans="1:9" x14ac:dyDescent="0.35">
      <c r="A5438" t="s">
        <v>11642</v>
      </c>
      <c r="B5438" t="s">
        <v>11643</v>
      </c>
      <c r="C5438">
        <v>9</v>
      </c>
      <c r="E5438">
        <v>22</v>
      </c>
      <c r="F5438" t="s">
        <v>11626</v>
      </c>
      <c r="G5438">
        <v>31</v>
      </c>
      <c r="H5438" s="2">
        <v>1.8744000000000001</v>
      </c>
      <c r="I5438" s="2">
        <f t="shared" si="84"/>
        <v>58.106400000000001</v>
      </c>
    </row>
    <row r="5439" spans="1:9" x14ac:dyDescent="0.35">
      <c r="A5439" t="s">
        <v>11644</v>
      </c>
      <c r="B5439" t="s">
        <v>11645</v>
      </c>
      <c r="C5439">
        <v>14</v>
      </c>
      <c r="E5439">
        <v>36</v>
      </c>
      <c r="F5439" t="s">
        <v>11646</v>
      </c>
      <c r="G5439">
        <v>50</v>
      </c>
      <c r="H5439" s="2">
        <v>0</v>
      </c>
      <c r="I5439" s="2">
        <f t="shared" si="84"/>
        <v>0</v>
      </c>
    </row>
    <row r="5440" spans="1:9" x14ac:dyDescent="0.35">
      <c r="A5440" t="s">
        <v>11647</v>
      </c>
      <c r="B5440" t="s">
        <v>11648</v>
      </c>
      <c r="C5440">
        <v>0</v>
      </c>
      <c r="E5440">
        <v>14</v>
      </c>
      <c r="F5440" t="s">
        <v>11626</v>
      </c>
      <c r="G5440">
        <v>14</v>
      </c>
      <c r="H5440" s="2">
        <v>0</v>
      </c>
      <c r="I5440" s="2">
        <f t="shared" si="84"/>
        <v>0</v>
      </c>
    </row>
    <row r="5441" spans="1:9" x14ac:dyDescent="0.35">
      <c r="A5441" t="s">
        <v>11649</v>
      </c>
      <c r="B5441" t="s">
        <v>11650</v>
      </c>
      <c r="C5441">
        <v>11</v>
      </c>
      <c r="E5441">
        <v>665</v>
      </c>
      <c r="F5441" t="s">
        <v>11626</v>
      </c>
      <c r="G5441">
        <v>676</v>
      </c>
      <c r="H5441" s="2">
        <v>0.62039999999999995</v>
      </c>
      <c r="I5441" s="2">
        <f t="shared" si="84"/>
        <v>419.39039999999994</v>
      </c>
    </row>
    <row r="5442" spans="1:9" x14ac:dyDescent="0.35">
      <c r="A5442" t="s">
        <v>11651</v>
      </c>
      <c r="B5442" t="s">
        <v>11652</v>
      </c>
      <c r="C5442">
        <v>7</v>
      </c>
      <c r="E5442">
        <v>215</v>
      </c>
      <c r="F5442" t="s">
        <v>11653</v>
      </c>
      <c r="G5442">
        <v>222</v>
      </c>
      <c r="H5442" s="2">
        <v>0.64460000000000006</v>
      </c>
      <c r="I5442" s="2">
        <f t="shared" ref="I5442:I5505" si="85">G5442*H5442</f>
        <v>143.10120000000001</v>
      </c>
    </row>
    <row r="5443" spans="1:9" x14ac:dyDescent="0.35">
      <c r="A5443" t="s">
        <v>11654</v>
      </c>
      <c r="B5443" t="s">
        <v>11655</v>
      </c>
      <c r="C5443">
        <v>11</v>
      </c>
      <c r="E5443">
        <v>1155</v>
      </c>
      <c r="F5443" t="s">
        <v>11656</v>
      </c>
      <c r="G5443">
        <v>1166</v>
      </c>
      <c r="H5443" s="2">
        <v>0.97570000000000012</v>
      </c>
      <c r="I5443" s="2">
        <f t="shared" si="85"/>
        <v>1137.6662000000001</v>
      </c>
    </row>
    <row r="5444" spans="1:9" x14ac:dyDescent="0.35">
      <c r="A5444" t="s">
        <v>11657</v>
      </c>
      <c r="B5444" t="s">
        <v>11658</v>
      </c>
      <c r="C5444">
        <v>12</v>
      </c>
      <c r="E5444">
        <v>895</v>
      </c>
      <c r="F5444" t="s">
        <v>11659</v>
      </c>
      <c r="G5444">
        <v>907</v>
      </c>
      <c r="H5444" s="2">
        <v>0.66110000000000002</v>
      </c>
      <c r="I5444" s="2">
        <f t="shared" si="85"/>
        <v>599.61770000000001</v>
      </c>
    </row>
    <row r="5445" spans="1:9" x14ac:dyDescent="0.35">
      <c r="A5445" t="s">
        <v>11660</v>
      </c>
      <c r="B5445" t="s">
        <v>11661</v>
      </c>
      <c r="C5445">
        <v>0</v>
      </c>
      <c r="E5445">
        <v>0</v>
      </c>
      <c r="G5445">
        <v>0</v>
      </c>
      <c r="H5445" s="2">
        <v>0</v>
      </c>
      <c r="I5445" s="2">
        <f t="shared" si="85"/>
        <v>0</v>
      </c>
    </row>
    <row r="5446" spans="1:9" x14ac:dyDescent="0.35">
      <c r="A5446" t="s">
        <v>11662</v>
      </c>
      <c r="B5446" t="s">
        <v>11663</v>
      </c>
      <c r="C5446">
        <v>0</v>
      </c>
      <c r="E5446">
        <v>0</v>
      </c>
      <c r="F5446" t="s">
        <v>11664</v>
      </c>
      <c r="G5446">
        <v>0</v>
      </c>
      <c r="H5446" s="2">
        <v>0</v>
      </c>
      <c r="I5446" s="2">
        <f t="shared" si="85"/>
        <v>0</v>
      </c>
    </row>
    <row r="5447" spans="1:9" x14ac:dyDescent="0.35">
      <c r="A5447" t="s">
        <v>11665</v>
      </c>
      <c r="B5447" t="s">
        <v>11666</v>
      </c>
      <c r="C5447">
        <v>0</v>
      </c>
      <c r="E5447">
        <v>560</v>
      </c>
      <c r="F5447" t="s">
        <v>11667</v>
      </c>
      <c r="G5447">
        <v>560</v>
      </c>
      <c r="H5447" s="2">
        <v>0.96030000000000004</v>
      </c>
      <c r="I5447" s="2">
        <f t="shared" si="85"/>
        <v>537.76800000000003</v>
      </c>
    </row>
    <row r="5448" spans="1:9" x14ac:dyDescent="0.35">
      <c r="A5448" t="s">
        <v>11668</v>
      </c>
      <c r="B5448" t="s">
        <v>11669</v>
      </c>
      <c r="C5448">
        <v>6</v>
      </c>
      <c r="E5448">
        <v>689</v>
      </c>
      <c r="F5448" t="s">
        <v>11670</v>
      </c>
      <c r="G5448">
        <v>695</v>
      </c>
      <c r="H5448" s="2">
        <v>0.80300000000000005</v>
      </c>
      <c r="I5448" s="2">
        <f t="shared" si="85"/>
        <v>558.08500000000004</v>
      </c>
    </row>
    <row r="5449" spans="1:9" x14ac:dyDescent="0.35">
      <c r="A5449" t="s">
        <v>11671</v>
      </c>
      <c r="B5449" t="s">
        <v>11672</v>
      </c>
      <c r="C5449">
        <v>0</v>
      </c>
      <c r="E5449">
        <v>0</v>
      </c>
      <c r="G5449">
        <v>0</v>
      </c>
      <c r="H5449" s="2">
        <v>0</v>
      </c>
      <c r="I5449" s="2">
        <f t="shared" si="85"/>
        <v>0</v>
      </c>
    </row>
    <row r="5450" spans="1:9" x14ac:dyDescent="0.35">
      <c r="A5450" t="s">
        <v>11673</v>
      </c>
      <c r="B5450" t="s">
        <v>11674</v>
      </c>
      <c r="C5450">
        <v>16</v>
      </c>
      <c r="E5450">
        <v>3603</v>
      </c>
      <c r="F5450" t="s">
        <v>11675</v>
      </c>
      <c r="G5450">
        <v>3619</v>
      </c>
      <c r="H5450" s="2">
        <v>0</v>
      </c>
      <c r="I5450" s="2">
        <f t="shared" si="85"/>
        <v>0</v>
      </c>
    </row>
    <row r="5451" spans="1:9" x14ac:dyDescent="0.35">
      <c r="A5451" t="s">
        <v>11676</v>
      </c>
      <c r="B5451" t="s">
        <v>11677</v>
      </c>
      <c r="C5451">
        <v>22</v>
      </c>
      <c r="E5451">
        <v>73</v>
      </c>
      <c r="F5451" t="s">
        <v>11675</v>
      </c>
      <c r="G5451">
        <v>95</v>
      </c>
      <c r="H5451" s="2">
        <v>2.0141</v>
      </c>
      <c r="I5451" s="2">
        <f t="shared" si="85"/>
        <v>191.33949999999999</v>
      </c>
    </row>
    <row r="5452" spans="1:9" x14ac:dyDescent="0.35">
      <c r="A5452" t="s">
        <v>11678</v>
      </c>
      <c r="B5452" t="s">
        <v>11679</v>
      </c>
      <c r="C5452">
        <v>3</v>
      </c>
      <c r="E5452">
        <v>0</v>
      </c>
      <c r="F5452" t="s">
        <v>11680</v>
      </c>
      <c r="G5452">
        <v>3</v>
      </c>
      <c r="H5452" s="2">
        <v>1.1352000000000002</v>
      </c>
      <c r="I5452" s="2">
        <f t="shared" si="85"/>
        <v>3.4056000000000006</v>
      </c>
    </row>
    <row r="5453" spans="1:9" x14ac:dyDescent="0.35">
      <c r="A5453" t="s">
        <v>11681</v>
      </c>
      <c r="B5453" t="s">
        <v>11682</v>
      </c>
      <c r="C5453">
        <v>26</v>
      </c>
      <c r="E5453">
        <v>1803</v>
      </c>
      <c r="F5453" t="s">
        <v>11683</v>
      </c>
      <c r="G5453">
        <v>1829</v>
      </c>
      <c r="H5453" s="2">
        <v>1.6269000000000002</v>
      </c>
      <c r="I5453" s="2">
        <f t="shared" si="85"/>
        <v>2975.6001000000006</v>
      </c>
    </row>
    <row r="5454" spans="1:9" x14ac:dyDescent="0.35">
      <c r="A5454" t="s">
        <v>11684</v>
      </c>
      <c r="B5454" t="s">
        <v>11685</v>
      </c>
      <c r="C5454">
        <v>6</v>
      </c>
      <c r="E5454">
        <v>1002</v>
      </c>
      <c r="F5454" t="s">
        <v>11686</v>
      </c>
      <c r="G5454">
        <v>1008</v>
      </c>
      <c r="H5454" s="2">
        <v>2.9458000000000002</v>
      </c>
      <c r="I5454" s="2">
        <f t="shared" si="85"/>
        <v>2969.3664000000003</v>
      </c>
    </row>
    <row r="5455" spans="1:9" x14ac:dyDescent="0.35">
      <c r="A5455" t="s">
        <v>11687</v>
      </c>
      <c r="B5455" t="s">
        <v>11688</v>
      </c>
      <c r="C5455">
        <v>0</v>
      </c>
      <c r="E5455">
        <v>78</v>
      </c>
      <c r="F5455" t="s">
        <v>5512</v>
      </c>
      <c r="G5455">
        <v>78</v>
      </c>
      <c r="H5455" s="2">
        <v>4.6321000000000003</v>
      </c>
      <c r="I5455" s="2">
        <f t="shared" si="85"/>
        <v>361.30380000000002</v>
      </c>
    </row>
    <row r="5456" spans="1:9" x14ac:dyDescent="0.35">
      <c r="A5456" t="s">
        <v>11689</v>
      </c>
      <c r="B5456" t="s">
        <v>11690</v>
      </c>
      <c r="C5456">
        <v>0</v>
      </c>
      <c r="E5456">
        <v>30</v>
      </c>
      <c r="F5456" t="s">
        <v>5512</v>
      </c>
      <c r="G5456">
        <v>30</v>
      </c>
      <c r="H5456" s="2">
        <v>5.1249000000000002</v>
      </c>
      <c r="I5456" s="2">
        <f t="shared" si="85"/>
        <v>153.74700000000001</v>
      </c>
    </row>
    <row r="5457" spans="1:9" x14ac:dyDescent="0.35">
      <c r="A5457" t="s">
        <v>11691</v>
      </c>
      <c r="B5457" t="s">
        <v>11692</v>
      </c>
      <c r="C5457">
        <v>0</v>
      </c>
      <c r="E5457">
        <v>9</v>
      </c>
      <c r="F5457" t="s">
        <v>5512</v>
      </c>
      <c r="G5457">
        <v>9</v>
      </c>
      <c r="H5457" s="2">
        <v>6.5362000000000009</v>
      </c>
      <c r="I5457" s="2">
        <f t="shared" si="85"/>
        <v>58.825800000000008</v>
      </c>
    </row>
    <row r="5458" spans="1:9" x14ac:dyDescent="0.35">
      <c r="A5458" t="s">
        <v>11693</v>
      </c>
      <c r="B5458" t="s">
        <v>11694</v>
      </c>
      <c r="C5458">
        <v>0</v>
      </c>
      <c r="E5458">
        <v>0</v>
      </c>
      <c r="G5458">
        <v>0</v>
      </c>
      <c r="H5458" s="2">
        <v>0</v>
      </c>
      <c r="I5458" s="2">
        <f t="shared" si="85"/>
        <v>0</v>
      </c>
    </row>
    <row r="5459" spans="1:9" x14ac:dyDescent="0.35">
      <c r="A5459" t="s">
        <v>11695</v>
      </c>
      <c r="B5459" t="s">
        <v>11696</v>
      </c>
      <c r="C5459">
        <v>0</v>
      </c>
      <c r="E5459">
        <v>0</v>
      </c>
      <c r="G5459">
        <v>0</v>
      </c>
      <c r="H5459" s="2">
        <v>0</v>
      </c>
      <c r="I5459" s="2">
        <f t="shared" si="85"/>
        <v>0</v>
      </c>
    </row>
    <row r="5460" spans="1:9" x14ac:dyDescent="0.35">
      <c r="A5460" t="s">
        <v>11697</v>
      </c>
      <c r="B5460" t="s">
        <v>11698</v>
      </c>
      <c r="C5460">
        <v>0</v>
      </c>
      <c r="E5460">
        <v>0</v>
      </c>
      <c r="G5460">
        <v>0</v>
      </c>
      <c r="H5460" s="2">
        <v>0</v>
      </c>
      <c r="I5460" s="2">
        <f t="shared" si="85"/>
        <v>0</v>
      </c>
    </row>
    <row r="5461" spans="1:9" x14ac:dyDescent="0.35">
      <c r="A5461" t="s">
        <v>11699</v>
      </c>
      <c r="B5461" t="s">
        <v>11700</v>
      </c>
      <c r="C5461">
        <v>0</v>
      </c>
      <c r="E5461">
        <v>0</v>
      </c>
      <c r="G5461">
        <v>0</v>
      </c>
      <c r="H5461" s="2">
        <v>0</v>
      </c>
      <c r="I5461" s="2">
        <f t="shared" si="85"/>
        <v>0</v>
      </c>
    </row>
    <row r="5462" spans="1:9" x14ac:dyDescent="0.35">
      <c r="A5462" t="s">
        <v>11701</v>
      </c>
      <c r="B5462" t="s">
        <v>11702</v>
      </c>
      <c r="C5462">
        <v>0</v>
      </c>
      <c r="E5462">
        <v>0</v>
      </c>
      <c r="G5462">
        <v>0</v>
      </c>
      <c r="H5462" s="2">
        <v>0</v>
      </c>
      <c r="I5462" s="2">
        <f t="shared" si="85"/>
        <v>0</v>
      </c>
    </row>
    <row r="5463" spans="1:9" x14ac:dyDescent="0.35">
      <c r="A5463" t="s">
        <v>11703</v>
      </c>
      <c r="B5463" t="s">
        <v>11704</v>
      </c>
      <c r="C5463">
        <v>0</v>
      </c>
      <c r="E5463">
        <v>0</v>
      </c>
      <c r="G5463">
        <v>0</v>
      </c>
      <c r="H5463" s="2">
        <v>0</v>
      </c>
      <c r="I5463" s="2">
        <f t="shared" si="85"/>
        <v>0</v>
      </c>
    </row>
    <row r="5464" spans="1:9" x14ac:dyDescent="0.35">
      <c r="A5464" t="s">
        <v>11705</v>
      </c>
      <c r="B5464" t="s">
        <v>11706</v>
      </c>
      <c r="C5464">
        <v>0</v>
      </c>
      <c r="E5464">
        <v>1</v>
      </c>
      <c r="F5464" t="s">
        <v>5512</v>
      </c>
      <c r="G5464">
        <v>1</v>
      </c>
      <c r="H5464" s="2">
        <v>4.1580000000000004</v>
      </c>
      <c r="I5464" s="2">
        <f t="shared" si="85"/>
        <v>4.1580000000000004</v>
      </c>
    </row>
    <row r="5465" spans="1:9" x14ac:dyDescent="0.35">
      <c r="A5465" t="s">
        <v>11707</v>
      </c>
      <c r="B5465" t="s">
        <v>11708</v>
      </c>
      <c r="C5465">
        <v>0</v>
      </c>
      <c r="E5465">
        <v>7</v>
      </c>
      <c r="F5465" t="s">
        <v>5512</v>
      </c>
      <c r="G5465">
        <v>7</v>
      </c>
      <c r="H5465" s="2">
        <v>6.7870000000000008</v>
      </c>
      <c r="I5465" s="2">
        <f t="shared" si="85"/>
        <v>47.509000000000007</v>
      </c>
    </row>
    <row r="5466" spans="1:9" x14ac:dyDescent="0.35">
      <c r="A5466" t="s">
        <v>11709</v>
      </c>
      <c r="B5466" t="s">
        <v>11710</v>
      </c>
      <c r="C5466">
        <v>0</v>
      </c>
      <c r="E5466">
        <v>4</v>
      </c>
      <c r="F5466" t="s">
        <v>5512</v>
      </c>
      <c r="G5466">
        <v>4</v>
      </c>
      <c r="H5466" s="2">
        <v>6.5846</v>
      </c>
      <c r="I5466" s="2">
        <f t="shared" si="85"/>
        <v>26.3384</v>
      </c>
    </row>
    <row r="5467" spans="1:9" x14ac:dyDescent="0.35">
      <c r="A5467" t="s">
        <v>11711</v>
      </c>
      <c r="B5467" t="s">
        <v>11712</v>
      </c>
      <c r="C5467">
        <v>2</v>
      </c>
      <c r="E5467">
        <v>1627</v>
      </c>
      <c r="F5467" t="s">
        <v>5512</v>
      </c>
      <c r="G5467">
        <v>1629</v>
      </c>
      <c r="H5467" s="2">
        <v>1.6500000000000001E-2</v>
      </c>
      <c r="I5467" s="2">
        <f t="shared" si="85"/>
        <v>26.878500000000003</v>
      </c>
    </row>
    <row r="5468" spans="1:9" x14ac:dyDescent="0.35">
      <c r="A5468" t="s">
        <v>11713</v>
      </c>
      <c r="B5468" t="s">
        <v>11714</v>
      </c>
      <c r="C5468">
        <v>8</v>
      </c>
      <c r="E5468">
        <v>2155</v>
      </c>
      <c r="F5468" t="s">
        <v>11715</v>
      </c>
      <c r="G5468">
        <v>2163</v>
      </c>
      <c r="H5468" s="2">
        <v>2.0900000000000002E-2</v>
      </c>
      <c r="I5468" s="2">
        <f t="shared" si="85"/>
        <v>45.206700000000005</v>
      </c>
    </row>
    <row r="5469" spans="1:9" x14ac:dyDescent="0.35">
      <c r="A5469" t="s">
        <v>11716</v>
      </c>
      <c r="B5469" t="s">
        <v>11717</v>
      </c>
      <c r="C5469">
        <v>0</v>
      </c>
      <c r="E5469">
        <v>11</v>
      </c>
      <c r="F5469" t="s">
        <v>5512</v>
      </c>
      <c r="G5469">
        <v>11</v>
      </c>
      <c r="H5469" s="2">
        <v>0.56100000000000005</v>
      </c>
      <c r="I5469" s="2">
        <f t="shared" si="85"/>
        <v>6.1710000000000003</v>
      </c>
    </row>
    <row r="5470" spans="1:9" x14ac:dyDescent="0.35">
      <c r="A5470" t="s">
        <v>11718</v>
      </c>
      <c r="B5470" t="s">
        <v>11719</v>
      </c>
      <c r="C5470">
        <v>0</v>
      </c>
      <c r="E5470">
        <v>1241</v>
      </c>
      <c r="F5470" t="s">
        <v>11715</v>
      </c>
      <c r="G5470">
        <v>1241</v>
      </c>
      <c r="H5470" s="2">
        <v>0</v>
      </c>
      <c r="I5470" s="2">
        <f t="shared" si="85"/>
        <v>0</v>
      </c>
    </row>
    <row r="5471" spans="1:9" x14ac:dyDescent="0.35">
      <c r="A5471" t="s">
        <v>11720</v>
      </c>
      <c r="B5471" t="s">
        <v>11721</v>
      </c>
      <c r="C5471">
        <v>0</v>
      </c>
      <c r="E5471">
        <v>1431</v>
      </c>
      <c r="F5471" t="s">
        <v>11722</v>
      </c>
      <c r="G5471">
        <v>1431</v>
      </c>
      <c r="H5471" s="2">
        <v>0</v>
      </c>
      <c r="I5471" s="2">
        <f t="shared" si="85"/>
        <v>0</v>
      </c>
    </row>
    <row r="5472" spans="1:9" x14ac:dyDescent="0.35">
      <c r="A5472" t="s">
        <v>11723</v>
      </c>
      <c r="B5472" t="s">
        <v>11724</v>
      </c>
      <c r="C5472">
        <v>0</v>
      </c>
      <c r="E5472">
        <v>1029</v>
      </c>
      <c r="F5472" t="s">
        <v>11725</v>
      </c>
      <c r="G5472">
        <v>1029</v>
      </c>
      <c r="H5472" s="2">
        <v>0</v>
      </c>
      <c r="I5472" s="2">
        <f t="shared" si="85"/>
        <v>0</v>
      </c>
    </row>
    <row r="5473" spans="1:9" x14ac:dyDescent="0.35">
      <c r="A5473" t="s">
        <v>11726</v>
      </c>
      <c r="B5473" t="s">
        <v>11727</v>
      </c>
      <c r="C5473">
        <v>0</v>
      </c>
      <c r="E5473">
        <v>115</v>
      </c>
      <c r="F5473" t="s">
        <v>11728</v>
      </c>
      <c r="G5473">
        <v>115</v>
      </c>
      <c r="H5473" s="2">
        <v>0</v>
      </c>
      <c r="I5473" s="2">
        <f t="shared" si="85"/>
        <v>0</v>
      </c>
    </row>
    <row r="5474" spans="1:9" x14ac:dyDescent="0.35">
      <c r="A5474" t="s">
        <v>11729</v>
      </c>
      <c r="B5474" t="s">
        <v>11730</v>
      </c>
      <c r="C5474">
        <v>0</v>
      </c>
      <c r="E5474">
        <v>3</v>
      </c>
      <c r="F5474" t="s">
        <v>11731</v>
      </c>
      <c r="G5474">
        <v>3</v>
      </c>
      <c r="H5474" s="2">
        <v>0</v>
      </c>
      <c r="I5474" s="2">
        <f t="shared" si="85"/>
        <v>0</v>
      </c>
    </row>
    <row r="5475" spans="1:9" x14ac:dyDescent="0.35">
      <c r="A5475" t="s">
        <v>11732</v>
      </c>
      <c r="B5475" t="s">
        <v>11733</v>
      </c>
      <c r="C5475">
        <v>0</v>
      </c>
      <c r="E5475">
        <v>6</v>
      </c>
      <c r="F5475" t="s">
        <v>11731</v>
      </c>
      <c r="G5475">
        <v>6</v>
      </c>
      <c r="H5475" s="2">
        <v>0</v>
      </c>
      <c r="I5475" s="2">
        <f t="shared" si="85"/>
        <v>0</v>
      </c>
    </row>
    <row r="5476" spans="1:9" x14ac:dyDescent="0.35">
      <c r="A5476" t="s">
        <v>11734</v>
      </c>
      <c r="B5476" t="s">
        <v>11735</v>
      </c>
      <c r="C5476">
        <v>0</v>
      </c>
      <c r="E5476">
        <v>0</v>
      </c>
      <c r="G5476">
        <v>0</v>
      </c>
      <c r="H5476" s="2">
        <v>0</v>
      </c>
      <c r="I5476" s="2">
        <f t="shared" si="85"/>
        <v>0</v>
      </c>
    </row>
    <row r="5477" spans="1:9" x14ac:dyDescent="0.35">
      <c r="A5477" t="s">
        <v>11736</v>
      </c>
      <c r="B5477" t="s">
        <v>11737</v>
      </c>
      <c r="C5477">
        <v>0</v>
      </c>
      <c r="E5477">
        <v>0</v>
      </c>
      <c r="G5477">
        <v>0</v>
      </c>
      <c r="H5477" s="2">
        <v>0</v>
      </c>
      <c r="I5477" s="2">
        <f t="shared" si="85"/>
        <v>0</v>
      </c>
    </row>
    <row r="5478" spans="1:9" x14ac:dyDescent="0.35">
      <c r="A5478" t="s">
        <v>11738</v>
      </c>
      <c r="B5478" t="s">
        <v>11739</v>
      </c>
      <c r="C5478">
        <v>0</v>
      </c>
      <c r="E5478">
        <v>0</v>
      </c>
      <c r="G5478">
        <v>0</v>
      </c>
      <c r="H5478" s="2">
        <v>0</v>
      </c>
      <c r="I5478" s="2">
        <f t="shared" si="85"/>
        <v>0</v>
      </c>
    </row>
    <row r="5479" spans="1:9" x14ac:dyDescent="0.35">
      <c r="A5479" t="s">
        <v>11740</v>
      </c>
      <c r="B5479" t="s">
        <v>11741</v>
      </c>
      <c r="C5479">
        <v>0</v>
      </c>
      <c r="E5479">
        <v>0</v>
      </c>
      <c r="G5479">
        <v>0</v>
      </c>
      <c r="H5479" s="2">
        <v>0</v>
      </c>
      <c r="I5479" s="2">
        <f t="shared" si="85"/>
        <v>0</v>
      </c>
    </row>
    <row r="5480" spans="1:9" x14ac:dyDescent="0.35">
      <c r="A5480" t="s">
        <v>11742</v>
      </c>
      <c r="B5480" t="s">
        <v>11743</v>
      </c>
      <c r="C5480">
        <v>0</v>
      </c>
      <c r="E5480">
        <v>0</v>
      </c>
      <c r="G5480">
        <v>0</v>
      </c>
      <c r="H5480" s="2">
        <v>0</v>
      </c>
      <c r="I5480" s="2">
        <f t="shared" si="85"/>
        <v>0</v>
      </c>
    </row>
    <row r="5481" spans="1:9" x14ac:dyDescent="0.35">
      <c r="A5481" t="s">
        <v>11744</v>
      </c>
      <c r="B5481" t="s">
        <v>11745</v>
      </c>
      <c r="C5481">
        <v>0</v>
      </c>
      <c r="E5481">
        <v>0</v>
      </c>
      <c r="G5481">
        <v>0</v>
      </c>
      <c r="H5481" s="2">
        <v>0</v>
      </c>
      <c r="I5481" s="2">
        <f t="shared" si="85"/>
        <v>0</v>
      </c>
    </row>
    <row r="5482" spans="1:9" x14ac:dyDescent="0.35">
      <c r="A5482" t="s">
        <v>11746</v>
      </c>
      <c r="B5482" t="s">
        <v>11747</v>
      </c>
      <c r="C5482">
        <v>0</v>
      </c>
      <c r="E5482">
        <v>0</v>
      </c>
      <c r="G5482">
        <v>0</v>
      </c>
      <c r="H5482" s="2">
        <v>0</v>
      </c>
      <c r="I5482" s="2">
        <f t="shared" si="85"/>
        <v>0</v>
      </c>
    </row>
    <row r="5483" spans="1:9" x14ac:dyDescent="0.35">
      <c r="A5483" t="s">
        <v>11748</v>
      </c>
      <c r="B5483" t="s">
        <v>11749</v>
      </c>
      <c r="C5483">
        <v>0</v>
      </c>
      <c r="E5483">
        <v>0</v>
      </c>
      <c r="G5483">
        <v>0</v>
      </c>
      <c r="H5483" s="2">
        <v>0</v>
      </c>
      <c r="I5483" s="2">
        <f t="shared" si="85"/>
        <v>0</v>
      </c>
    </row>
    <row r="5484" spans="1:9" x14ac:dyDescent="0.35">
      <c r="A5484" t="s">
        <v>11750</v>
      </c>
      <c r="B5484" t="s">
        <v>11751</v>
      </c>
      <c r="C5484">
        <v>0</v>
      </c>
      <c r="E5484">
        <v>0</v>
      </c>
      <c r="G5484">
        <v>0</v>
      </c>
      <c r="H5484" s="2">
        <v>0</v>
      </c>
      <c r="I5484" s="2">
        <f t="shared" si="85"/>
        <v>0</v>
      </c>
    </row>
    <row r="5485" spans="1:9" x14ac:dyDescent="0.35">
      <c r="A5485" t="s">
        <v>11752</v>
      </c>
      <c r="B5485" t="s">
        <v>11753</v>
      </c>
      <c r="C5485">
        <v>0</v>
      </c>
      <c r="E5485">
        <v>0</v>
      </c>
      <c r="G5485">
        <v>0</v>
      </c>
      <c r="H5485" s="2">
        <v>0</v>
      </c>
      <c r="I5485" s="2">
        <f t="shared" si="85"/>
        <v>0</v>
      </c>
    </row>
    <row r="5486" spans="1:9" x14ac:dyDescent="0.35">
      <c r="A5486" t="s">
        <v>11754</v>
      </c>
      <c r="B5486" t="s">
        <v>11755</v>
      </c>
      <c r="C5486">
        <v>0</v>
      </c>
      <c r="E5486">
        <v>0</v>
      </c>
      <c r="G5486">
        <v>0</v>
      </c>
      <c r="H5486" s="2">
        <v>0</v>
      </c>
      <c r="I5486" s="2">
        <f t="shared" si="85"/>
        <v>0</v>
      </c>
    </row>
    <row r="5487" spans="1:9" x14ac:dyDescent="0.35">
      <c r="A5487" t="s">
        <v>11756</v>
      </c>
      <c r="B5487" t="s">
        <v>11757</v>
      </c>
      <c r="C5487">
        <v>12</v>
      </c>
      <c r="E5487">
        <v>0</v>
      </c>
      <c r="F5487" t="s">
        <v>11731</v>
      </c>
      <c r="G5487">
        <v>12</v>
      </c>
      <c r="H5487" s="2">
        <v>1.4410000000000003</v>
      </c>
      <c r="I5487" s="2">
        <f t="shared" si="85"/>
        <v>17.292000000000002</v>
      </c>
    </row>
    <row r="5488" spans="1:9" x14ac:dyDescent="0.35">
      <c r="A5488" t="s">
        <v>11758</v>
      </c>
      <c r="B5488" t="s">
        <v>11759</v>
      </c>
      <c r="C5488">
        <v>0</v>
      </c>
      <c r="E5488">
        <v>0</v>
      </c>
      <c r="G5488">
        <v>0</v>
      </c>
      <c r="H5488" s="2">
        <v>0</v>
      </c>
      <c r="I5488" s="2">
        <f t="shared" si="85"/>
        <v>0</v>
      </c>
    </row>
    <row r="5489" spans="1:9" x14ac:dyDescent="0.35">
      <c r="A5489" t="s">
        <v>11760</v>
      </c>
      <c r="B5489" t="s">
        <v>11761</v>
      </c>
      <c r="C5489">
        <v>0</v>
      </c>
      <c r="E5489">
        <v>0</v>
      </c>
      <c r="G5489">
        <v>0</v>
      </c>
      <c r="H5489" s="2">
        <v>0</v>
      </c>
      <c r="I5489" s="2">
        <f t="shared" si="85"/>
        <v>0</v>
      </c>
    </row>
    <row r="5490" spans="1:9" x14ac:dyDescent="0.35">
      <c r="A5490" t="s">
        <v>11762</v>
      </c>
      <c r="B5490" t="s">
        <v>11763</v>
      </c>
      <c r="C5490">
        <v>0</v>
      </c>
      <c r="E5490">
        <v>0</v>
      </c>
      <c r="G5490">
        <v>0</v>
      </c>
      <c r="H5490" s="2">
        <v>0</v>
      </c>
      <c r="I5490" s="2">
        <f t="shared" si="85"/>
        <v>0</v>
      </c>
    </row>
    <row r="5491" spans="1:9" x14ac:dyDescent="0.35">
      <c r="A5491" t="s">
        <v>11764</v>
      </c>
      <c r="B5491" t="s">
        <v>11765</v>
      </c>
      <c r="C5491">
        <v>0</v>
      </c>
      <c r="E5491">
        <v>0</v>
      </c>
      <c r="G5491">
        <v>0</v>
      </c>
      <c r="H5491" s="2">
        <v>0</v>
      </c>
      <c r="I5491" s="2">
        <f t="shared" si="85"/>
        <v>0</v>
      </c>
    </row>
    <row r="5492" spans="1:9" x14ac:dyDescent="0.35">
      <c r="A5492" t="s">
        <v>11766</v>
      </c>
      <c r="B5492" t="s">
        <v>11767</v>
      </c>
      <c r="C5492">
        <v>0</v>
      </c>
      <c r="E5492">
        <v>0</v>
      </c>
      <c r="G5492">
        <v>0</v>
      </c>
      <c r="H5492" s="2">
        <v>0</v>
      </c>
      <c r="I5492" s="2">
        <f t="shared" si="85"/>
        <v>0</v>
      </c>
    </row>
    <row r="5493" spans="1:9" x14ac:dyDescent="0.35">
      <c r="A5493" t="s">
        <v>11768</v>
      </c>
      <c r="B5493" t="s">
        <v>11769</v>
      </c>
      <c r="C5493">
        <v>0</v>
      </c>
      <c r="E5493">
        <v>0</v>
      </c>
      <c r="G5493">
        <v>0</v>
      </c>
      <c r="H5493" s="2">
        <v>0</v>
      </c>
      <c r="I5493" s="2">
        <f t="shared" si="85"/>
        <v>0</v>
      </c>
    </row>
    <row r="5494" spans="1:9" x14ac:dyDescent="0.35">
      <c r="A5494" t="s">
        <v>11770</v>
      </c>
      <c r="B5494" t="s">
        <v>11771</v>
      </c>
      <c r="C5494">
        <v>0</v>
      </c>
      <c r="E5494">
        <v>303</v>
      </c>
      <c r="F5494" t="s">
        <v>11731</v>
      </c>
      <c r="G5494">
        <v>303</v>
      </c>
      <c r="H5494" s="2">
        <v>0.23870000000000002</v>
      </c>
      <c r="I5494" s="2">
        <f t="shared" si="85"/>
        <v>72.326100000000011</v>
      </c>
    </row>
    <row r="5495" spans="1:9" x14ac:dyDescent="0.35">
      <c r="A5495" t="s">
        <v>11772</v>
      </c>
      <c r="B5495" t="s">
        <v>11773</v>
      </c>
      <c r="C5495">
        <v>0</v>
      </c>
      <c r="E5495">
        <v>10</v>
      </c>
      <c r="F5495" t="s">
        <v>11731</v>
      </c>
      <c r="G5495">
        <v>10</v>
      </c>
      <c r="H5495" s="2">
        <v>0.22990000000000002</v>
      </c>
      <c r="I5495" s="2">
        <f t="shared" si="85"/>
        <v>2.2990000000000004</v>
      </c>
    </row>
    <row r="5496" spans="1:9" x14ac:dyDescent="0.35">
      <c r="A5496" t="s">
        <v>11774</v>
      </c>
      <c r="B5496" t="s">
        <v>11775</v>
      </c>
      <c r="C5496">
        <v>32</v>
      </c>
      <c r="E5496">
        <v>94</v>
      </c>
      <c r="F5496" t="s">
        <v>11731</v>
      </c>
      <c r="G5496">
        <v>126</v>
      </c>
      <c r="H5496" s="2">
        <v>0.14960000000000001</v>
      </c>
      <c r="I5496" s="2">
        <f t="shared" si="85"/>
        <v>18.849600000000002</v>
      </c>
    </row>
    <row r="5497" spans="1:9" x14ac:dyDescent="0.35">
      <c r="A5497" t="s">
        <v>11776</v>
      </c>
      <c r="B5497" t="s">
        <v>11777</v>
      </c>
      <c r="C5497">
        <v>17</v>
      </c>
      <c r="E5497">
        <v>515</v>
      </c>
      <c r="F5497" t="s">
        <v>11731</v>
      </c>
      <c r="G5497">
        <v>532</v>
      </c>
      <c r="H5497" s="2">
        <v>0.29590000000000005</v>
      </c>
      <c r="I5497" s="2">
        <f t="shared" si="85"/>
        <v>157.41880000000003</v>
      </c>
    </row>
    <row r="5498" spans="1:9" x14ac:dyDescent="0.35">
      <c r="A5498" t="s">
        <v>11778</v>
      </c>
      <c r="B5498" t="s">
        <v>11779</v>
      </c>
      <c r="C5498">
        <v>22</v>
      </c>
      <c r="E5498">
        <v>86</v>
      </c>
      <c r="F5498" t="s">
        <v>11731</v>
      </c>
      <c r="G5498">
        <v>108</v>
      </c>
      <c r="H5498" s="2">
        <v>0.40480000000000005</v>
      </c>
      <c r="I5498" s="2">
        <f t="shared" si="85"/>
        <v>43.718400000000003</v>
      </c>
    </row>
    <row r="5499" spans="1:9" x14ac:dyDescent="0.35">
      <c r="A5499" t="s">
        <v>11780</v>
      </c>
      <c r="B5499" t="s">
        <v>11781</v>
      </c>
      <c r="C5499">
        <v>0</v>
      </c>
      <c r="E5499">
        <v>0</v>
      </c>
      <c r="G5499">
        <v>0</v>
      </c>
      <c r="H5499" s="2">
        <v>0</v>
      </c>
      <c r="I5499" s="2">
        <f t="shared" si="85"/>
        <v>0</v>
      </c>
    </row>
    <row r="5500" spans="1:9" x14ac:dyDescent="0.35">
      <c r="A5500" t="s">
        <v>11782</v>
      </c>
      <c r="B5500" t="s">
        <v>11783</v>
      </c>
      <c r="C5500">
        <v>0</v>
      </c>
      <c r="E5500">
        <v>13</v>
      </c>
      <c r="F5500" t="s">
        <v>11784</v>
      </c>
      <c r="G5500">
        <v>13</v>
      </c>
      <c r="H5500" s="2">
        <v>0.14960000000000001</v>
      </c>
      <c r="I5500" s="2">
        <f t="shared" si="85"/>
        <v>1.9448000000000001</v>
      </c>
    </row>
    <row r="5501" spans="1:9" x14ac:dyDescent="0.35">
      <c r="A5501" t="s">
        <v>11785</v>
      </c>
      <c r="B5501" t="s">
        <v>11786</v>
      </c>
      <c r="C5501">
        <v>16</v>
      </c>
      <c r="E5501">
        <v>239</v>
      </c>
      <c r="F5501" t="s">
        <v>11784</v>
      </c>
      <c r="G5501">
        <v>255</v>
      </c>
      <c r="H5501" s="2">
        <v>0.32669999999999999</v>
      </c>
      <c r="I5501" s="2">
        <f t="shared" si="85"/>
        <v>83.308499999999995</v>
      </c>
    </row>
    <row r="5502" spans="1:9" x14ac:dyDescent="0.35">
      <c r="A5502" t="s">
        <v>11787</v>
      </c>
      <c r="B5502" t="s">
        <v>11788</v>
      </c>
      <c r="C5502">
        <v>28</v>
      </c>
      <c r="E5502">
        <v>133</v>
      </c>
      <c r="F5502" t="s">
        <v>11784</v>
      </c>
      <c r="G5502">
        <v>161</v>
      </c>
      <c r="H5502" s="2">
        <v>0.47410000000000002</v>
      </c>
      <c r="I5502" s="2">
        <f t="shared" si="85"/>
        <v>76.330100000000002</v>
      </c>
    </row>
    <row r="5503" spans="1:9" x14ac:dyDescent="0.35">
      <c r="A5503" t="s">
        <v>11789</v>
      </c>
      <c r="B5503" t="s">
        <v>11790</v>
      </c>
      <c r="C5503">
        <v>20</v>
      </c>
      <c r="E5503">
        <v>90</v>
      </c>
      <c r="F5503" t="s">
        <v>11784</v>
      </c>
      <c r="G5503">
        <v>110</v>
      </c>
      <c r="H5503" s="2">
        <v>0.72710000000000008</v>
      </c>
      <c r="I5503" s="2">
        <f t="shared" si="85"/>
        <v>79.981000000000009</v>
      </c>
    </row>
    <row r="5504" spans="1:9" x14ac:dyDescent="0.35">
      <c r="A5504" t="s">
        <v>11791</v>
      </c>
      <c r="B5504" t="s">
        <v>11792</v>
      </c>
      <c r="C5504">
        <v>0</v>
      </c>
      <c r="E5504">
        <v>0</v>
      </c>
      <c r="F5504" t="s">
        <v>11784</v>
      </c>
      <c r="G5504">
        <v>0</v>
      </c>
      <c r="H5504" s="2">
        <v>0</v>
      </c>
      <c r="I5504" s="2">
        <f t="shared" si="85"/>
        <v>0</v>
      </c>
    </row>
    <row r="5505" spans="1:9" x14ac:dyDescent="0.35">
      <c r="A5505" t="s">
        <v>11793</v>
      </c>
      <c r="B5505" t="s">
        <v>11794</v>
      </c>
      <c r="C5505">
        <v>0</v>
      </c>
      <c r="E5505">
        <v>0</v>
      </c>
      <c r="G5505">
        <v>0</v>
      </c>
      <c r="H5505" s="2">
        <v>0</v>
      </c>
      <c r="I5505" s="2">
        <f t="shared" si="85"/>
        <v>0</v>
      </c>
    </row>
    <row r="5506" spans="1:9" x14ac:dyDescent="0.35">
      <c r="A5506" t="s">
        <v>11795</v>
      </c>
      <c r="B5506" t="s">
        <v>11796</v>
      </c>
      <c r="C5506">
        <v>0</v>
      </c>
      <c r="E5506">
        <v>144</v>
      </c>
      <c r="F5506" t="s">
        <v>11784</v>
      </c>
      <c r="G5506">
        <v>144</v>
      </c>
      <c r="H5506" s="2">
        <v>1.4014000000000002</v>
      </c>
      <c r="I5506" s="2">
        <f t="shared" ref="I5506:I5569" si="86">G5506*H5506</f>
        <v>201.80160000000004</v>
      </c>
    </row>
    <row r="5507" spans="1:9" x14ac:dyDescent="0.35">
      <c r="A5507" t="s">
        <v>11797</v>
      </c>
      <c r="B5507" t="s">
        <v>11798</v>
      </c>
      <c r="C5507">
        <v>0</v>
      </c>
      <c r="E5507">
        <v>94</v>
      </c>
      <c r="F5507" t="s">
        <v>11784</v>
      </c>
      <c r="G5507">
        <v>94</v>
      </c>
      <c r="H5507" s="2">
        <v>1.8689000000000002</v>
      </c>
      <c r="I5507" s="2">
        <f t="shared" si="86"/>
        <v>175.67660000000001</v>
      </c>
    </row>
    <row r="5508" spans="1:9" x14ac:dyDescent="0.35">
      <c r="A5508" t="s">
        <v>11799</v>
      </c>
      <c r="B5508" t="s">
        <v>11800</v>
      </c>
      <c r="C5508">
        <v>0</v>
      </c>
      <c r="E5508">
        <v>48</v>
      </c>
      <c r="F5508" t="s">
        <v>11784</v>
      </c>
      <c r="G5508">
        <v>48</v>
      </c>
      <c r="H5508" s="2">
        <v>2.3364000000000003</v>
      </c>
      <c r="I5508" s="2">
        <f t="shared" si="86"/>
        <v>112.14720000000001</v>
      </c>
    </row>
    <row r="5509" spans="1:9" x14ac:dyDescent="0.35">
      <c r="A5509" t="s">
        <v>11801</v>
      </c>
      <c r="B5509" t="s">
        <v>11802</v>
      </c>
      <c r="C5509">
        <v>0</v>
      </c>
      <c r="E5509">
        <v>15</v>
      </c>
      <c r="F5509" t="s">
        <v>11803</v>
      </c>
      <c r="G5509">
        <v>15</v>
      </c>
      <c r="H5509" s="2">
        <v>3.7301000000000002</v>
      </c>
      <c r="I5509" s="2">
        <f t="shared" si="86"/>
        <v>55.951500000000003</v>
      </c>
    </row>
    <row r="5510" spans="1:9" x14ac:dyDescent="0.35">
      <c r="A5510" t="s">
        <v>11804</v>
      </c>
      <c r="B5510" t="s">
        <v>11805</v>
      </c>
      <c r="C5510">
        <v>0</v>
      </c>
      <c r="E5510">
        <v>0</v>
      </c>
      <c r="G5510">
        <v>0</v>
      </c>
      <c r="H5510" s="2">
        <v>0</v>
      </c>
      <c r="I5510" s="2">
        <f t="shared" si="86"/>
        <v>0</v>
      </c>
    </row>
    <row r="5511" spans="1:9" x14ac:dyDescent="0.35">
      <c r="A5511" t="s">
        <v>11806</v>
      </c>
      <c r="B5511" t="s">
        <v>11807</v>
      </c>
      <c r="C5511">
        <v>0</v>
      </c>
      <c r="E5511">
        <v>0</v>
      </c>
      <c r="G5511">
        <v>0</v>
      </c>
      <c r="H5511" s="2">
        <v>0</v>
      </c>
      <c r="I5511" s="2">
        <f t="shared" si="86"/>
        <v>0</v>
      </c>
    </row>
    <row r="5512" spans="1:9" x14ac:dyDescent="0.35">
      <c r="A5512" t="s">
        <v>11808</v>
      </c>
      <c r="B5512" t="s">
        <v>11809</v>
      </c>
      <c r="C5512">
        <v>34</v>
      </c>
      <c r="E5512">
        <v>160</v>
      </c>
      <c r="F5512" t="s">
        <v>11784</v>
      </c>
      <c r="G5512">
        <v>194</v>
      </c>
      <c r="H5512" s="2">
        <v>0.35640000000000005</v>
      </c>
      <c r="I5512" s="2">
        <f t="shared" si="86"/>
        <v>69.141600000000011</v>
      </c>
    </row>
    <row r="5513" spans="1:9" x14ac:dyDescent="0.35">
      <c r="A5513" t="s">
        <v>11810</v>
      </c>
      <c r="B5513" t="s">
        <v>11811</v>
      </c>
      <c r="C5513">
        <v>0</v>
      </c>
      <c r="E5513">
        <v>30</v>
      </c>
      <c r="F5513" t="s">
        <v>11784</v>
      </c>
      <c r="G5513">
        <v>30</v>
      </c>
      <c r="H5513" s="2">
        <v>0.30030000000000007</v>
      </c>
      <c r="I5513" s="2">
        <f t="shared" si="86"/>
        <v>9.0090000000000021</v>
      </c>
    </row>
    <row r="5514" spans="1:9" x14ac:dyDescent="0.35">
      <c r="A5514" t="s">
        <v>11812</v>
      </c>
      <c r="B5514" t="s">
        <v>11813</v>
      </c>
      <c r="C5514">
        <v>7</v>
      </c>
      <c r="E5514">
        <v>695</v>
      </c>
      <c r="F5514" t="s">
        <v>11784</v>
      </c>
      <c r="G5514">
        <v>702</v>
      </c>
      <c r="H5514" s="2">
        <v>0.15290000000000004</v>
      </c>
      <c r="I5514" s="2">
        <f t="shared" si="86"/>
        <v>107.33580000000002</v>
      </c>
    </row>
    <row r="5515" spans="1:9" x14ac:dyDescent="0.35">
      <c r="A5515" t="s">
        <v>11814</v>
      </c>
      <c r="B5515" t="s">
        <v>11815</v>
      </c>
      <c r="C5515">
        <v>0</v>
      </c>
      <c r="E5515">
        <v>38</v>
      </c>
      <c r="F5515" t="s">
        <v>11784</v>
      </c>
      <c r="G5515">
        <v>38</v>
      </c>
      <c r="H5515" s="2">
        <v>0.38390000000000002</v>
      </c>
      <c r="I5515" s="2">
        <f t="shared" si="86"/>
        <v>14.588200000000001</v>
      </c>
    </row>
    <row r="5516" spans="1:9" x14ac:dyDescent="0.35">
      <c r="A5516" t="s">
        <v>11816</v>
      </c>
      <c r="B5516" t="s">
        <v>11817</v>
      </c>
      <c r="C5516">
        <v>17</v>
      </c>
      <c r="E5516">
        <v>399</v>
      </c>
      <c r="F5516" t="s">
        <v>11784</v>
      </c>
      <c r="G5516">
        <v>416</v>
      </c>
      <c r="H5516" s="2">
        <v>0.38390000000000002</v>
      </c>
      <c r="I5516" s="2">
        <f t="shared" si="86"/>
        <v>159.70240000000001</v>
      </c>
    </row>
    <row r="5517" spans="1:9" x14ac:dyDescent="0.35">
      <c r="A5517" t="s">
        <v>11818</v>
      </c>
      <c r="B5517" t="s">
        <v>11819</v>
      </c>
      <c r="C5517">
        <v>21</v>
      </c>
      <c r="E5517">
        <v>227</v>
      </c>
      <c r="F5517" t="s">
        <v>11784</v>
      </c>
      <c r="G5517">
        <v>248</v>
      </c>
      <c r="H5517" s="2">
        <v>0.38719999999999999</v>
      </c>
      <c r="I5517" s="2">
        <f t="shared" si="86"/>
        <v>96.025599999999997</v>
      </c>
    </row>
    <row r="5518" spans="1:9" x14ac:dyDescent="0.35">
      <c r="A5518" t="s">
        <v>11820</v>
      </c>
      <c r="B5518" t="s">
        <v>11821</v>
      </c>
      <c r="C5518">
        <v>0</v>
      </c>
      <c r="E5518">
        <v>0</v>
      </c>
      <c r="G5518">
        <v>0</v>
      </c>
      <c r="H5518" s="2">
        <v>0</v>
      </c>
      <c r="I5518" s="2">
        <f t="shared" si="86"/>
        <v>0</v>
      </c>
    </row>
    <row r="5519" spans="1:9" x14ac:dyDescent="0.35">
      <c r="A5519" t="s">
        <v>11822</v>
      </c>
      <c r="B5519" t="s">
        <v>11823</v>
      </c>
      <c r="C5519">
        <v>0</v>
      </c>
      <c r="E5519">
        <v>0</v>
      </c>
      <c r="G5519">
        <v>0</v>
      </c>
      <c r="H5519" s="2">
        <v>0</v>
      </c>
      <c r="I5519" s="2">
        <f t="shared" si="86"/>
        <v>0</v>
      </c>
    </row>
    <row r="5520" spans="1:9" x14ac:dyDescent="0.35">
      <c r="A5520" t="s">
        <v>11824</v>
      </c>
      <c r="B5520" t="s">
        <v>11825</v>
      </c>
      <c r="C5520">
        <v>0</v>
      </c>
      <c r="E5520">
        <v>148</v>
      </c>
      <c r="F5520" t="s">
        <v>11784</v>
      </c>
      <c r="G5520">
        <v>148</v>
      </c>
      <c r="H5520" s="2">
        <v>1.2826</v>
      </c>
      <c r="I5520" s="2">
        <f t="shared" si="86"/>
        <v>189.82479999999998</v>
      </c>
    </row>
    <row r="5521" spans="1:9" x14ac:dyDescent="0.35">
      <c r="A5521" t="s">
        <v>11826</v>
      </c>
      <c r="B5521" t="s">
        <v>11827</v>
      </c>
      <c r="C5521">
        <v>0</v>
      </c>
      <c r="E5521">
        <v>98</v>
      </c>
      <c r="F5521" t="s">
        <v>11784</v>
      </c>
      <c r="G5521">
        <v>98</v>
      </c>
      <c r="H5521" s="2">
        <v>1.8062</v>
      </c>
      <c r="I5521" s="2">
        <f t="shared" si="86"/>
        <v>177.0076</v>
      </c>
    </row>
    <row r="5522" spans="1:9" x14ac:dyDescent="0.35">
      <c r="A5522" t="s">
        <v>11828</v>
      </c>
      <c r="B5522" t="s">
        <v>11829</v>
      </c>
      <c r="C5522">
        <v>0</v>
      </c>
      <c r="E5522">
        <v>59</v>
      </c>
      <c r="F5522" t="s">
        <v>11784</v>
      </c>
      <c r="G5522">
        <v>59</v>
      </c>
      <c r="H5522" s="2">
        <v>2.4915000000000003</v>
      </c>
      <c r="I5522" s="2">
        <f t="shared" si="86"/>
        <v>146.99850000000001</v>
      </c>
    </row>
    <row r="5523" spans="1:9" x14ac:dyDescent="0.35">
      <c r="A5523" t="s">
        <v>11830</v>
      </c>
      <c r="B5523" t="s">
        <v>11831</v>
      </c>
      <c r="C5523">
        <v>0</v>
      </c>
      <c r="E5523">
        <v>35</v>
      </c>
      <c r="F5523" t="s">
        <v>11784</v>
      </c>
      <c r="G5523">
        <v>35</v>
      </c>
      <c r="H5523" s="2">
        <v>3.7301000000000002</v>
      </c>
      <c r="I5523" s="2">
        <f t="shared" si="86"/>
        <v>130.55350000000001</v>
      </c>
    </row>
    <row r="5524" spans="1:9" x14ac:dyDescent="0.35">
      <c r="A5524" t="s">
        <v>11832</v>
      </c>
      <c r="B5524" t="s">
        <v>11833</v>
      </c>
      <c r="C5524">
        <v>0</v>
      </c>
      <c r="E5524">
        <v>15</v>
      </c>
      <c r="F5524" t="s">
        <v>11803</v>
      </c>
      <c r="G5524">
        <v>15</v>
      </c>
      <c r="H5524" s="2">
        <v>4.8950000000000005</v>
      </c>
      <c r="I5524" s="2">
        <f t="shared" si="86"/>
        <v>73.425000000000011</v>
      </c>
    </row>
    <row r="5525" spans="1:9" x14ac:dyDescent="0.35">
      <c r="A5525" t="s">
        <v>11834</v>
      </c>
      <c r="B5525" t="s">
        <v>11835</v>
      </c>
      <c r="C5525">
        <v>0</v>
      </c>
      <c r="E5525">
        <v>6</v>
      </c>
      <c r="F5525" t="s">
        <v>11803</v>
      </c>
      <c r="G5525">
        <v>6</v>
      </c>
      <c r="H5525" s="2">
        <v>7.2270000000000012</v>
      </c>
      <c r="I5525" s="2">
        <f t="shared" si="86"/>
        <v>43.362000000000009</v>
      </c>
    </row>
    <row r="5526" spans="1:9" x14ac:dyDescent="0.35">
      <c r="A5526" t="s">
        <v>11836</v>
      </c>
      <c r="B5526" t="s">
        <v>11837</v>
      </c>
      <c r="C5526">
        <v>0</v>
      </c>
      <c r="E5526">
        <v>0</v>
      </c>
      <c r="G5526">
        <v>0</v>
      </c>
      <c r="H5526" s="2">
        <v>0</v>
      </c>
      <c r="I5526" s="2">
        <f t="shared" si="86"/>
        <v>0</v>
      </c>
    </row>
    <row r="5527" spans="1:9" x14ac:dyDescent="0.35">
      <c r="A5527" t="s">
        <v>11838</v>
      </c>
      <c r="B5527" t="s">
        <v>11839</v>
      </c>
      <c r="C5527">
        <v>0</v>
      </c>
      <c r="E5527">
        <v>0</v>
      </c>
      <c r="G5527">
        <v>0</v>
      </c>
      <c r="H5527" s="2">
        <v>0</v>
      </c>
      <c r="I5527" s="2">
        <f t="shared" si="86"/>
        <v>0</v>
      </c>
    </row>
    <row r="5528" spans="1:9" x14ac:dyDescent="0.35">
      <c r="A5528" t="s">
        <v>11840</v>
      </c>
      <c r="B5528" t="s">
        <v>11841</v>
      </c>
      <c r="C5528">
        <v>19</v>
      </c>
      <c r="E5528">
        <v>261</v>
      </c>
      <c r="F5528" t="s">
        <v>11803</v>
      </c>
      <c r="G5528">
        <v>280</v>
      </c>
      <c r="H5528" s="2">
        <v>0.54010000000000002</v>
      </c>
      <c r="I5528" s="2">
        <f t="shared" si="86"/>
        <v>151.22800000000001</v>
      </c>
    </row>
    <row r="5529" spans="1:9" x14ac:dyDescent="0.35">
      <c r="A5529" t="s">
        <v>11842</v>
      </c>
      <c r="B5529" t="s">
        <v>11843</v>
      </c>
      <c r="C5529">
        <v>0</v>
      </c>
      <c r="E5529">
        <v>0</v>
      </c>
      <c r="G5529">
        <v>0</v>
      </c>
      <c r="H5529" s="2">
        <v>0</v>
      </c>
      <c r="I5529" s="2">
        <f t="shared" si="86"/>
        <v>0</v>
      </c>
    </row>
    <row r="5530" spans="1:9" x14ac:dyDescent="0.35">
      <c r="A5530" t="s">
        <v>11844</v>
      </c>
      <c r="B5530" t="s">
        <v>11845</v>
      </c>
      <c r="C5530">
        <v>79</v>
      </c>
      <c r="E5530">
        <v>235</v>
      </c>
      <c r="F5530" t="s">
        <v>11803</v>
      </c>
      <c r="G5530">
        <v>314</v>
      </c>
      <c r="H5530" s="2">
        <v>0.1628</v>
      </c>
      <c r="I5530" s="2">
        <f t="shared" si="86"/>
        <v>51.119199999999999</v>
      </c>
    </row>
    <row r="5531" spans="1:9" x14ac:dyDescent="0.35">
      <c r="A5531" t="s">
        <v>11846</v>
      </c>
      <c r="B5531" t="s">
        <v>11847</v>
      </c>
      <c r="C5531">
        <v>0</v>
      </c>
      <c r="E5531">
        <v>0</v>
      </c>
      <c r="G5531">
        <v>0</v>
      </c>
      <c r="H5531" s="2">
        <v>0</v>
      </c>
      <c r="I5531" s="2">
        <f t="shared" si="86"/>
        <v>0</v>
      </c>
    </row>
    <row r="5532" spans="1:9" x14ac:dyDescent="0.35">
      <c r="A5532" t="s">
        <v>11848</v>
      </c>
      <c r="B5532" t="s">
        <v>11849</v>
      </c>
      <c r="C5532">
        <v>20</v>
      </c>
      <c r="E5532">
        <v>335</v>
      </c>
      <c r="F5532" t="s">
        <v>11803</v>
      </c>
      <c r="G5532">
        <v>355</v>
      </c>
      <c r="H5532" s="2">
        <v>0.38169999999999998</v>
      </c>
      <c r="I5532" s="2">
        <f t="shared" si="86"/>
        <v>135.5035</v>
      </c>
    </row>
    <row r="5533" spans="1:9" x14ac:dyDescent="0.35">
      <c r="A5533" t="s">
        <v>11850</v>
      </c>
      <c r="B5533" t="s">
        <v>11851</v>
      </c>
      <c r="C5533">
        <v>20</v>
      </c>
      <c r="E5533">
        <v>63</v>
      </c>
      <c r="F5533" t="s">
        <v>11803</v>
      </c>
      <c r="G5533">
        <v>83</v>
      </c>
      <c r="H5533" s="2">
        <v>0.42240000000000005</v>
      </c>
      <c r="I5533" s="2">
        <f t="shared" si="86"/>
        <v>35.059200000000004</v>
      </c>
    </row>
    <row r="5534" spans="1:9" x14ac:dyDescent="0.35">
      <c r="A5534" t="s">
        <v>11852</v>
      </c>
      <c r="B5534" t="s">
        <v>11853</v>
      </c>
      <c r="C5534">
        <v>0</v>
      </c>
      <c r="E5534">
        <v>0</v>
      </c>
      <c r="G5534">
        <v>0</v>
      </c>
      <c r="H5534" s="2">
        <v>0</v>
      </c>
      <c r="I5534" s="2">
        <f t="shared" si="86"/>
        <v>0</v>
      </c>
    </row>
    <row r="5535" spans="1:9" x14ac:dyDescent="0.35">
      <c r="A5535" t="s">
        <v>11854</v>
      </c>
      <c r="B5535" t="s">
        <v>11855</v>
      </c>
      <c r="C5535">
        <v>0</v>
      </c>
      <c r="E5535">
        <v>30</v>
      </c>
      <c r="F5535" t="s">
        <v>11803</v>
      </c>
      <c r="G5535">
        <v>30</v>
      </c>
      <c r="H5535" s="2">
        <v>12.285900000000002</v>
      </c>
      <c r="I5535" s="2">
        <f t="shared" si="86"/>
        <v>368.57700000000006</v>
      </c>
    </row>
    <row r="5536" spans="1:9" x14ac:dyDescent="0.35">
      <c r="A5536" t="s">
        <v>11856</v>
      </c>
      <c r="B5536" t="s">
        <v>11857</v>
      </c>
      <c r="C5536">
        <v>0</v>
      </c>
      <c r="E5536">
        <v>0</v>
      </c>
      <c r="G5536">
        <v>0</v>
      </c>
      <c r="H5536" s="2">
        <v>0</v>
      </c>
      <c r="I5536" s="2">
        <f t="shared" si="86"/>
        <v>0</v>
      </c>
    </row>
    <row r="5537" spans="1:9" x14ac:dyDescent="0.35">
      <c r="A5537" t="s">
        <v>11858</v>
      </c>
      <c r="B5537" t="s">
        <v>11859</v>
      </c>
      <c r="C5537">
        <v>0</v>
      </c>
      <c r="E5537">
        <v>0</v>
      </c>
      <c r="G5537">
        <v>0</v>
      </c>
      <c r="H5537" s="2">
        <v>0</v>
      </c>
      <c r="I5537" s="2">
        <f t="shared" si="86"/>
        <v>0</v>
      </c>
    </row>
    <row r="5538" spans="1:9" x14ac:dyDescent="0.35">
      <c r="A5538" t="s">
        <v>11860</v>
      </c>
      <c r="B5538" t="s">
        <v>11861</v>
      </c>
      <c r="C5538">
        <v>0</v>
      </c>
      <c r="E5538">
        <v>0</v>
      </c>
      <c r="F5538" t="s">
        <v>11862</v>
      </c>
      <c r="G5538">
        <v>0</v>
      </c>
      <c r="H5538" s="2">
        <v>0</v>
      </c>
      <c r="I5538" s="2">
        <f t="shared" si="86"/>
        <v>0</v>
      </c>
    </row>
    <row r="5539" spans="1:9" x14ac:dyDescent="0.35">
      <c r="A5539" t="s">
        <v>11863</v>
      </c>
      <c r="B5539" t="s">
        <v>11864</v>
      </c>
      <c r="C5539">
        <v>0</v>
      </c>
      <c r="E5539">
        <v>7</v>
      </c>
      <c r="F5539" t="s">
        <v>11862</v>
      </c>
      <c r="G5539">
        <v>7</v>
      </c>
      <c r="H5539" s="2">
        <v>40.685700000000004</v>
      </c>
      <c r="I5539" s="2">
        <f t="shared" si="86"/>
        <v>284.79990000000004</v>
      </c>
    </row>
    <row r="5540" spans="1:9" x14ac:dyDescent="0.35">
      <c r="A5540" t="s">
        <v>11865</v>
      </c>
      <c r="B5540" t="s">
        <v>11866</v>
      </c>
      <c r="C5540">
        <v>0</v>
      </c>
      <c r="E5540">
        <v>0</v>
      </c>
      <c r="G5540">
        <v>0</v>
      </c>
      <c r="H5540" s="2">
        <v>0</v>
      </c>
      <c r="I5540" s="2">
        <f t="shared" si="86"/>
        <v>0</v>
      </c>
    </row>
    <row r="5541" spans="1:9" x14ac:dyDescent="0.35">
      <c r="A5541" t="s">
        <v>11867</v>
      </c>
      <c r="B5541" t="s">
        <v>11868</v>
      </c>
      <c r="C5541">
        <v>10</v>
      </c>
      <c r="E5541">
        <v>225</v>
      </c>
      <c r="F5541" t="s">
        <v>11869</v>
      </c>
      <c r="G5541">
        <v>235</v>
      </c>
      <c r="H5541" s="2">
        <v>1.0505</v>
      </c>
      <c r="I5541" s="2">
        <f t="shared" si="86"/>
        <v>246.86750000000001</v>
      </c>
    </row>
    <row r="5542" spans="1:9" x14ac:dyDescent="0.35">
      <c r="A5542" t="s">
        <v>11870</v>
      </c>
      <c r="B5542" t="s">
        <v>11871</v>
      </c>
      <c r="C5542">
        <v>0</v>
      </c>
      <c r="E5542">
        <v>1204</v>
      </c>
      <c r="F5542" t="s">
        <v>11872</v>
      </c>
      <c r="G5542">
        <v>1204</v>
      </c>
      <c r="H5542" s="2">
        <v>0.70290000000000008</v>
      </c>
      <c r="I5542" s="2">
        <f t="shared" si="86"/>
        <v>846.29160000000013</v>
      </c>
    </row>
    <row r="5543" spans="1:9" x14ac:dyDescent="0.35">
      <c r="A5543" t="s">
        <v>11873</v>
      </c>
      <c r="B5543" t="s">
        <v>11874</v>
      </c>
      <c r="C5543">
        <v>10</v>
      </c>
      <c r="E5543">
        <v>602</v>
      </c>
      <c r="F5543" t="s">
        <v>11875</v>
      </c>
      <c r="G5543">
        <v>612</v>
      </c>
      <c r="H5543" s="2">
        <v>0.70400000000000007</v>
      </c>
      <c r="I5543" s="2">
        <f t="shared" si="86"/>
        <v>430.84800000000007</v>
      </c>
    </row>
    <row r="5544" spans="1:9" x14ac:dyDescent="0.35">
      <c r="A5544" t="s">
        <v>11876</v>
      </c>
      <c r="B5544" t="s">
        <v>11877</v>
      </c>
      <c r="C5544">
        <v>25</v>
      </c>
      <c r="E5544">
        <v>11</v>
      </c>
      <c r="F5544" t="s">
        <v>11878</v>
      </c>
      <c r="G5544">
        <v>36</v>
      </c>
      <c r="H5544" s="2">
        <v>1.089</v>
      </c>
      <c r="I5544" s="2">
        <f t="shared" si="86"/>
        <v>39.204000000000001</v>
      </c>
    </row>
    <row r="5545" spans="1:9" x14ac:dyDescent="0.35">
      <c r="A5545" t="s">
        <v>11879</v>
      </c>
      <c r="B5545" t="s">
        <v>11880</v>
      </c>
      <c r="C5545">
        <v>0</v>
      </c>
      <c r="E5545">
        <v>0</v>
      </c>
      <c r="F5545" t="s">
        <v>11878</v>
      </c>
      <c r="G5545">
        <v>0</v>
      </c>
      <c r="H5545" s="2">
        <v>0</v>
      </c>
      <c r="I5545" s="2">
        <f t="shared" si="86"/>
        <v>0</v>
      </c>
    </row>
    <row r="5546" spans="1:9" x14ac:dyDescent="0.35">
      <c r="A5546" t="s">
        <v>11881</v>
      </c>
      <c r="B5546" t="s">
        <v>11882</v>
      </c>
      <c r="C5546">
        <v>6</v>
      </c>
      <c r="E5546">
        <v>11</v>
      </c>
      <c r="F5546" t="s">
        <v>11878</v>
      </c>
      <c r="G5546">
        <v>17</v>
      </c>
      <c r="H5546" s="2">
        <v>1.6830000000000003</v>
      </c>
      <c r="I5546" s="2">
        <f t="shared" si="86"/>
        <v>28.611000000000004</v>
      </c>
    </row>
    <row r="5547" spans="1:9" x14ac:dyDescent="0.35">
      <c r="A5547" t="s">
        <v>11883</v>
      </c>
      <c r="B5547" t="s">
        <v>11884</v>
      </c>
      <c r="C5547">
        <v>0</v>
      </c>
      <c r="E5547">
        <v>0</v>
      </c>
      <c r="G5547">
        <v>0</v>
      </c>
      <c r="H5547" s="2">
        <v>0</v>
      </c>
      <c r="I5547" s="2">
        <f t="shared" si="86"/>
        <v>0</v>
      </c>
    </row>
    <row r="5548" spans="1:9" x14ac:dyDescent="0.35">
      <c r="A5548" t="s">
        <v>11885</v>
      </c>
      <c r="B5548" t="s">
        <v>11886</v>
      </c>
      <c r="C5548">
        <v>6</v>
      </c>
      <c r="E5548">
        <v>9</v>
      </c>
      <c r="F5548" t="s">
        <v>11878</v>
      </c>
      <c r="G5548">
        <v>15</v>
      </c>
      <c r="H5548" s="2">
        <v>1.5983000000000003</v>
      </c>
      <c r="I5548" s="2">
        <f t="shared" si="86"/>
        <v>23.974500000000003</v>
      </c>
    </row>
    <row r="5549" spans="1:9" x14ac:dyDescent="0.35">
      <c r="A5549" t="s">
        <v>11887</v>
      </c>
      <c r="B5549" t="s">
        <v>11888</v>
      </c>
      <c r="C5549">
        <v>0</v>
      </c>
      <c r="E5549">
        <v>0</v>
      </c>
      <c r="G5549">
        <v>0</v>
      </c>
      <c r="H5549" s="2">
        <v>0</v>
      </c>
      <c r="I5549" s="2">
        <f t="shared" si="86"/>
        <v>0</v>
      </c>
    </row>
    <row r="5550" spans="1:9" x14ac:dyDescent="0.35">
      <c r="A5550" t="s">
        <v>11889</v>
      </c>
      <c r="B5550" t="s">
        <v>11890</v>
      </c>
      <c r="C5550">
        <v>2</v>
      </c>
      <c r="E5550">
        <v>16</v>
      </c>
      <c r="F5550" t="s">
        <v>11878</v>
      </c>
      <c r="G5550">
        <v>18</v>
      </c>
      <c r="H5550" s="2">
        <v>5.5539000000000005</v>
      </c>
      <c r="I5550" s="2">
        <f t="shared" si="86"/>
        <v>99.970200000000006</v>
      </c>
    </row>
    <row r="5551" spans="1:9" x14ac:dyDescent="0.35">
      <c r="A5551" t="s">
        <v>11891</v>
      </c>
      <c r="B5551" t="s">
        <v>11892</v>
      </c>
      <c r="C5551">
        <v>0</v>
      </c>
      <c r="E5551">
        <v>0</v>
      </c>
      <c r="G5551">
        <v>0</v>
      </c>
      <c r="H5551" s="2">
        <v>0</v>
      </c>
      <c r="I5551" s="2">
        <f t="shared" si="86"/>
        <v>0</v>
      </c>
    </row>
    <row r="5552" spans="1:9" x14ac:dyDescent="0.35">
      <c r="A5552" t="s">
        <v>11893</v>
      </c>
      <c r="B5552" t="s">
        <v>11894</v>
      </c>
      <c r="C5552">
        <v>0</v>
      </c>
      <c r="E5552">
        <v>0</v>
      </c>
      <c r="G5552">
        <v>0</v>
      </c>
      <c r="H5552" s="2">
        <v>0</v>
      </c>
      <c r="I5552" s="2">
        <f t="shared" si="86"/>
        <v>0</v>
      </c>
    </row>
    <row r="5553" spans="1:9" x14ac:dyDescent="0.35">
      <c r="A5553" t="s">
        <v>11895</v>
      </c>
      <c r="B5553" t="s">
        <v>11896</v>
      </c>
      <c r="C5553">
        <v>0</v>
      </c>
      <c r="E5553">
        <v>0</v>
      </c>
      <c r="G5553">
        <v>0</v>
      </c>
      <c r="H5553" s="2">
        <v>0</v>
      </c>
      <c r="I5553" s="2">
        <f t="shared" si="86"/>
        <v>0</v>
      </c>
    </row>
    <row r="5554" spans="1:9" x14ac:dyDescent="0.35">
      <c r="A5554" t="s">
        <v>11897</v>
      </c>
      <c r="B5554" t="s">
        <v>11898</v>
      </c>
      <c r="C5554">
        <v>0</v>
      </c>
      <c r="E5554">
        <v>0</v>
      </c>
      <c r="G5554">
        <v>0</v>
      </c>
      <c r="H5554" s="2">
        <v>0</v>
      </c>
      <c r="I5554" s="2">
        <f t="shared" si="86"/>
        <v>0</v>
      </c>
    </row>
    <row r="5555" spans="1:9" x14ac:dyDescent="0.35">
      <c r="A5555" t="s">
        <v>11899</v>
      </c>
      <c r="B5555" t="s">
        <v>11900</v>
      </c>
      <c r="C5555">
        <v>0</v>
      </c>
      <c r="E5555">
        <v>0</v>
      </c>
      <c r="G5555">
        <v>0</v>
      </c>
      <c r="H5555" s="2">
        <v>0</v>
      </c>
      <c r="I5555" s="2">
        <f t="shared" si="86"/>
        <v>0</v>
      </c>
    </row>
    <row r="5556" spans="1:9" x14ac:dyDescent="0.35">
      <c r="A5556" t="s">
        <v>11901</v>
      </c>
      <c r="B5556" t="s">
        <v>11902</v>
      </c>
      <c r="C5556">
        <v>5</v>
      </c>
      <c r="E5556">
        <v>45</v>
      </c>
      <c r="G5556">
        <v>50</v>
      </c>
      <c r="H5556" s="2">
        <v>3.1383000000000005</v>
      </c>
      <c r="I5556" s="2">
        <f t="shared" si="86"/>
        <v>156.91500000000002</v>
      </c>
    </row>
    <row r="5557" spans="1:9" x14ac:dyDescent="0.35">
      <c r="A5557" t="s">
        <v>11903</v>
      </c>
      <c r="B5557" t="s">
        <v>11904</v>
      </c>
      <c r="C5557">
        <v>5</v>
      </c>
      <c r="E5557">
        <v>33</v>
      </c>
      <c r="F5557" t="s">
        <v>11878</v>
      </c>
      <c r="G5557">
        <v>38</v>
      </c>
      <c r="H5557" s="2">
        <v>1.5840000000000001</v>
      </c>
      <c r="I5557" s="2">
        <f t="shared" si="86"/>
        <v>60.192</v>
      </c>
    </row>
    <row r="5558" spans="1:9" x14ac:dyDescent="0.35">
      <c r="A5558" t="s">
        <v>11905</v>
      </c>
      <c r="B5558" t="s">
        <v>11906</v>
      </c>
      <c r="C5558">
        <v>5</v>
      </c>
      <c r="E5558">
        <v>33</v>
      </c>
      <c r="F5558" t="s">
        <v>11878</v>
      </c>
      <c r="G5558">
        <v>38</v>
      </c>
      <c r="H5558" s="2">
        <v>2.2187000000000001</v>
      </c>
      <c r="I5558" s="2">
        <f t="shared" si="86"/>
        <v>84.310600000000008</v>
      </c>
    </row>
    <row r="5559" spans="1:9" x14ac:dyDescent="0.35">
      <c r="A5559" t="s">
        <v>11907</v>
      </c>
      <c r="B5559" t="s">
        <v>11908</v>
      </c>
      <c r="C5559">
        <v>0</v>
      </c>
      <c r="E5559">
        <v>19</v>
      </c>
      <c r="F5559" t="s">
        <v>11878</v>
      </c>
      <c r="G5559">
        <v>19</v>
      </c>
      <c r="H5559" s="2">
        <v>3.2472000000000003</v>
      </c>
      <c r="I5559" s="2">
        <f t="shared" si="86"/>
        <v>61.696800000000003</v>
      </c>
    </row>
    <row r="5560" spans="1:9" x14ac:dyDescent="0.35">
      <c r="A5560" t="s">
        <v>11909</v>
      </c>
      <c r="B5560" t="s">
        <v>11910</v>
      </c>
      <c r="C5560">
        <v>0</v>
      </c>
      <c r="E5560">
        <v>30</v>
      </c>
      <c r="G5560">
        <v>30</v>
      </c>
      <c r="H5560" s="2">
        <v>2.7885000000000004</v>
      </c>
      <c r="I5560" s="2">
        <f t="shared" si="86"/>
        <v>83.655000000000015</v>
      </c>
    </row>
    <row r="5561" spans="1:9" x14ac:dyDescent="0.35">
      <c r="A5561" t="s">
        <v>11911</v>
      </c>
      <c r="B5561" t="s">
        <v>11912</v>
      </c>
      <c r="C5561">
        <v>0</v>
      </c>
      <c r="E5561">
        <v>28</v>
      </c>
      <c r="F5561" t="s">
        <v>11878</v>
      </c>
      <c r="G5561">
        <v>28</v>
      </c>
      <c r="H5561" s="2">
        <v>1.5620000000000001</v>
      </c>
      <c r="I5561" s="2">
        <f t="shared" si="86"/>
        <v>43.736000000000004</v>
      </c>
    </row>
    <row r="5562" spans="1:9" x14ac:dyDescent="0.35">
      <c r="A5562" t="s">
        <v>11913</v>
      </c>
      <c r="B5562" t="s">
        <v>11914</v>
      </c>
      <c r="C5562">
        <v>0</v>
      </c>
      <c r="E5562">
        <v>22</v>
      </c>
      <c r="F5562" t="s">
        <v>11878</v>
      </c>
      <c r="G5562">
        <v>22</v>
      </c>
      <c r="H5562" s="2">
        <v>3.6520000000000001</v>
      </c>
      <c r="I5562" s="2">
        <f t="shared" si="86"/>
        <v>80.344000000000008</v>
      </c>
    </row>
    <row r="5563" spans="1:9" x14ac:dyDescent="0.35">
      <c r="A5563" t="s">
        <v>11915</v>
      </c>
      <c r="B5563" t="s">
        <v>11916</v>
      </c>
      <c r="C5563">
        <v>0</v>
      </c>
      <c r="E5563">
        <v>12</v>
      </c>
      <c r="F5563" t="s">
        <v>11878</v>
      </c>
      <c r="G5563">
        <v>12</v>
      </c>
      <c r="H5563" s="2">
        <v>2.8996000000000004</v>
      </c>
      <c r="I5563" s="2">
        <f t="shared" si="86"/>
        <v>34.795200000000008</v>
      </c>
    </row>
    <row r="5564" spans="1:9" x14ac:dyDescent="0.35">
      <c r="A5564" t="s">
        <v>11917</v>
      </c>
      <c r="B5564" t="s">
        <v>11918</v>
      </c>
      <c r="C5564">
        <v>87</v>
      </c>
      <c r="E5564">
        <v>23</v>
      </c>
      <c r="F5564" t="s">
        <v>11878</v>
      </c>
      <c r="G5564">
        <v>110</v>
      </c>
      <c r="H5564" s="2">
        <v>0.19359999999999999</v>
      </c>
      <c r="I5564" s="2">
        <f t="shared" si="86"/>
        <v>21.295999999999999</v>
      </c>
    </row>
    <row r="5565" spans="1:9" x14ac:dyDescent="0.35">
      <c r="A5565" t="s">
        <v>11919</v>
      </c>
      <c r="B5565" t="s">
        <v>11920</v>
      </c>
      <c r="C5565">
        <v>3</v>
      </c>
      <c r="E5565">
        <v>35</v>
      </c>
      <c r="F5565" t="s">
        <v>11921</v>
      </c>
      <c r="G5565">
        <v>38</v>
      </c>
      <c r="H5565" s="2">
        <v>6.6021999999999998</v>
      </c>
      <c r="I5565" s="2">
        <f t="shared" si="86"/>
        <v>250.8836</v>
      </c>
    </row>
    <row r="5566" spans="1:9" x14ac:dyDescent="0.35">
      <c r="A5566" t="s">
        <v>11922</v>
      </c>
      <c r="B5566" t="s">
        <v>11923</v>
      </c>
      <c r="C5566">
        <v>1</v>
      </c>
      <c r="E5566">
        <v>17</v>
      </c>
      <c r="F5566" t="s">
        <v>11921</v>
      </c>
      <c r="G5566">
        <v>18</v>
      </c>
      <c r="H5566" s="2">
        <v>3.7048000000000001</v>
      </c>
      <c r="I5566" s="2">
        <f t="shared" si="86"/>
        <v>66.686400000000006</v>
      </c>
    </row>
    <row r="5567" spans="1:9" x14ac:dyDescent="0.35">
      <c r="A5567" t="s">
        <v>11924</v>
      </c>
      <c r="B5567" t="s">
        <v>11925</v>
      </c>
      <c r="C5567">
        <v>15</v>
      </c>
      <c r="E5567">
        <v>1</v>
      </c>
      <c r="F5567" t="s">
        <v>11921</v>
      </c>
      <c r="G5567">
        <v>16</v>
      </c>
      <c r="H5567" s="2">
        <v>1.1154000000000002</v>
      </c>
      <c r="I5567" s="2">
        <f t="shared" si="86"/>
        <v>17.846400000000003</v>
      </c>
    </row>
    <row r="5568" spans="1:9" x14ac:dyDescent="0.35">
      <c r="A5568" t="s">
        <v>11926</v>
      </c>
      <c r="B5568" t="s">
        <v>11927</v>
      </c>
      <c r="C5568">
        <v>0</v>
      </c>
      <c r="E5568">
        <v>7</v>
      </c>
      <c r="F5568" t="s">
        <v>11921</v>
      </c>
      <c r="G5568">
        <v>7</v>
      </c>
      <c r="H5568" s="2">
        <v>6.1820000000000004</v>
      </c>
      <c r="I5568" s="2">
        <f t="shared" si="86"/>
        <v>43.274000000000001</v>
      </c>
    </row>
    <row r="5569" spans="1:9" x14ac:dyDescent="0.35">
      <c r="A5569" t="s">
        <v>11928</v>
      </c>
      <c r="B5569" t="s">
        <v>11929</v>
      </c>
      <c r="C5569">
        <v>0</v>
      </c>
      <c r="E5569">
        <v>0</v>
      </c>
      <c r="G5569">
        <v>0</v>
      </c>
      <c r="H5569" s="2">
        <v>0</v>
      </c>
      <c r="I5569" s="2">
        <f t="shared" si="86"/>
        <v>0</v>
      </c>
    </row>
    <row r="5570" spans="1:9" x14ac:dyDescent="0.35">
      <c r="A5570" t="s">
        <v>11930</v>
      </c>
      <c r="B5570" t="s">
        <v>11931</v>
      </c>
      <c r="C5570">
        <v>0</v>
      </c>
      <c r="E5570">
        <v>300</v>
      </c>
      <c r="G5570">
        <v>300</v>
      </c>
      <c r="H5570" s="2">
        <v>0.52690000000000003</v>
      </c>
      <c r="I5570" s="2">
        <f t="shared" ref="I5570:I5633" si="87">G5570*H5570</f>
        <v>158.07000000000002</v>
      </c>
    </row>
    <row r="5571" spans="1:9" x14ac:dyDescent="0.35">
      <c r="A5571" t="s">
        <v>11932</v>
      </c>
      <c r="B5571" t="s">
        <v>11933</v>
      </c>
      <c r="C5571">
        <v>4</v>
      </c>
      <c r="E5571">
        <v>185</v>
      </c>
      <c r="F5571" t="s">
        <v>11921</v>
      </c>
      <c r="G5571">
        <v>189</v>
      </c>
      <c r="H5571" s="2">
        <v>0.37620000000000003</v>
      </c>
      <c r="I5571" s="2">
        <f t="shared" si="87"/>
        <v>71.101800000000011</v>
      </c>
    </row>
    <row r="5572" spans="1:9" x14ac:dyDescent="0.35">
      <c r="A5572" t="s">
        <v>11934</v>
      </c>
      <c r="B5572" t="s">
        <v>11935</v>
      </c>
      <c r="C5572">
        <v>4</v>
      </c>
      <c r="E5572">
        <v>47</v>
      </c>
      <c r="F5572" t="s">
        <v>11921</v>
      </c>
      <c r="G5572">
        <v>51</v>
      </c>
      <c r="H5572" s="2">
        <v>0.47300000000000003</v>
      </c>
      <c r="I5572" s="2">
        <f t="shared" si="87"/>
        <v>24.123000000000001</v>
      </c>
    </row>
    <row r="5573" spans="1:9" x14ac:dyDescent="0.35">
      <c r="A5573" t="s">
        <v>11936</v>
      </c>
      <c r="B5573" t="s">
        <v>11937</v>
      </c>
      <c r="C5573">
        <v>48</v>
      </c>
      <c r="E5573">
        <v>3441</v>
      </c>
      <c r="F5573" t="s">
        <v>11921</v>
      </c>
      <c r="G5573">
        <v>3489</v>
      </c>
      <c r="H5573" s="2">
        <v>0.38500000000000001</v>
      </c>
      <c r="I5573" s="2">
        <f t="shared" si="87"/>
        <v>1343.2650000000001</v>
      </c>
    </row>
    <row r="5574" spans="1:9" x14ac:dyDescent="0.35">
      <c r="A5574" t="s">
        <v>11938</v>
      </c>
      <c r="B5574" t="s">
        <v>11939</v>
      </c>
      <c r="C5574">
        <v>34</v>
      </c>
      <c r="E5574">
        <v>380</v>
      </c>
      <c r="F5574" t="s">
        <v>11940</v>
      </c>
      <c r="G5574">
        <v>414</v>
      </c>
      <c r="H5574" s="2">
        <v>0.47190000000000004</v>
      </c>
      <c r="I5574" s="2">
        <f t="shared" si="87"/>
        <v>195.36660000000001</v>
      </c>
    </row>
    <row r="5575" spans="1:9" x14ac:dyDescent="0.35">
      <c r="A5575" t="s">
        <v>11941</v>
      </c>
      <c r="B5575" t="s">
        <v>11942</v>
      </c>
      <c r="C5575">
        <v>7</v>
      </c>
      <c r="E5575">
        <v>223</v>
      </c>
      <c r="F5575" t="s">
        <v>11943</v>
      </c>
      <c r="G5575">
        <v>230</v>
      </c>
      <c r="H5575" s="2">
        <v>0.9284</v>
      </c>
      <c r="I5575" s="2">
        <f t="shared" si="87"/>
        <v>213.53200000000001</v>
      </c>
    </row>
    <row r="5576" spans="1:9" x14ac:dyDescent="0.35">
      <c r="A5576" t="s">
        <v>11944</v>
      </c>
      <c r="B5576" t="s">
        <v>11945</v>
      </c>
      <c r="C5576">
        <v>10</v>
      </c>
      <c r="E5576">
        <v>10</v>
      </c>
      <c r="F5576" t="s">
        <v>11943</v>
      </c>
      <c r="G5576">
        <v>20</v>
      </c>
      <c r="H5576" s="2">
        <v>0.48400000000000004</v>
      </c>
      <c r="I5576" s="2">
        <f t="shared" si="87"/>
        <v>9.6800000000000015</v>
      </c>
    </row>
    <row r="5577" spans="1:9" x14ac:dyDescent="0.35">
      <c r="A5577" t="s">
        <v>11946</v>
      </c>
      <c r="B5577" t="s">
        <v>11947</v>
      </c>
      <c r="C5577">
        <v>0</v>
      </c>
      <c r="E5577">
        <v>0</v>
      </c>
      <c r="G5577">
        <v>0</v>
      </c>
      <c r="H5577" s="2">
        <v>0</v>
      </c>
      <c r="I5577" s="2">
        <f t="shared" si="87"/>
        <v>0</v>
      </c>
    </row>
    <row r="5578" spans="1:9" x14ac:dyDescent="0.35">
      <c r="A5578" t="s">
        <v>11948</v>
      </c>
      <c r="B5578" t="s">
        <v>11949</v>
      </c>
      <c r="C5578">
        <v>0</v>
      </c>
      <c r="E5578">
        <v>0</v>
      </c>
      <c r="G5578">
        <v>0</v>
      </c>
      <c r="H5578" s="2">
        <v>0</v>
      </c>
      <c r="I5578" s="2">
        <f t="shared" si="87"/>
        <v>0</v>
      </c>
    </row>
    <row r="5579" spans="1:9" x14ac:dyDescent="0.35">
      <c r="A5579" t="s">
        <v>11950</v>
      </c>
      <c r="B5579" t="s">
        <v>11951</v>
      </c>
      <c r="C5579">
        <v>0</v>
      </c>
      <c r="E5579">
        <v>0</v>
      </c>
      <c r="G5579">
        <v>0</v>
      </c>
      <c r="H5579" s="2">
        <v>0</v>
      </c>
      <c r="I5579" s="2">
        <f t="shared" si="87"/>
        <v>0</v>
      </c>
    </row>
    <row r="5580" spans="1:9" x14ac:dyDescent="0.35">
      <c r="A5580" t="s">
        <v>11952</v>
      </c>
      <c r="B5580" t="s">
        <v>11953</v>
      </c>
      <c r="C5580">
        <v>0</v>
      </c>
      <c r="E5580">
        <v>0</v>
      </c>
      <c r="G5580">
        <v>0</v>
      </c>
      <c r="H5580" s="2">
        <v>0</v>
      </c>
      <c r="I5580" s="2">
        <f t="shared" si="87"/>
        <v>0</v>
      </c>
    </row>
    <row r="5581" spans="1:9" x14ac:dyDescent="0.35">
      <c r="A5581" t="s">
        <v>11954</v>
      </c>
      <c r="B5581" t="s">
        <v>11955</v>
      </c>
      <c r="C5581">
        <v>39</v>
      </c>
      <c r="E5581">
        <v>421</v>
      </c>
      <c r="F5581" t="s">
        <v>11943</v>
      </c>
      <c r="G5581">
        <v>460</v>
      </c>
      <c r="H5581" s="2">
        <v>0.31019999999999998</v>
      </c>
      <c r="I5581" s="2">
        <f t="shared" si="87"/>
        <v>142.69199999999998</v>
      </c>
    </row>
    <row r="5582" spans="1:9" x14ac:dyDescent="0.35">
      <c r="A5582" t="s">
        <v>11956</v>
      </c>
      <c r="B5582" t="s">
        <v>11957</v>
      </c>
      <c r="C5582">
        <v>0</v>
      </c>
      <c r="E5582">
        <v>40</v>
      </c>
      <c r="F5582" t="s">
        <v>11958</v>
      </c>
      <c r="G5582">
        <v>40</v>
      </c>
      <c r="H5582" s="2">
        <v>0.20130000000000001</v>
      </c>
      <c r="I5582" s="2">
        <f t="shared" si="87"/>
        <v>8.0519999999999996</v>
      </c>
    </row>
    <row r="5583" spans="1:9" x14ac:dyDescent="0.35">
      <c r="A5583" t="s">
        <v>11959</v>
      </c>
      <c r="B5583" t="s">
        <v>11960</v>
      </c>
      <c r="C5583">
        <v>91</v>
      </c>
      <c r="E5583">
        <v>111</v>
      </c>
      <c r="F5583" t="s">
        <v>11961</v>
      </c>
      <c r="G5583">
        <v>202</v>
      </c>
      <c r="H5583" s="2">
        <v>1.3442000000000001</v>
      </c>
      <c r="I5583" s="2">
        <f t="shared" si="87"/>
        <v>271.52840000000003</v>
      </c>
    </row>
    <row r="5584" spans="1:9" x14ac:dyDescent="0.35">
      <c r="A5584" t="s">
        <v>11962</v>
      </c>
      <c r="B5584" t="s">
        <v>11963</v>
      </c>
      <c r="C5584">
        <v>17</v>
      </c>
      <c r="E5584">
        <v>100</v>
      </c>
      <c r="F5584" t="s">
        <v>11943</v>
      </c>
      <c r="G5584">
        <v>117</v>
      </c>
      <c r="H5584" s="2">
        <v>0.38280000000000003</v>
      </c>
      <c r="I5584" s="2">
        <f t="shared" si="87"/>
        <v>44.787600000000005</v>
      </c>
    </row>
    <row r="5585" spans="1:9" x14ac:dyDescent="0.35">
      <c r="A5585" t="s">
        <v>11964</v>
      </c>
      <c r="B5585" t="s">
        <v>11965</v>
      </c>
      <c r="C5585">
        <v>31</v>
      </c>
      <c r="E5585">
        <v>189</v>
      </c>
      <c r="F5585" t="s">
        <v>11943</v>
      </c>
      <c r="G5585">
        <v>220</v>
      </c>
      <c r="H5585" s="2">
        <v>0.51370000000000005</v>
      </c>
      <c r="I5585" s="2">
        <f t="shared" si="87"/>
        <v>113.01400000000001</v>
      </c>
    </row>
    <row r="5586" spans="1:9" x14ac:dyDescent="0.35">
      <c r="A5586" t="s">
        <v>11966</v>
      </c>
      <c r="B5586" t="s">
        <v>11967</v>
      </c>
      <c r="C5586">
        <v>0</v>
      </c>
      <c r="E5586">
        <v>50</v>
      </c>
      <c r="F5586" t="s">
        <v>11943</v>
      </c>
      <c r="G5586">
        <v>50</v>
      </c>
      <c r="H5586" s="2">
        <v>1.0351000000000001</v>
      </c>
      <c r="I5586" s="2">
        <f t="shared" si="87"/>
        <v>51.75500000000001</v>
      </c>
    </row>
    <row r="5587" spans="1:9" x14ac:dyDescent="0.35">
      <c r="A5587" t="s">
        <v>11968</v>
      </c>
      <c r="B5587" t="s">
        <v>11969</v>
      </c>
      <c r="C5587">
        <v>0</v>
      </c>
      <c r="E5587">
        <v>0</v>
      </c>
      <c r="G5587">
        <v>0</v>
      </c>
      <c r="H5587" s="2">
        <v>0</v>
      </c>
      <c r="I5587" s="2">
        <f t="shared" si="87"/>
        <v>0</v>
      </c>
    </row>
    <row r="5588" spans="1:9" x14ac:dyDescent="0.35">
      <c r="A5588" t="s">
        <v>11970</v>
      </c>
      <c r="B5588" t="s">
        <v>11971</v>
      </c>
      <c r="C5588">
        <v>2</v>
      </c>
      <c r="E5588">
        <v>300</v>
      </c>
      <c r="F5588" t="s">
        <v>11943</v>
      </c>
      <c r="G5588">
        <v>302</v>
      </c>
      <c r="H5588" s="2">
        <v>0.58410000000000006</v>
      </c>
      <c r="I5588" s="2">
        <f t="shared" si="87"/>
        <v>176.39820000000003</v>
      </c>
    </row>
    <row r="5589" spans="1:9" x14ac:dyDescent="0.35">
      <c r="A5589" t="s">
        <v>11972</v>
      </c>
      <c r="B5589" t="s">
        <v>11973</v>
      </c>
      <c r="C5589">
        <v>9</v>
      </c>
      <c r="E5589">
        <v>403</v>
      </c>
      <c r="F5589" t="s">
        <v>11974</v>
      </c>
      <c r="G5589">
        <v>412</v>
      </c>
      <c r="H5589" s="2">
        <v>0.43340000000000006</v>
      </c>
      <c r="I5589" s="2">
        <f t="shared" si="87"/>
        <v>178.56080000000003</v>
      </c>
    </row>
    <row r="5590" spans="1:9" x14ac:dyDescent="0.35">
      <c r="A5590" t="s">
        <v>11975</v>
      </c>
      <c r="B5590" t="s">
        <v>11976</v>
      </c>
      <c r="C5590">
        <v>20</v>
      </c>
      <c r="E5590">
        <v>0</v>
      </c>
      <c r="F5590" t="s">
        <v>11974</v>
      </c>
      <c r="G5590">
        <v>20</v>
      </c>
      <c r="H5590" s="2">
        <v>0.31900000000000001</v>
      </c>
      <c r="I5590" s="2">
        <f t="shared" si="87"/>
        <v>6.38</v>
      </c>
    </row>
    <row r="5591" spans="1:9" x14ac:dyDescent="0.35">
      <c r="A5591" t="s">
        <v>11977</v>
      </c>
      <c r="B5591" t="s">
        <v>11978</v>
      </c>
      <c r="C5591">
        <v>8</v>
      </c>
      <c r="E5591">
        <v>213</v>
      </c>
      <c r="F5591" t="s">
        <v>11974</v>
      </c>
      <c r="G5591">
        <v>221</v>
      </c>
      <c r="H5591" s="2">
        <v>0.7007000000000001</v>
      </c>
      <c r="I5591" s="2">
        <f t="shared" si="87"/>
        <v>154.85470000000001</v>
      </c>
    </row>
    <row r="5592" spans="1:9" x14ac:dyDescent="0.35">
      <c r="A5592" t="s">
        <v>11979</v>
      </c>
      <c r="B5592" t="s">
        <v>11980</v>
      </c>
      <c r="C5592">
        <v>0</v>
      </c>
      <c r="E5592">
        <v>0</v>
      </c>
      <c r="F5592" t="s">
        <v>11974</v>
      </c>
      <c r="G5592">
        <v>0</v>
      </c>
      <c r="H5592" s="2">
        <v>0</v>
      </c>
      <c r="I5592" s="2">
        <f t="shared" si="87"/>
        <v>0</v>
      </c>
    </row>
    <row r="5593" spans="1:9" x14ac:dyDescent="0.35">
      <c r="A5593" t="s">
        <v>11981</v>
      </c>
      <c r="B5593" t="s">
        <v>11982</v>
      </c>
      <c r="C5593">
        <v>0</v>
      </c>
      <c r="E5593">
        <v>0</v>
      </c>
      <c r="G5593">
        <v>0</v>
      </c>
      <c r="H5593" s="2">
        <v>0</v>
      </c>
      <c r="I5593" s="2">
        <f t="shared" si="87"/>
        <v>0</v>
      </c>
    </row>
    <row r="5594" spans="1:9" x14ac:dyDescent="0.35">
      <c r="A5594" t="s">
        <v>11983</v>
      </c>
      <c r="B5594" t="s">
        <v>11984</v>
      </c>
      <c r="C5594">
        <v>0</v>
      </c>
      <c r="E5594">
        <v>100</v>
      </c>
      <c r="G5594">
        <v>100</v>
      </c>
      <c r="H5594" s="2">
        <v>0.80300000000000005</v>
      </c>
      <c r="I5594" s="2">
        <f t="shared" si="87"/>
        <v>80.300000000000011</v>
      </c>
    </row>
    <row r="5595" spans="1:9" x14ac:dyDescent="0.35">
      <c r="A5595" t="s">
        <v>11985</v>
      </c>
      <c r="B5595" t="s">
        <v>11986</v>
      </c>
      <c r="C5595">
        <v>0</v>
      </c>
      <c r="E5595">
        <v>0</v>
      </c>
      <c r="G5595">
        <v>0</v>
      </c>
      <c r="H5595" s="2">
        <v>0</v>
      </c>
      <c r="I5595" s="2">
        <f t="shared" si="87"/>
        <v>0</v>
      </c>
    </row>
    <row r="5596" spans="1:9" x14ac:dyDescent="0.35">
      <c r="A5596" t="s">
        <v>11987</v>
      </c>
      <c r="B5596" t="s">
        <v>11988</v>
      </c>
      <c r="C5596">
        <v>9</v>
      </c>
      <c r="E5596">
        <v>292</v>
      </c>
      <c r="F5596" t="s">
        <v>11974</v>
      </c>
      <c r="G5596">
        <v>301</v>
      </c>
      <c r="H5596" s="2">
        <v>0.28490000000000004</v>
      </c>
      <c r="I5596" s="2">
        <f t="shared" si="87"/>
        <v>85.754900000000006</v>
      </c>
    </row>
    <row r="5597" spans="1:9" x14ac:dyDescent="0.35">
      <c r="A5597" t="s">
        <v>11989</v>
      </c>
      <c r="B5597" t="s">
        <v>11990</v>
      </c>
      <c r="C5597">
        <v>21</v>
      </c>
      <c r="E5597">
        <v>132</v>
      </c>
      <c r="F5597" t="s">
        <v>11974</v>
      </c>
      <c r="G5597">
        <v>153</v>
      </c>
      <c r="H5597" s="2">
        <v>0.36080000000000007</v>
      </c>
      <c r="I5597" s="2">
        <f t="shared" si="87"/>
        <v>55.202400000000011</v>
      </c>
    </row>
    <row r="5598" spans="1:9" x14ac:dyDescent="0.35">
      <c r="A5598" t="s">
        <v>11991</v>
      </c>
      <c r="B5598" t="s">
        <v>11992</v>
      </c>
      <c r="C5598">
        <v>3</v>
      </c>
      <c r="E5598">
        <v>1203</v>
      </c>
      <c r="F5598" t="s">
        <v>11974</v>
      </c>
      <c r="G5598">
        <v>1206</v>
      </c>
      <c r="H5598" s="2">
        <v>7.9200000000000007E-2</v>
      </c>
      <c r="I5598" s="2">
        <f t="shared" si="87"/>
        <v>95.515200000000007</v>
      </c>
    </row>
    <row r="5599" spans="1:9" x14ac:dyDescent="0.35">
      <c r="A5599" t="s">
        <v>11993</v>
      </c>
      <c r="B5599" t="s">
        <v>11994</v>
      </c>
      <c r="C5599">
        <v>18</v>
      </c>
      <c r="E5599">
        <v>81</v>
      </c>
      <c r="F5599" t="s">
        <v>11974</v>
      </c>
      <c r="G5599">
        <v>99</v>
      </c>
      <c r="H5599" s="2">
        <v>1.0637000000000001</v>
      </c>
      <c r="I5599" s="2">
        <f t="shared" si="87"/>
        <v>105.30630000000001</v>
      </c>
    </row>
    <row r="5600" spans="1:9" x14ac:dyDescent="0.35">
      <c r="A5600" t="s">
        <v>11995</v>
      </c>
      <c r="B5600" t="s">
        <v>11996</v>
      </c>
      <c r="C5600">
        <v>0</v>
      </c>
      <c r="E5600">
        <v>50</v>
      </c>
      <c r="F5600" t="s">
        <v>11974</v>
      </c>
      <c r="G5600">
        <v>50</v>
      </c>
      <c r="H5600" s="2">
        <v>1.3244</v>
      </c>
      <c r="I5600" s="2">
        <f t="shared" si="87"/>
        <v>66.22</v>
      </c>
    </row>
    <row r="5601" spans="1:9" x14ac:dyDescent="0.35">
      <c r="A5601" t="s">
        <v>11997</v>
      </c>
      <c r="B5601" t="s">
        <v>11998</v>
      </c>
      <c r="C5601">
        <v>0</v>
      </c>
      <c r="E5601">
        <v>100</v>
      </c>
      <c r="G5601">
        <v>100</v>
      </c>
      <c r="H5601" s="2">
        <v>0.76449999999999996</v>
      </c>
      <c r="I5601" s="2">
        <f t="shared" si="87"/>
        <v>76.449999999999989</v>
      </c>
    </row>
    <row r="5602" spans="1:9" x14ac:dyDescent="0.35">
      <c r="A5602" t="s">
        <v>11999</v>
      </c>
      <c r="B5602" t="s">
        <v>12000</v>
      </c>
      <c r="C5602">
        <v>0</v>
      </c>
      <c r="E5602">
        <v>0</v>
      </c>
      <c r="G5602">
        <v>0</v>
      </c>
      <c r="H5602" s="2">
        <v>0</v>
      </c>
      <c r="I5602" s="2">
        <f t="shared" si="87"/>
        <v>0</v>
      </c>
    </row>
    <row r="5603" spans="1:9" x14ac:dyDescent="0.35">
      <c r="A5603" t="s">
        <v>12001</v>
      </c>
      <c r="B5603" t="s">
        <v>12002</v>
      </c>
      <c r="C5603">
        <v>0</v>
      </c>
      <c r="E5603">
        <v>328</v>
      </c>
      <c r="F5603" t="s">
        <v>12003</v>
      </c>
      <c r="G5603">
        <v>328</v>
      </c>
      <c r="H5603" s="2">
        <v>0.65010000000000001</v>
      </c>
      <c r="I5603" s="2">
        <f t="shared" si="87"/>
        <v>213.2328</v>
      </c>
    </row>
    <row r="5604" spans="1:9" x14ac:dyDescent="0.35">
      <c r="A5604" t="s">
        <v>12004</v>
      </c>
      <c r="B5604" t="s">
        <v>12005</v>
      </c>
      <c r="C5604">
        <v>3</v>
      </c>
      <c r="E5604">
        <v>80</v>
      </c>
      <c r="F5604" t="s">
        <v>12003</v>
      </c>
      <c r="G5604">
        <v>83</v>
      </c>
      <c r="H5604" s="2">
        <v>0.66770000000000007</v>
      </c>
      <c r="I5604" s="2">
        <f t="shared" si="87"/>
        <v>55.419100000000007</v>
      </c>
    </row>
    <row r="5605" spans="1:9" x14ac:dyDescent="0.35">
      <c r="A5605" t="s">
        <v>12006</v>
      </c>
      <c r="B5605" t="s">
        <v>12007</v>
      </c>
      <c r="C5605">
        <v>0</v>
      </c>
      <c r="E5605">
        <v>0</v>
      </c>
      <c r="G5605">
        <v>0</v>
      </c>
      <c r="H5605" s="2">
        <v>0</v>
      </c>
      <c r="I5605" s="2">
        <f t="shared" si="87"/>
        <v>0</v>
      </c>
    </row>
    <row r="5606" spans="1:9" x14ac:dyDescent="0.35">
      <c r="A5606" t="s">
        <v>12008</v>
      </c>
      <c r="B5606" t="s">
        <v>12009</v>
      </c>
      <c r="C5606">
        <v>25</v>
      </c>
      <c r="E5606">
        <v>533</v>
      </c>
      <c r="F5606" t="s">
        <v>12003</v>
      </c>
      <c r="G5606">
        <v>558</v>
      </c>
      <c r="H5606" s="2">
        <v>0.53460000000000008</v>
      </c>
      <c r="I5606" s="2">
        <f t="shared" si="87"/>
        <v>298.30680000000007</v>
      </c>
    </row>
    <row r="5607" spans="1:9" x14ac:dyDescent="0.35">
      <c r="A5607" t="s">
        <v>12010</v>
      </c>
      <c r="B5607" t="s">
        <v>12011</v>
      </c>
      <c r="C5607">
        <v>0</v>
      </c>
      <c r="E5607">
        <v>50</v>
      </c>
      <c r="G5607">
        <v>50</v>
      </c>
      <c r="H5607" s="2">
        <v>0.99990000000000012</v>
      </c>
      <c r="I5607" s="2">
        <f t="shared" si="87"/>
        <v>49.995000000000005</v>
      </c>
    </row>
    <row r="5608" spans="1:9" x14ac:dyDescent="0.35">
      <c r="A5608" t="s">
        <v>12012</v>
      </c>
      <c r="B5608" t="s">
        <v>12013</v>
      </c>
      <c r="C5608">
        <v>16</v>
      </c>
      <c r="E5608">
        <v>3188</v>
      </c>
      <c r="F5608" t="s">
        <v>12014</v>
      </c>
      <c r="G5608">
        <v>3204</v>
      </c>
      <c r="H5608" s="2">
        <v>0</v>
      </c>
      <c r="I5608" s="2">
        <f t="shared" si="87"/>
        <v>0</v>
      </c>
    </row>
    <row r="5609" spans="1:9" x14ac:dyDescent="0.35">
      <c r="A5609" t="s">
        <v>12015</v>
      </c>
      <c r="B5609" t="s">
        <v>12016</v>
      </c>
      <c r="C5609">
        <v>0</v>
      </c>
      <c r="E5609">
        <v>2912</v>
      </c>
      <c r="F5609" t="s">
        <v>12014</v>
      </c>
      <c r="G5609">
        <v>2912</v>
      </c>
      <c r="H5609" s="2">
        <v>0</v>
      </c>
      <c r="I5609" s="2">
        <f t="shared" si="87"/>
        <v>0</v>
      </c>
    </row>
    <row r="5610" spans="1:9" x14ac:dyDescent="0.35">
      <c r="A5610" t="s">
        <v>12017</v>
      </c>
      <c r="B5610" t="s">
        <v>12018</v>
      </c>
      <c r="C5610">
        <v>0</v>
      </c>
      <c r="E5610">
        <v>0</v>
      </c>
      <c r="G5610">
        <v>0</v>
      </c>
      <c r="H5610" s="2">
        <v>0</v>
      </c>
      <c r="I5610" s="2">
        <f t="shared" si="87"/>
        <v>0</v>
      </c>
    </row>
    <row r="5611" spans="1:9" x14ac:dyDescent="0.35">
      <c r="A5611" t="s">
        <v>12019</v>
      </c>
      <c r="B5611" t="s">
        <v>12020</v>
      </c>
      <c r="C5611">
        <v>0</v>
      </c>
      <c r="E5611">
        <v>0</v>
      </c>
      <c r="G5611">
        <v>0</v>
      </c>
      <c r="H5611" s="2">
        <v>0</v>
      </c>
      <c r="I5611" s="2">
        <f t="shared" si="87"/>
        <v>0</v>
      </c>
    </row>
    <row r="5612" spans="1:9" x14ac:dyDescent="0.35">
      <c r="A5612" t="s">
        <v>12021</v>
      </c>
      <c r="B5612" t="s">
        <v>12022</v>
      </c>
      <c r="C5612">
        <v>0</v>
      </c>
      <c r="E5612">
        <v>0</v>
      </c>
      <c r="G5612">
        <v>0</v>
      </c>
      <c r="H5612" s="2">
        <v>0</v>
      </c>
      <c r="I5612" s="2">
        <f t="shared" si="87"/>
        <v>0</v>
      </c>
    </row>
    <row r="5613" spans="1:9" x14ac:dyDescent="0.35">
      <c r="A5613" t="s">
        <v>12023</v>
      </c>
      <c r="B5613" t="s">
        <v>12024</v>
      </c>
      <c r="C5613">
        <v>32</v>
      </c>
      <c r="E5613">
        <v>1290</v>
      </c>
      <c r="F5613" t="s">
        <v>12025</v>
      </c>
      <c r="G5613">
        <v>1322</v>
      </c>
      <c r="H5613" s="2">
        <v>8.4700000000000011E-2</v>
      </c>
      <c r="I5613" s="2">
        <f t="shared" si="87"/>
        <v>111.97340000000001</v>
      </c>
    </row>
    <row r="5614" spans="1:9" x14ac:dyDescent="0.35">
      <c r="A5614" t="s">
        <v>12026</v>
      </c>
      <c r="B5614" t="s">
        <v>12027</v>
      </c>
      <c r="C5614">
        <v>40</v>
      </c>
      <c r="E5614">
        <v>307</v>
      </c>
      <c r="F5614" t="s">
        <v>12003</v>
      </c>
      <c r="G5614">
        <v>347</v>
      </c>
      <c r="H5614" s="2">
        <v>0.99770000000000014</v>
      </c>
      <c r="I5614" s="2">
        <f t="shared" si="87"/>
        <v>346.20190000000002</v>
      </c>
    </row>
    <row r="5615" spans="1:9" x14ac:dyDescent="0.35">
      <c r="A5615" t="s">
        <v>12028</v>
      </c>
      <c r="B5615" t="s">
        <v>12029</v>
      </c>
      <c r="C5615">
        <v>0</v>
      </c>
      <c r="E5615">
        <v>303</v>
      </c>
      <c r="F5615" t="s">
        <v>12030</v>
      </c>
      <c r="G5615">
        <v>303</v>
      </c>
      <c r="H5615" s="2">
        <v>1.3475000000000001</v>
      </c>
      <c r="I5615" s="2">
        <f t="shared" si="87"/>
        <v>408.29250000000002</v>
      </c>
    </row>
    <row r="5616" spans="1:9" x14ac:dyDescent="0.35">
      <c r="A5616" t="s">
        <v>12031</v>
      </c>
      <c r="B5616" t="s">
        <v>12032</v>
      </c>
      <c r="C5616">
        <v>5</v>
      </c>
      <c r="E5616">
        <v>160</v>
      </c>
      <c r="F5616" t="s">
        <v>12030</v>
      </c>
      <c r="G5616">
        <v>165</v>
      </c>
      <c r="H5616" s="2">
        <v>1.8535000000000001</v>
      </c>
      <c r="I5616" s="2">
        <f t="shared" si="87"/>
        <v>305.82750000000004</v>
      </c>
    </row>
    <row r="5617" spans="1:9" x14ac:dyDescent="0.35">
      <c r="A5617" t="s">
        <v>12033</v>
      </c>
      <c r="B5617" t="s">
        <v>12034</v>
      </c>
      <c r="C5617">
        <v>0</v>
      </c>
      <c r="E5617">
        <v>5</v>
      </c>
      <c r="F5617" t="s">
        <v>12030</v>
      </c>
      <c r="G5617">
        <v>5</v>
      </c>
      <c r="H5617" s="2">
        <v>3.8269000000000002</v>
      </c>
      <c r="I5617" s="2">
        <f t="shared" si="87"/>
        <v>19.134500000000003</v>
      </c>
    </row>
    <row r="5618" spans="1:9" x14ac:dyDescent="0.35">
      <c r="A5618" t="s">
        <v>12035</v>
      </c>
      <c r="B5618" t="s">
        <v>12036</v>
      </c>
      <c r="C5618">
        <v>0</v>
      </c>
      <c r="E5618">
        <v>0</v>
      </c>
      <c r="F5618" t="s">
        <v>12030</v>
      </c>
      <c r="G5618">
        <v>0</v>
      </c>
      <c r="H5618" s="2">
        <v>0</v>
      </c>
      <c r="I5618" s="2">
        <f t="shared" si="87"/>
        <v>0</v>
      </c>
    </row>
    <row r="5619" spans="1:9" x14ac:dyDescent="0.35">
      <c r="A5619" t="s">
        <v>12037</v>
      </c>
      <c r="B5619" t="s">
        <v>12038</v>
      </c>
      <c r="C5619">
        <v>0</v>
      </c>
      <c r="E5619">
        <v>0</v>
      </c>
      <c r="G5619">
        <v>0</v>
      </c>
      <c r="H5619" s="2">
        <v>0</v>
      </c>
      <c r="I5619" s="2">
        <f t="shared" si="87"/>
        <v>0</v>
      </c>
    </row>
    <row r="5620" spans="1:9" x14ac:dyDescent="0.35">
      <c r="A5620" t="s">
        <v>12039</v>
      </c>
      <c r="B5620" t="s">
        <v>12040</v>
      </c>
      <c r="C5620">
        <v>0</v>
      </c>
      <c r="E5620">
        <v>0</v>
      </c>
      <c r="G5620">
        <v>0</v>
      </c>
      <c r="H5620" s="2">
        <v>0</v>
      </c>
      <c r="I5620" s="2">
        <f t="shared" si="87"/>
        <v>0</v>
      </c>
    </row>
    <row r="5621" spans="1:9" x14ac:dyDescent="0.35">
      <c r="A5621" t="s">
        <v>12041</v>
      </c>
      <c r="B5621" t="s">
        <v>12042</v>
      </c>
      <c r="C5621">
        <v>0</v>
      </c>
      <c r="E5621">
        <v>71</v>
      </c>
      <c r="F5621" t="s">
        <v>12043</v>
      </c>
      <c r="G5621">
        <v>71</v>
      </c>
      <c r="H5621" s="2">
        <v>0</v>
      </c>
      <c r="I5621" s="2">
        <f t="shared" si="87"/>
        <v>0</v>
      </c>
    </row>
    <row r="5622" spans="1:9" x14ac:dyDescent="0.35">
      <c r="A5622" t="s">
        <v>12044</v>
      </c>
      <c r="B5622" t="s">
        <v>12045</v>
      </c>
      <c r="C5622">
        <v>0</v>
      </c>
      <c r="E5622">
        <v>0</v>
      </c>
      <c r="G5622">
        <v>0</v>
      </c>
      <c r="H5622" s="2">
        <v>0</v>
      </c>
      <c r="I5622" s="2">
        <f t="shared" si="87"/>
        <v>0</v>
      </c>
    </row>
    <row r="5623" spans="1:9" x14ac:dyDescent="0.35">
      <c r="A5623" t="s">
        <v>12046</v>
      </c>
      <c r="B5623" t="s">
        <v>12047</v>
      </c>
      <c r="C5623">
        <v>0</v>
      </c>
      <c r="E5623">
        <v>0</v>
      </c>
      <c r="G5623">
        <v>0</v>
      </c>
      <c r="H5623" s="2">
        <v>0</v>
      </c>
      <c r="I5623" s="2">
        <f t="shared" si="87"/>
        <v>0</v>
      </c>
    </row>
    <row r="5624" spans="1:9" x14ac:dyDescent="0.35">
      <c r="A5624" t="s">
        <v>12048</v>
      </c>
      <c r="B5624" t="s">
        <v>12049</v>
      </c>
      <c r="C5624">
        <v>0</v>
      </c>
      <c r="E5624">
        <v>0</v>
      </c>
      <c r="G5624">
        <v>0</v>
      </c>
      <c r="H5624" s="2">
        <v>0</v>
      </c>
      <c r="I5624" s="2">
        <f t="shared" si="87"/>
        <v>0</v>
      </c>
    </row>
    <row r="5625" spans="1:9" x14ac:dyDescent="0.35">
      <c r="A5625" t="s">
        <v>12050</v>
      </c>
      <c r="B5625" t="s">
        <v>12051</v>
      </c>
      <c r="C5625">
        <v>0</v>
      </c>
      <c r="E5625">
        <v>0</v>
      </c>
      <c r="G5625">
        <v>0</v>
      </c>
      <c r="H5625" s="2">
        <v>0</v>
      </c>
      <c r="I5625" s="2">
        <f t="shared" si="87"/>
        <v>0</v>
      </c>
    </row>
    <row r="5626" spans="1:9" x14ac:dyDescent="0.35">
      <c r="A5626" t="s">
        <v>12052</v>
      </c>
      <c r="B5626" t="s">
        <v>12053</v>
      </c>
      <c r="C5626">
        <v>0</v>
      </c>
      <c r="E5626">
        <v>0</v>
      </c>
      <c r="G5626">
        <v>0</v>
      </c>
      <c r="H5626" s="2">
        <v>0</v>
      </c>
      <c r="I5626" s="2">
        <f t="shared" si="87"/>
        <v>0</v>
      </c>
    </row>
    <row r="5627" spans="1:9" x14ac:dyDescent="0.35">
      <c r="A5627" t="s">
        <v>12054</v>
      </c>
      <c r="B5627" t="s">
        <v>12055</v>
      </c>
      <c r="C5627">
        <v>0</v>
      </c>
      <c r="E5627">
        <v>0</v>
      </c>
      <c r="G5627">
        <v>0</v>
      </c>
      <c r="H5627" s="2">
        <v>0</v>
      </c>
      <c r="I5627" s="2">
        <f t="shared" si="87"/>
        <v>0</v>
      </c>
    </row>
    <row r="5628" spans="1:9" x14ac:dyDescent="0.35">
      <c r="A5628" t="s">
        <v>12056</v>
      </c>
      <c r="B5628" t="s">
        <v>12057</v>
      </c>
      <c r="C5628">
        <v>0</v>
      </c>
      <c r="E5628">
        <v>0</v>
      </c>
      <c r="G5628">
        <v>0</v>
      </c>
      <c r="H5628" s="2">
        <v>0</v>
      </c>
      <c r="I5628" s="2">
        <f t="shared" si="87"/>
        <v>0</v>
      </c>
    </row>
    <row r="5629" spans="1:9" x14ac:dyDescent="0.35">
      <c r="A5629" t="s">
        <v>12058</v>
      </c>
      <c r="B5629" t="s">
        <v>12059</v>
      </c>
      <c r="C5629">
        <v>0</v>
      </c>
      <c r="E5629">
        <v>0</v>
      </c>
      <c r="G5629">
        <v>0</v>
      </c>
      <c r="H5629" s="2">
        <v>0</v>
      </c>
      <c r="I5629" s="2">
        <f t="shared" si="87"/>
        <v>0</v>
      </c>
    </row>
    <row r="5630" spans="1:9" x14ac:dyDescent="0.35">
      <c r="A5630" t="s">
        <v>12060</v>
      </c>
      <c r="B5630" t="s">
        <v>12061</v>
      </c>
      <c r="C5630">
        <v>0</v>
      </c>
      <c r="E5630">
        <v>0</v>
      </c>
      <c r="G5630">
        <v>0</v>
      </c>
      <c r="H5630" s="2">
        <v>0</v>
      </c>
      <c r="I5630" s="2">
        <f t="shared" si="87"/>
        <v>0</v>
      </c>
    </row>
    <row r="5631" spans="1:9" x14ac:dyDescent="0.35">
      <c r="A5631" t="s">
        <v>12062</v>
      </c>
      <c r="B5631" t="s">
        <v>12063</v>
      </c>
      <c r="C5631">
        <v>0</v>
      </c>
      <c r="E5631">
        <v>0</v>
      </c>
      <c r="G5631">
        <v>0</v>
      </c>
      <c r="H5631" s="2">
        <v>0</v>
      </c>
      <c r="I5631" s="2">
        <f t="shared" si="87"/>
        <v>0</v>
      </c>
    </row>
    <row r="5632" spans="1:9" x14ac:dyDescent="0.35">
      <c r="A5632" t="s">
        <v>12064</v>
      </c>
      <c r="B5632" t="s">
        <v>12065</v>
      </c>
      <c r="C5632">
        <v>0</v>
      </c>
      <c r="E5632">
        <v>0</v>
      </c>
      <c r="G5632">
        <v>0</v>
      </c>
      <c r="H5632" s="2">
        <v>0</v>
      </c>
      <c r="I5632" s="2">
        <f t="shared" si="87"/>
        <v>0</v>
      </c>
    </row>
    <row r="5633" spans="1:9" x14ac:dyDescent="0.35">
      <c r="A5633" t="s">
        <v>12066</v>
      </c>
      <c r="B5633" t="s">
        <v>12067</v>
      </c>
      <c r="C5633">
        <v>0</v>
      </c>
      <c r="E5633">
        <v>0</v>
      </c>
      <c r="G5633">
        <v>0</v>
      </c>
      <c r="H5633" s="2">
        <v>0</v>
      </c>
      <c r="I5633" s="2">
        <f t="shared" si="87"/>
        <v>0</v>
      </c>
    </row>
    <row r="5634" spans="1:9" x14ac:dyDescent="0.35">
      <c r="A5634" t="s">
        <v>12068</v>
      </c>
      <c r="B5634" t="s">
        <v>12069</v>
      </c>
      <c r="C5634">
        <v>0</v>
      </c>
      <c r="E5634">
        <v>0</v>
      </c>
      <c r="G5634">
        <v>0</v>
      </c>
      <c r="H5634" s="2">
        <v>0</v>
      </c>
      <c r="I5634" s="2">
        <f t="shared" ref="I5634:I5697" si="88">G5634*H5634</f>
        <v>0</v>
      </c>
    </row>
    <row r="5635" spans="1:9" x14ac:dyDescent="0.35">
      <c r="A5635" t="s">
        <v>12070</v>
      </c>
      <c r="B5635" t="s">
        <v>12071</v>
      </c>
      <c r="C5635">
        <v>0</v>
      </c>
      <c r="E5635">
        <v>0</v>
      </c>
      <c r="G5635">
        <v>0</v>
      </c>
      <c r="H5635" s="2">
        <v>0</v>
      </c>
      <c r="I5635" s="2">
        <f t="shared" si="88"/>
        <v>0</v>
      </c>
    </row>
    <row r="5636" spans="1:9" x14ac:dyDescent="0.35">
      <c r="A5636" t="s">
        <v>12072</v>
      </c>
      <c r="B5636" t="s">
        <v>12073</v>
      </c>
      <c r="C5636">
        <v>0</v>
      </c>
      <c r="E5636">
        <v>0</v>
      </c>
      <c r="G5636">
        <v>0</v>
      </c>
      <c r="H5636" s="2">
        <v>0</v>
      </c>
      <c r="I5636" s="2">
        <f t="shared" si="88"/>
        <v>0</v>
      </c>
    </row>
    <row r="5637" spans="1:9" x14ac:dyDescent="0.35">
      <c r="A5637" t="s">
        <v>12074</v>
      </c>
      <c r="B5637" t="s">
        <v>12075</v>
      </c>
      <c r="C5637">
        <v>0</v>
      </c>
      <c r="E5637">
        <v>0</v>
      </c>
      <c r="G5637">
        <v>0</v>
      </c>
      <c r="H5637" s="2">
        <v>0</v>
      </c>
      <c r="I5637" s="2">
        <f t="shared" si="88"/>
        <v>0</v>
      </c>
    </row>
    <row r="5638" spans="1:9" x14ac:dyDescent="0.35">
      <c r="A5638" t="s">
        <v>12076</v>
      </c>
      <c r="B5638" t="s">
        <v>12077</v>
      </c>
      <c r="C5638">
        <v>0</v>
      </c>
      <c r="E5638">
        <v>0</v>
      </c>
      <c r="G5638">
        <v>0</v>
      </c>
      <c r="H5638" s="2">
        <v>0</v>
      </c>
      <c r="I5638" s="2">
        <f t="shared" si="88"/>
        <v>0</v>
      </c>
    </row>
    <row r="5639" spans="1:9" x14ac:dyDescent="0.35">
      <c r="A5639" t="s">
        <v>12078</v>
      </c>
      <c r="B5639" t="s">
        <v>12079</v>
      </c>
      <c r="C5639">
        <v>0</v>
      </c>
      <c r="E5639">
        <v>0</v>
      </c>
      <c r="G5639">
        <v>0</v>
      </c>
      <c r="H5639" s="2">
        <v>0</v>
      </c>
      <c r="I5639" s="2">
        <f t="shared" si="88"/>
        <v>0</v>
      </c>
    </row>
    <row r="5640" spans="1:9" x14ac:dyDescent="0.35">
      <c r="A5640" t="s">
        <v>12080</v>
      </c>
      <c r="B5640" t="s">
        <v>12081</v>
      </c>
      <c r="C5640">
        <v>0</v>
      </c>
      <c r="E5640">
        <v>0</v>
      </c>
      <c r="G5640">
        <v>0</v>
      </c>
      <c r="H5640" s="2">
        <v>0</v>
      </c>
      <c r="I5640" s="2">
        <f t="shared" si="88"/>
        <v>0</v>
      </c>
    </row>
    <row r="5641" spans="1:9" x14ac:dyDescent="0.35">
      <c r="A5641" t="s">
        <v>12082</v>
      </c>
      <c r="B5641" t="s">
        <v>12083</v>
      </c>
      <c r="C5641">
        <v>0</v>
      </c>
      <c r="E5641">
        <v>0</v>
      </c>
      <c r="G5641">
        <v>0</v>
      </c>
      <c r="H5641" s="2">
        <v>0</v>
      </c>
      <c r="I5641" s="2">
        <f t="shared" si="88"/>
        <v>0</v>
      </c>
    </row>
    <row r="5642" spans="1:9" x14ac:dyDescent="0.35">
      <c r="A5642" t="s">
        <v>12084</v>
      </c>
      <c r="B5642" t="s">
        <v>12085</v>
      </c>
      <c r="C5642">
        <v>0</v>
      </c>
      <c r="E5642">
        <v>0</v>
      </c>
      <c r="G5642">
        <v>0</v>
      </c>
      <c r="H5642" s="2">
        <v>0</v>
      </c>
      <c r="I5642" s="2">
        <f t="shared" si="88"/>
        <v>0</v>
      </c>
    </row>
    <row r="5643" spans="1:9" x14ac:dyDescent="0.35">
      <c r="A5643" t="s">
        <v>12086</v>
      </c>
      <c r="B5643" t="s">
        <v>12087</v>
      </c>
      <c r="C5643">
        <v>0</v>
      </c>
      <c r="E5643">
        <v>0</v>
      </c>
      <c r="G5643">
        <v>0</v>
      </c>
      <c r="H5643" s="2">
        <v>0</v>
      </c>
      <c r="I5643" s="2">
        <f t="shared" si="88"/>
        <v>0</v>
      </c>
    </row>
    <row r="5644" spans="1:9" x14ac:dyDescent="0.35">
      <c r="A5644" t="s">
        <v>12088</v>
      </c>
      <c r="B5644" t="s">
        <v>12089</v>
      </c>
      <c r="C5644">
        <v>0</v>
      </c>
      <c r="E5644">
        <v>0</v>
      </c>
      <c r="G5644">
        <v>0</v>
      </c>
      <c r="H5644" s="2">
        <v>0</v>
      </c>
      <c r="I5644" s="2">
        <f t="shared" si="88"/>
        <v>0</v>
      </c>
    </row>
    <row r="5645" spans="1:9" x14ac:dyDescent="0.35">
      <c r="A5645" t="s">
        <v>12090</v>
      </c>
      <c r="B5645" t="s">
        <v>12091</v>
      </c>
      <c r="C5645">
        <v>0</v>
      </c>
      <c r="E5645">
        <v>0</v>
      </c>
      <c r="G5645">
        <v>0</v>
      </c>
      <c r="H5645" s="2">
        <v>0</v>
      </c>
      <c r="I5645" s="2">
        <f t="shared" si="88"/>
        <v>0</v>
      </c>
    </row>
    <row r="5646" spans="1:9" x14ac:dyDescent="0.35">
      <c r="A5646" t="s">
        <v>12092</v>
      </c>
      <c r="B5646" t="s">
        <v>12093</v>
      </c>
      <c r="C5646">
        <v>0</v>
      </c>
      <c r="E5646">
        <v>0</v>
      </c>
      <c r="F5646" t="s">
        <v>12094</v>
      </c>
      <c r="G5646">
        <v>0</v>
      </c>
      <c r="H5646" s="2">
        <v>0</v>
      </c>
      <c r="I5646" s="2">
        <f t="shared" si="88"/>
        <v>0</v>
      </c>
    </row>
    <row r="5647" spans="1:9" x14ac:dyDescent="0.35">
      <c r="A5647" t="s">
        <v>12095</v>
      </c>
      <c r="B5647" t="s">
        <v>12096</v>
      </c>
      <c r="C5647">
        <v>0</v>
      </c>
      <c r="E5647">
        <v>50</v>
      </c>
      <c r="F5647" t="s">
        <v>92</v>
      </c>
      <c r="G5647">
        <v>50</v>
      </c>
      <c r="H5647" s="2">
        <v>5.6551000000000009</v>
      </c>
      <c r="I5647" s="2">
        <f t="shared" si="88"/>
        <v>282.75500000000005</v>
      </c>
    </row>
    <row r="5648" spans="1:9" x14ac:dyDescent="0.35">
      <c r="A5648" t="s">
        <v>12097</v>
      </c>
      <c r="B5648" t="s">
        <v>12098</v>
      </c>
      <c r="C5648">
        <v>0</v>
      </c>
      <c r="E5648">
        <v>100</v>
      </c>
      <c r="F5648" t="s">
        <v>92</v>
      </c>
      <c r="G5648">
        <v>100</v>
      </c>
      <c r="H5648" s="2">
        <v>1.4707000000000001</v>
      </c>
      <c r="I5648" s="2">
        <f t="shared" si="88"/>
        <v>147.07000000000002</v>
      </c>
    </row>
    <row r="5649" spans="1:9" x14ac:dyDescent="0.35">
      <c r="A5649" t="s">
        <v>12099</v>
      </c>
      <c r="B5649" t="s">
        <v>12100</v>
      </c>
      <c r="C5649">
        <v>0</v>
      </c>
      <c r="E5649">
        <v>10</v>
      </c>
      <c r="G5649">
        <v>10</v>
      </c>
      <c r="H5649" s="2">
        <v>2.3881000000000001</v>
      </c>
      <c r="I5649" s="2">
        <f t="shared" si="88"/>
        <v>23.881</v>
      </c>
    </row>
    <row r="5650" spans="1:9" x14ac:dyDescent="0.35">
      <c r="A5650" t="s">
        <v>12101</v>
      </c>
      <c r="B5650" t="s">
        <v>12102</v>
      </c>
      <c r="C5650">
        <v>0</v>
      </c>
      <c r="E5650">
        <v>20</v>
      </c>
      <c r="F5650" t="s">
        <v>92</v>
      </c>
      <c r="G5650">
        <v>20</v>
      </c>
      <c r="H5650" s="2">
        <v>0.48620000000000002</v>
      </c>
      <c r="I5650" s="2">
        <f t="shared" si="88"/>
        <v>9.7240000000000002</v>
      </c>
    </row>
    <row r="5651" spans="1:9" x14ac:dyDescent="0.35">
      <c r="A5651" t="s">
        <v>12103</v>
      </c>
      <c r="B5651" t="s">
        <v>12104</v>
      </c>
      <c r="C5651">
        <v>0</v>
      </c>
      <c r="E5651">
        <v>10</v>
      </c>
      <c r="G5651">
        <v>10</v>
      </c>
      <c r="H5651" s="2">
        <v>2.4056999999999999</v>
      </c>
      <c r="I5651" s="2">
        <f t="shared" si="88"/>
        <v>24.056999999999999</v>
      </c>
    </row>
    <row r="5652" spans="1:9" x14ac:dyDescent="0.35">
      <c r="A5652" t="s">
        <v>12105</v>
      </c>
      <c r="B5652" t="s">
        <v>12106</v>
      </c>
      <c r="C5652">
        <v>10</v>
      </c>
      <c r="E5652">
        <v>110</v>
      </c>
      <c r="F5652" t="s">
        <v>92</v>
      </c>
      <c r="G5652">
        <v>120</v>
      </c>
      <c r="H5652" s="2">
        <v>1.3288</v>
      </c>
      <c r="I5652" s="2">
        <f t="shared" si="88"/>
        <v>159.45599999999999</v>
      </c>
    </row>
    <row r="5653" spans="1:9" x14ac:dyDescent="0.35">
      <c r="A5653" t="s">
        <v>12107</v>
      </c>
      <c r="B5653" t="s">
        <v>12108</v>
      </c>
      <c r="C5653">
        <v>0</v>
      </c>
      <c r="E5653">
        <v>68</v>
      </c>
      <c r="F5653" t="s">
        <v>92</v>
      </c>
      <c r="G5653">
        <v>68</v>
      </c>
      <c r="H5653" s="2">
        <v>2.8028000000000004</v>
      </c>
      <c r="I5653" s="2">
        <f t="shared" si="88"/>
        <v>190.59040000000002</v>
      </c>
    </row>
    <row r="5654" spans="1:9" x14ac:dyDescent="0.35">
      <c r="A5654" t="s">
        <v>12109</v>
      </c>
      <c r="B5654" t="s">
        <v>12110</v>
      </c>
      <c r="C5654">
        <v>30</v>
      </c>
      <c r="E5654">
        <v>60</v>
      </c>
      <c r="F5654" t="s">
        <v>92</v>
      </c>
      <c r="G5654">
        <v>90</v>
      </c>
      <c r="H5654" s="2">
        <v>0.48400000000000004</v>
      </c>
      <c r="I5654" s="2">
        <f t="shared" si="88"/>
        <v>43.56</v>
      </c>
    </row>
    <row r="5655" spans="1:9" x14ac:dyDescent="0.35">
      <c r="A5655" t="s">
        <v>12111</v>
      </c>
      <c r="B5655" t="s">
        <v>12112</v>
      </c>
      <c r="C5655">
        <v>0</v>
      </c>
      <c r="E5655">
        <v>0</v>
      </c>
      <c r="G5655">
        <v>0</v>
      </c>
      <c r="H5655" s="2">
        <v>0</v>
      </c>
      <c r="I5655" s="2">
        <f t="shared" si="88"/>
        <v>0</v>
      </c>
    </row>
    <row r="5656" spans="1:9" x14ac:dyDescent="0.35">
      <c r="A5656" t="s">
        <v>12113</v>
      </c>
      <c r="B5656" t="s">
        <v>12114</v>
      </c>
      <c r="C5656">
        <v>0</v>
      </c>
      <c r="E5656">
        <v>0</v>
      </c>
      <c r="G5656">
        <v>0</v>
      </c>
      <c r="H5656" s="2">
        <v>0</v>
      </c>
      <c r="I5656" s="2">
        <f t="shared" si="88"/>
        <v>0</v>
      </c>
    </row>
    <row r="5657" spans="1:9" x14ac:dyDescent="0.35">
      <c r="A5657" t="s">
        <v>12115</v>
      </c>
      <c r="B5657" t="s">
        <v>12116</v>
      </c>
      <c r="C5657">
        <v>0</v>
      </c>
      <c r="E5657">
        <v>203</v>
      </c>
      <c r="F5657" t="s">
        <v>92</v>
      </c>
      <c r="G5657">
        <v>203</v>
      </c>
      <c r="H5657" s="2">
        <v>1.8051000000000001</v>
      </c>
      <c r="I5657" s="2">
        <f t="shared" si="88"/>
        <v>366.43530000000004</v>
      </c>
    </row>
    <row r="5658" spans="1:9" x14ac:dyDescent="0.35">
      <c r="A5658" t="s">
        <v>12117</v>
      </c>
      <c r="B5658" t="s">
        <v>12118</v>
      </c>
      <c r="C5658">
        <v>0</v>
      </c>
      <c r="E5658">
        <v>0</v>
      </c>
      <c r="G5658">
        <v>0</v>
      </c>
      <c r="H5658" s="2">
        <v>0</v>
      </c>
      <c r="I5658" s="2">
        <f t="shared" si="88"/>
        <v>0</v>
      </c>
    </row>
    <row r="5659" spans="1:9" x14ac:dyDescent="0.35">
      <c r="A5659" t="s">
        <v>12119</v>
      </c>
      <c r="B5659" t="s">
        <v>12120</v>
      </c>
      <c r="C5659">
        <v>0</v>
      </c>
      <c r="E5659">
        <v>0</v>
      </c>
      <c r="G5659">
        <v>0</v>
      </c>
      <c r="H5659" s="2">
        <v>0</v>
      </c>
      <c r="I5659" s="2">
        <f t="shared" si="88"/>
        <v>0</v>
      </c>
    </row>
    <row r="5660" spans="1:9" x14ac:dyDescent="0.35">
      <c r="A5660" t="s">
        <v>12121</v>
      </c>
      <c r="B5660" t="s">
        <v>12122</v>
      </c>
      <c r="C5660">
        <v>0</v>
      </c>
      <c r="E5660">
        <v>43</v>
      </c>
      <c r="F5660" t="s">
        <v>92</v>
      </c>
      <c r="G5660">
        <v>43</v>
      </c>
      <c r="H5660" s="2">
        <v>0.59290000000000009</v>
      </c>
      <c r="I5660" s="2">
        <f t="shared" si="88"/>
        <v>25.494700000000005</v>
      </c>
    </row>
    <row r="5661" spans="1:9" x14ac:dyDescent="0.35">
      <c r="A5661" t="s">
        <v>12123</v>
      </c>
      <c r="B5661" t="s">
        <v>12124</v>
      </c>
      <c r="C5661">
        <v>0</v>
      </c>
      <c r="E5661">
        <v>20</v>
      </c>
      <c r="F5661" t="s">
        <v>92</v>
      </c>
      <c r="G5661">
        <v>20</v>
      </c>
      <c r="H5661" s="2">
        <v>2.3309000000000006</v>
      </c>
      <c r="I5661" s="2">
        <f t="shared" si="88"/>
        <v>46.618000000000009</v>
      </c>
    </row>
    <row r="5662" spans="1:9" x14ac:dyDescent="0.35">
      <c r="A5662" t="s">
        <v>12125</v>
      </c>
      <c r="B5662" t="s">
        <v>12126</v>
      </c>
      <c r="C5662">
        <v>0</v>
      </c>
      <c r="E5662">
        <v>0</v>
      </c>
      <c r="G5662">
        <v>0</v>
      </c>
      <c r="H5662" s="2">
        <v>0</v>
      </c>
      <c r="I5662" s="2">
        <f t="shared" si="88"/>
        <v>0</v>
      </c>
    </row>
    <row r="5663" spans="1:9" x14ac:dyDescent="0.35">
      <c r="A5663" t="s">
        <v>12127</v>
      </c>
      <c r="B5663" t="s">
        <v>12128</v>
      </c>
      <c r="C5663">
        <v>0</v>
      </c>
      <c r="E5663">
        <v>45</v>
      </c>
      <c r="F5663" t="s">
        <v>92</v>
      </c>
      <c r="G5663">
        <v>45</v>
      </c>
      <c r="H5663" s="2">
        <v>0.72160000000000013</v>
      </c>
      <c r="I5663" s="2">
        <f t="shared" si="88"/>
        <v>32.472000000000008</v>
      </c>
    </row>
    <row r="5664" spans="1:9" x14ac:dyDescent="0.35">
      <c r="A5664" t="s">
        <v>12129</v>
      </c>
      <c r="B5664" t="s">
        <v>12130</v>
      </c>
      <c r="C5664">
        <v>20</v>
      </c>
      <c r="E5664">
        <v>0</v>
      </c>
      <c r="F5664" t="s">
        <v>92</v>
      </c>
      <c r="G5664">
        <v>20</v>
      </c>
      <c r="H5664" s="2">
        <v>1.6280000000000001</v>
      </c>
      <c r="I5664" s="2">
        <f t="shared" si="88"/>
        <v>32.56</v>
      </c>
    </row>
    <row r="5665" spans="1:9" x14ac:dyDescent="0.35">
      <c r="A5665" t="s">
        <v>12131</v>
      </c>
      <c r="B5665" t="s">
        <v>12132</v>
      </c>
      <c r="C5665">
        <v>0</v>
      </c>
      <c r="E5665">
        <v>148</v>
      </c>
      <c r="F5665" t="s">
        <v>92</v>
      </c>
      <c r="G5665">
        <v>148</v>
      </c>
      <c r="H5665" s="2">
        <v>1.1132000000000002</v>
      </c>
      <c r="I5665" s="2">
        <f t="shared" si="88"/>
        <v>164.75360000000003</v>
      </c>
    </row>
    <row r="5666" spans="1:9" x14ac:dyDescent="0.35">
      <c r="A5666" t="s">
        <v>12133</v>
      </c>
      <c r="B5666" t="s">
        <v>12134</v>
      </c>
      <c r="C5666">
        <v>0</v>
      </c>
      <c r="E5666">
        <v>38</v>
      </c>
      <c r="F5666" t="s">
        <v>92</v>
      </c>
      <c r="G5666">
        <v>38</v>
      </c>
      <c r="H5666" s="2">
        <v>1.1836000000000002</v>
      </c>
      <c r="I5666" s="2">
        <f t="shared" si="88"/>
        <v>44.976800000000011</v>
      </c>
    </row>
    <row r="5667" spans="1:9" x14ac:dyDescent="0.35">
      <c r="A5667" t="s">
        <v>12135</v>
      </c>
      <c r="B5667" t="s">
        <v>12136</v>
      </c>
      <c r="C5667">
        <v>54</v>
      </c>
      <c r="E5667">
        <v>0</v>
      </c>
      <c r="F5667" t="s">
        <v>92</v>
      </c>
      <c r="G5667">
        <v>54</v>
      </c>
      <c r="H5667" s="2">
        <v>0.45760000000000001</v>
      </c>
      <c r="I5667" s="2">
        <f t="shared" si="88"/>
        <v>24.7104</v>
      </c>
    </row>
    <row r="5668" spans="1:9" x14ac:dyDescent="0.35">
      <c r="A5668" t="s">
        <v>12137</v>
      </c>
      <c r="B5668" t="s">
        <v>12138</v>
      </c>
      <c r="C5668">
        <v>0</v>
      </c>
      <c r="E5668">
        <v>0</v>
      </c>
      <c r="G5668">
        <v>0</v>
      </c>
      <c r="H5668" s="2">
        <v>0</v>
      </c>
      <c r="I5668" s="2">
        <f t="shared" si="88"/>
        <v>0</v>
      </c>
    </row>
    <row r="5669" spans="1:9" x14ac:dyDescent="0.35">
      <c r="A5669" t="s">
        <v>12139</v>
      </c>
      <c r="B5669" t="s">
        <v>12140</v>
      </c>
      <c r="C5669">
        <v>0</v>
      </c>
      <c r="E5669">
        <v>0</v>
      </c>
      <c r="G5669">
        <v>0</v>
      </c>
      <c r="H5669" s="2">
        <v>0</v>
      </c>
      <c r="I5669" s="2">
        <f t="shared" si="88"/>
        <v>0</v>
      </c>
    </row>
    <row r="5670" spans="1:9" x14ac:dyDescent="0.35">
      <c r="A5670" t="s">
        <v>12141</v>
      </c>
      <c r="B5670" t="s">
        <v>12142</v>
      </c>
      <c r="C5670">
        <v>10</v>
      </c>
      <c r="E5670">
        <v>83</v>
      </c>
      <c r="F5670" t="s">
        <v>92</v>
      </c>
      <c r="G5670">
        <v>93</v>
      </c>
      <c r="H5670" s="2">
        <v>0.8096000000000001</v>
      </c>
      <c r="I5670" s="2">
        <f t="shared" si="88"/>
        <v>75.292800000000014</v>
      </c>
    </row>
    <row r="5671" spans="1:9" x14ac:dyDescent="0.35">
      <c r="A5671" t="s">
        <v>12143</v>
      </c>
      <c r="B5671" t="s">
        <v>12144</v>
      </c>
      <c r="C5671">
        <v>0</v>
      </c>
      <c r="E5671">
        <v>233</v>
      </c>
      <c r="F5671" t="s">
        <v>92</v>
      </c>
      <c r="G5671">
        <v>233</v>
      </c>
      <c r="H5671" s="2">
        <v>1.6874000000000002</v>
      </c>
      <c r="I5671" s="2">
        <f t="shared" si="88"/>
        <v>393.16420000000005</v>
      </c>
    </row>
    <row r="5672" spans="1:9" x14ac:dyDescent="0.35">
      <c r="A5672" t="s">
        <v>12145</v>
      </c>
      <c r="B5672" t="s">
        <v>12146</v>
      </c>
      <c r="C5672">
        <v>0</v>
      </c>
      <c r="E5672">
        <v>0</v>
      </c>
      <c r="G5672">
        <v>0</v>
      </c>
      <c r="H5672" s="2">
        <v>0</v>
      </c>
      <c r="I5672" s="2">
        <f t="shared" si="88"/>
        <v>0</v>
      </c>
    </row>
    <row r="5673" spans="1:9" x14ac:dyDescent="0.35">
      <c r="A5673" t="s">
        <v>12147</v>
      </c>
      <c r="B5673" t="s">
        <v>12148</v>
      </c>
      <c r="C5673">
        <v>0</v>
      </c>
      <c r="E5673">
        <v>0</v>
      </c>
      <c r="G5673">
        <v>0</v>
      </c>
      <c r="H5673" s="2">
        <v>0</v>
      </c>
      <c r="I5673" s="2">
        <f t="shared" si="88"/>
        <v>0</v>
      </c>
    </row>
    <row r="5674" spans="1:9" x14ac:dyDescent="0.35">
      <c r="A5674" t="s">
        <v>12149</v>
      </c>
      <c r="B5674" t="s">
        <v>12150</v>
      </c>
      <c r="C5674">
        <v>0</v>
      </c>
      <c r="E5674">
        <v>0</v>
      </c>
      <c r="G5674">
        <v>0</v>
      </c>
      <c r="H5674" s="2">
        <v>0</v>
      </c>
      <c r="I5674" s="2">
        <f t="shared" si="88"/>
        <v>0</v>
      </c>
    </row>
    <row r="5675" spans="1:9" x14ac:dyDescent="0.35">
      <c r="A5675" t="s">
        <v>12151</v>
      </c>
      <c r="B5675" t="s">
        <v>12152</v>
      </c>
      <c r="C5675">
        <v>0</v>
      </c>
      <c r="E5675">
        <v>0</v>
      </c>
      <c r="G5675">
        <v>0</v>
      </c>
      <c r="H5675" s="2">
        <v>0</v>
      </c>
      <c r="I5675" s="2">
        <f t="shared" si="88"/>
        <v>0</v>
      </c>
    </row>
    <row r="5676" spans="1:9" x14ac:dyDescent="0.35">
      <c r="A5676" t="s">
        <v>12153</v>
      </c>
      <c r="B5676" t="s">
        <v>12154</v>
      </c>
      <c r="C5676">
        <v>0</v>
      </c>
      <c r="E5676">
        <v>0</v>
      </c>
      <c r="G5676">
        <v>0</v>
      </c>
      <c r="H5676" s="2">
        <v>0</v>
      </c>
      <c r="I5676" s="2">
        <f t="shared" si="88"/>
        <v>0</v>
      </c>
    </row>
    <row r="5677" spans="1:9" x14ac:dyDescent="0.35">
      <c r="A5677" t="s">
        <v>12155</v>
      </c>
      <c r="B5677" t="s">
        <v>12156</v>
      </c>
      <c r="C5677">
        <v>0</v>
      </c>
      <c r="E5677">
        <v>0</v>
      </c>
      <c r="G5677">
        <v>0</v>
      </c>
      <c r="H5677" s="2">
        <v>0</v>
      </c>
      <c r="I5677" s="2">
        <f t="shared" si="88"/>
        <v>0</v>
      </c>
    </row>
    <row r="5678" spans="1:9" x14ac:dyDescent="0.35">
      <c r="A5678" t="s">
        <v>12157</v>
      </c>
      <c r="B5678" t="s">
        <v>12158</v>
      </c>
      <c r="C5678">
        <v>0</v>
      </c>
      <c r="E5678">
        <v>0</v>
      </c>
      <c r="G5678">
        <v>0</v>
      </c>
      <c r="H5678" s="2">
        <v>0</v>
      </c>
      <c r="I5678" s="2">
        <f t="shared" si="88"/>
        <v>0</v>
      </c>
    </row>
    <row r="5679" spans="1:9" x14ac:dyDescent="0.35">
      <c r="A5679" t="s">
        <v>12159</v>
      </c>
      <c r="B5679" t="s">
        <v>12160</v>
      </c>
      <c r="C5679">
        <v>0</v>
      </c>
      <c r="E5679">
        <v>0</v>
      </c>
      <c r="G5679">
        <v>0</v>
      </c>
      <c r="H5679" s="2">
        <v>0</v>
      </c>
      <c r="I5679" s="2">
        <f t="shared" si="88"/>
        <v>0</v>
      </c>
    </row>
    <row r="5680" spans="1:9" x14ac:dyDescent="0.35">
      <c r="A5680" t="s">
        <v>12161</v>
      </c>
      <c r="B5680" t="s">
        <v>12162</v>
      </c>
      <c r="C5680">
        <v>0</v>
      </c>
      <c r="E5680">
        <v>0</v>
      </c>
      <c r="G5680">
        <v>0</v>
      </c>
      <c r="H5680" s="2">
        <v>0</v>
      </c>
      <c r="I5680" s="2">
        <f t="shared" si="88"/>
        <v>0</v>
      </c>
    </row>
    <row r="5681" spans="1:9" x14ac:dyDescent="0.35">
      <c r="A5681" t="s">
        <v>12163</v>
      </c>
      <c r="B5681" t="s">
        <v>12164</v>
      </c>
      <c r="C5681">
        <v>0</v>
      </c>
      <c r="E5681">
        <v>0</v>
      </c>
      <c r="G5681">
        <v>0</v>
      </c>
      <c r="H5681" s="2">
        <v>0</v>
      </c>
      <c r="I5681" s="2">
        <f t="shared" si="88"/>
        <v>0</v>
      </c>
    </row>
    <row r="5682" spans="1:9" x14ac:dyDescent="0.35">
      <c r="A5682" t="s">
        <v>12165</v>
      </c>
      <c r="B5682" t="s">
        <v>12166</v>
      </c>
      <c r="C5682">
        <v>0</v>
      </c>
      <c r="E5682">
        <v>0</v>
      </c>
      <c r="G5682">
        <v>0</v>
      </c>
      <c r="H5682" s="2">
        <v>0</v>
      </c>
      <c r="I5682" s="2">
        <f t="shared" si="88"/>
        <v>0</v>
      </c>
    </row>
    <row r="5683" spans="1:9" x14ac:dyDescent="0.35">
      <c r="A5683" t="s">
        <v>12167</v>
      </c>
      <c r="B5683" t="s">
        <v>12168</v>
      </c>
      <c r="C5683">
        <v>0</v>
      </c>
      <c r="E5683">
        <v>0</v>
      </c>
      <c r="G5683">
        <v>0</v>
      </c>
      <c r="H5683" s="2">
        <v>0</v>
      </c>
      <c r="I5683" s="2">
        <f t="shared" si="88"/>
        <v>0</v>
      </c>
    </row>
    <row r="5684" spans="1:9" x14ac:dyDescent="0.35">
      <c r="A5684" t="s">
        <v>12169</v>
      </c>
      <c r="B5684" t="s">
        <v>12170</v>
      </c>
      <c r="C5684">
        <v>0</v>
      </c>
      <c r="E5684">
        <v>0</v>
      </c>
      <c r="G5684">
        <v>0</v>
      </c>
      <c r="H5684" s="2">
        <v>0</v>
      </c>
      <c r="I5684" s="2">
        <f t="shared" si="88"/>
        <v>0</v>
      </c>
    </row>
    <row r="5685" spans="1:9" x14ac:dyDescent="0.35">
      <c r="A5685" t="s">
        <v>12171</v>
      </c>
      <c r="B5685" t="s">
        <v>12172</v>
      </c>
      <c r="C5685">
        <v>0</v>
      </c>
      <c r="E5685">
        <v>0</v>
      </c>
      <c r="G5685">
        <v>0</v>
      </c>
      <c r="H5685" s="2">
        <v>0</v>
      </c>
      <c r="I5685" s="2">
        <f t="shared" si="88"/>
        <v>0</v>
      </c>
    </row>
    <row r="5686" spans="1:9" x14ac:dyDescent="0.35">
      <c r="A5686" t="s">
        <v>12173</v>
      </c>
      <c r="B5686" t="s">
        <v>12174</v>
      </c>
      <c r="C5686">
        <v>0</v>
      </c>
      <c r="E5686">
        <v>0</v>
      </c>
      <c r="G5686">
        <v>0</v>
      </c>
      <c r="H5686" s="2">
        <v>0</v>
      </c>
      <c r="I5686" s="2">
        <f t="shared" si="88"/>
        <v>0</v>
      </c>
    </row>
    <row r="5687" spans="1:9" x14ac:dyDescent="0.35">
      <c r="A5687" t="s">
        <v>12175</v>
      </c>
      <c r="B5687" t="s">
        <v>12176</v>
      </c>
      <c r="C5687">
        <v>2</v>
      </c>
      <c r="E5687">
        <v>0</v>
      </c>
      <c r="F5687" t="s">
        <v>92</v>
      </c>
      <c r="G5687">
        <v>2</v>
      </c>
      <c r="H5687" s="2">
        <v>6.0874000000000006</v>
      </c>
      <c r="I5687" s="2">
        <f t="shared" si="88"/>
        <v>12.174800000000001</v>
      </c>
    </row>
    <row r="5688" spans="1:9" x14ac:dyDescent="0.35">
      <c r="A5688" t="s">
        <v>12177</v>
      </c>
      <c r="B5688" t="s">
        <v>12178</v>
      </c>
      <c r="C5688">
        <v>3</v>
      </c>
      <c r="E5688">
        <v>9</v>
      </c>
      <c r="F5688" t="s">
        <v>92</v>
      </c>
      <c r="G5688">
        <v>12</v>
      </c>
      <c r="H5688" s="2">
        <v>14.597000000000001</v>
      </c>
      <c r="I5688" s="2">
        <f t="shared" si="88"/>
        <v>175.16400000000002</v>
      </c>
    </row>
    <row r="5689" spans="1:9" x14ac:dyDescent="0.35">
      <c r="A5689" t="s">
        <v>12179</v>
      </c>
      <c r="B5689" t="s">
        <v>12180</v>
      </c>
      <c r="C5689">
        <v>3</v>
      </c>
      <c r="E5689">
        <v>0</v>
      </c>
      <c r="F5689" t="s">
        <v>92</v>
      </c>
      <c r="G5689">
        <v>3</v>
      </c>
      <c r="H5689" s="2">
        <v>16.538500000000003</v>
      </c>
      <c r="I5689" s="2">
        <f t="shared" si="88"/>
        <v>49.615500000000011</v>
      </c>
    </row>
    <row r="5690" spans="1:9" x14ac:dyDescent="0.35">
      <c r="A5690" t="s">
        <v>12181</v>
      </c>
      <c r="B5690" t="s">
        <v>12182</v>
      </c>
      <c r="C5690">
        <v>3</v>
      </c>
      <c r="E5690">
        <v>0</v>
      </c>
      <c r="F5690" t="s">
        <v>92</v>
      </c>
      <c r="G5690">
        <v>3</v>
      </c>
      <c r="H5690" s="2">
        <v>17.600000000000001</v>
      </c>
      <c r="I5690" s="2">
        <f t="shared" si="88"/>
        <v>52.800000000000004</v>
      </c>
    </row>
    <row r="5691" spans="1:9" x14ac:dyDescent="0.35">
      <c r="A5691" t="s">
        <v>12183</v>
      </c>
      <c r="B5691" t="s">
        <v>12184</v>
      </c>
      <c r="C5691">
        <v>0</v>
      </c>
      <c r="E5691">
        <v>3</v>
      </c>
      <c r="F5691" t="s">
        <v>92</v>
      </c>
      <c r="G5691">
        <v>3</v>
      </c>
      <c r="H5691" s="2">
        <v>1.4850000000000003</v>
      </c>
      <c r="I5691" s="2">
        <f t="shared" si="88"/>
        <v>4.455000000000001</v>
      </c>
    </row>
    <row r="5692" spans="1:9" x14ac:dyDescent="0.35">
      <c r="A5692" t="s">
        <v>12185</v>
      </c>
      <c r="B5692" t="s">
        <v>12186</v>
      </c>
      <c r="C5692">
        <v>0</v>
      </c>
      <c r="E5692">
        <v>20</v>
      </c>
      <c r="F5692" t="s">
        <v>92</v>
      </c>
      <c r="G5692">
        <v>20</v>
      </c>
      <c r="H5692" s="2">
        <v>1.5289999999999999</v>
      </c>
      <c r="I5692" s="2">
        <f t="shared" si="88"/>
        <v>30.58</v>
      </c>
    </row>
    <row r="5693" spans="1:9" x14ac:dyDescent="0.35">
      <c r="A5693" t="s">
        <v>12187</v>
      </c>
      <c r="B5693" t="s">
        <v>12188</v>
      </c>
      <c r="C5693">
        <v>0</v>
      </c>
      <c r="E5693">
        <v>36</v>
      </c>
      <c r="F5693" t="s">
        <v>92</v>
      </c>
      <c r="G5693">
        <v>36</v>
      </c>
      <c r="H5693" s="2">
        <v>1.4850000000000003</v>
      </c>
      <c r="I5693" s="2">
        <f t="shared" si="88"/>
        <v>53.460000000000008</v>
      </c>
    </row>
    <row r="5694" spans="1:9" x14ac:dyDescent="0.35">
      <c r="A5694" t="s">
        <v>12189</v>
      </c>
      <c r="B5694" t="s">
        <v>12190</v>
      </c>
      <c r="C5694">
        <v>0</v>
      </c>
      <c r="E5694">
        <v>10</v>
      </c>
      <c r="F5694" t="s">
        <v>847</v>
      </c>
      <c r="G5694">
        <v>10</v>
      </c>
      <c r="H5694" s="2">
        <v>1.4366000000000001</v>
      </c>
      <c r="I5694" s="2">
        <f t="shared" si="88"/>
        <v>14.366000000000001</v>
      </c>
    </row>
    <row r="5695" spans="1:9" x14ac:dyDescent="0.35">
      <c r="A5695" t="s">
        <v>12191</v>
      </c>
      <c r="B5695" t="s">
        <v>12192</v>
      </c>
      <c r="C5695">
        <v>0</v>
      </c>
      <c r="E5695">
        <v>1</v>
      </c>
      <c r="F5695" t="s">
        <v>847</v>
      </c>
      <c r="G5695">
        <v>1</v>
      </c>
      <c r="H5695" s="2">
        <v>1.4850000000000003</v>
      </c>
      <c r="I5695" s="2">
        <f t="shared" si="88"/>
        <v>1.4850000000000003</v>
      </c>
    </row>
    <row r="5696" spans="1:9" x14ac:dyDescent="0.35">
      <c r="A5696" t="s">
        <v>12193</v>
      </c>
      <c r="B5696" t="s">
        <v>12194</v>
      </c>
      <c r="C5696">
        <v>0</v>
      </c>
      <c r="E5696">
        <v>1</v>
      </c>
      <c r="F5696" t="s">
        <v>847</v>
      </c>
      <c r="G5696">
        <v>1</v>
      </c>
      <c r="H5696" s="2">
        <v>0</v>
      </c>
      <c r="I5696" s="2">
        <f t="shared" si="88"/>
        <v>0</v>
      </c>
    </row>
    <row r="5697" spans="1:9" x14ac:dyDescent="0.35">
      <c r="A5697" t="s">
        <v>12195</v>
      </c>
      <c r="B5697" t="s">
        <v>12196</v>
      </c>
      <c r="C5697">
        <v>0</v>
      </c>
      <c r="E5697">
        <v>0</v>
      </c>
      <c r="G5697">
        <v>0</v>
      </c>
      <c r="H5697" s="2">
        <v>0</v>
      </c>
      <c r="I5697" s="2">
        <f t="shared" si="88"/>
        <v>0</v>
      </c>
    </row>
    <row r="5698" spans="1:9" x14ac:dyDescent="0.35">
      <c r="A5698" t="s">
        <v>12197</v>
      </c>
      <c r="B5698" t="s">
        <v>12198</v>
      </c>
      <c r="C5698">
        <v>0</v>
      </c>
      <c r="E5698">
        <v>0</v>
      </c>
      <c r="G5698">
        <v>0</v>
      </c>
      <c r="H5698" s="2">
        <v>0</v>
      </c>
      <c r="I5698" s="2">
        <f t="shared" ref="I5698:I5761" si="89">G5698*H5698</f>
        <v>0</v>
      </c>
    </row>
    <row r="5699" spans="1:9" x14ac:dyDescent="0.35">
      <c r="A5699" t="s">
        <v>12199</v>
      </c>
      <c r="B5699" t="s">
        <v>12200</v>
      </c>
      <c r="C5699">
        <v>0</v>
      </c>
      <c r="E5699">
        <v>0</v>
      </c>
      <c r="G5699">
        <v>0</v>
      </c>
      <c r="H5699" s="2">
        <v>0</v>
      </c>
      <c r="I5699" s="2">
        <f t="shared" si="89"/>
        <v>0</v>
      </c>
    </row>
    <row r="5700" spans="1:9" x14ac:dyDescent="0.35">
      <c r="A5700" t="s">
        <v>12201</v>
      </c>
      <c r="B5700" t="s">
        <v>12202</v>
      </c>
      <c r="C5700">
        <v>0</v>
      </c>
      <c r="E5700">
        <v>0</v>
      </c>
      <c r="F5700" t="s">
        <v>847</v>
      </c>
      <c r="G5700">
        <v>0</v>
      </c>
      <c r="H5700" s="2">
        <v>0</v>
      </c>
      <c r="I5700" s="2">
        <f t="shared" si="89"/>
        <v>0</v>
      </c>
    </row>
    <row r="5701" spans="1:9" x14ac:dyDescent="0.35">
      <c r="A5701" t="s">
        <v>12203</v>
      </c>
      <c r="B5701" t="s">
        <v>12204</v>
      </c>
      <c r="C5701">
        <v>10</v>
      </c>
      <c r="E5701">
        <v>2</v>
      </c>
      <c r="F5701" t="s">
        <v>847</v>
      </c>
      <c r="G5701">
        <v>12</v>
      </c>
      <c r="H5701" s="2">
        <v>0.71500000000000008</v>
      </c>
      <c r="I5701" s="2">
        <f t="shared" si="89"/>
        <v>8.5800000000000018</v>
      </c>
    </row>
    <row r="5702" spans="1:9" x14ac:dyDescent="0.35">
      <c r="A5702" t="s">
        <v>12205</v>
      </c>
      <c r="B5702" t="s">
        <v>12206</v>
      </c>
      <c r="C5702">
        <v>0</v>
      </c>
      <c r="E5702">
        <v>0</v>
      </c>
      <c r="G5702">
        <v>0</v>
      </c>
      <c r="H5702" s="2">
        <v>0</v>
      </c>
      <c r="I5702" s="2">
        <f t="shared" si="89"/>
        <v>0</v>
      </c>
    </row>
    <row r="5703" spans="1:9" x14ac:dyDescent="0.35">
      <c r="A5703" t="s">
        <v>12207</v>
      </c>
      <c r="B5703" t="s">
        <v>12208</v>
      </c>
      <c r="C5703">
        <v>0</v>
      </c>
      <c r="E5703">
        <v>49</v>
      </c>
      <c r="F5703" t="s">
        <v>847</v>
      </c>
      <c r="G5703">
        <v>49</v>
      </c>
      <c r="H5703" s="2">
        <v>1.2276000000000002</v>
      </c>
      <c r="I5703" s="2">
        <f t="shared" si="89"/>
        <v>60.152400000000014</v>
      </c>
    </row>
    <row r="5704" spans="1:9" x14ac:dyDescent="0.35">
      <c r="A5704" t="s">
        <v>12209</v>
      </c>
      <c r="B5704" t="s">
        <v>12210</v>
      </c>
      <c r="C5704">
        <v>2</v>
      </c>
      <c r="E5704">
        <v>14</v>
      </c>
      <c r="F5704" t="s">
        <v>847</v>
      </c>
      <c r="G5704">
        <v>16</v>
      </c>
      <c r="H5704" s="2">
        <v>1.6313000000000002</v>
      </c>
      <c r="I5704" s="2">
        <f t="shared" si="89"/>
        <v>26.100800000000003</v>
      </c>
    </row>
    <row r="5705" spans="1:9" x14ac:dyDescent="0.35">
      <c r="A5705" t="s">
        <v>12211</v>
      </c>
      <c r="B5705" t="s">
        <v>12212</v>
      </c>
      <c r="C5705">
        <v>0</v>
      </c>
      <c r="E5705">
        <v>0</v>
      </c>
      <c r="G5705">
        <v>0</v>
      </c>
      <c r="H5705" s="2">
        <v>0</v>
      </c>
      <c r="I5705" s="2">
        <f t="shared" si="89"/>
        <v>0</v>
      </c>
    </row>
    <row r="5706" spans="1:9" x14ac:dyDescent="0.35">
      <c r="A5706" t="s">
        <v>12213</v>
      </c>
      <c r="B5706" t="s">
        <v>12214</v>
      </c>
      <c r="C5706">
        <v>0</v>
      </c>
      <c r="E5706">
        <v>0</v>
      </c>
      <c r="G5706">
        <v>0</v>
      </c>
      <c r="H5706" s="2">
        <v>0</v>
      </c>
      <c r="I5706" s="2">
        <f t="shared" si="89"/>
        <v>0</v>
      </c>
    </row>
    <row r="5707" spans="1:9" x14ac:dyDescent="0.35">
      <c r="A5707" t="s">
        <v>12215</v>
      </c>
      <c r="B5707" t="s">
        <v>12216</v>
      </c>
      <c r="C5707">
        <v>0</v>
      </c>
      <c r="E5707">
        <v>0</v>
      </c>
      <c r="G5707">
        <v>0</v>
      </c>
      <c r="H5707" s="2">
        <v>0</v>
      </c>
      <c r="I5707" s="2">
        <f t="shared" si="89"/>
        <v>0</v>
      </c>
    </row>
    <row r="5708" spans="1:9" x14ac:dyDescent="0.35">
      <c r="A5708" t="s">
        <v>12217</v>
      </c>
      <c r="B5708" t="s">
        <v>12218</v>
      </c>
      <c r="C5708">
        <v>0</v>
      </c>
      <c r="E5708">
        <v>0</v>
      </c>
      <c r="G5708">
        <v>0</v>
      </c>
      <c r="H5708" s="2">
        <v>0</v>
      </c>
      <c r="I5708" s="2">
        <f t="shared" si="89"/>
        <v>0</v>
      </c>
    </row>
    <row r="5709" spans="1:9" x14ac:dyDescent="0.35">
      <c r="A5709" t="s">
        <v>12219</v>
      </c>
      <c r="B5709" t="s">
        <v>12220</v>
      </c>
      <c r="C5709">
        <v>0</v>
      </c>
      <c r="E5709">
        <v>0</v>
      </c>
      <c r="G5709">
        <v>0</v>
      </c>
      <c r="H5709" s="2">
        <v>0</v>
      </c>
      <c r="I5709" s="2">
        <f t="shared" si="89"/>
        <v>0</v>
      </c>
    </row>
    <row r="5710" spans="1:9" x14ac:dyDescent="0.35">
      <c r="A5710" t="s">
        <v>12221</v>
      </c>
      <c r="B5710" t="s">
        <v>12222</v>
      </c>
      <c r="C5710">
        <v>0</v>
      </c>
      <c r="E5710">
        <v>0</v>
      </c>
      <c r="G5710">
        <v>0</v>
      </c>
      <c r="H5710" s="2">
        <v>0</v>
      </c>
      <c r="I5710" s="2">
        <f t="shared" si="89"/>
        <v>0</v>
      </c>
    </row>
    <row r="5711" spans="1:9" x14ac:dyDescent="0.35">
      <c r="A5711" t="s">
        <v>12223</v>
      </c>
      <c r="B5711" t="s">
        <v>12224</v>
      </c>
      <c r="C5711">
        <v>0</v>
      </c>
      <c r="E5711">
        <v>0</v>
      </c>
      <c r="G5711">
        <v>0</v>
      </c>
      <c r="H5711" s="2">
        <v>0</v>
      </c>
      <c r="I5711" s="2">
        <f t="shared" si="89"/>
        <v>0</v>
      </c>
    </row>
    <row r="5712" spans="1:9" x14ac:dyDescent="0.35">
      <c r="A5712" t="s">
        <v>12225</v>
      </c>
      <c r="B5712" t="s">
        <v>12226</v>
      </c>
      <c r="C5712">
        <v>0</v>
      </c>
      <c r="E5712">
        <v>0</v>
      </c>
      <c r="G5712">
        <v>0</v>
      </c>
      <c r="H5712" s="2">
        <v>0</v>
      </c>
      <c r="I5712" s="2">
        <f t="shared" si="89"/>
        <v>0</v>
      </c>
    </row>
    <row r="5713" spans="1:9" x14ac:dyDescent="0.35">
      <c r="A5713" t="s">
        <v>12227</v>
      </c>
      <c r="B5713" t="s">
        <v>12228</v>
      </c>
      <c r="C5713">
        <v>0</v>
      </c>
      <c r="E5713">
        <v>0</v>
      </c>
      <c r="G5713">
        <v>0</v>
      </c>
      <c r="H5713" s="2">
        <v>0</v>
      </c>
      <c r="I5713" s="2">
        <f t="shared" si="89"/>
        <v>0</v>
      </c>
    </row>
    <row r="5714" spans="1:9" x14ac:dyDescent="0.35">
      <c r="A5714" t="s">
        <v>12229</v>
      </c>
      <c r="B5714" t="s">
        <v>12230</v>
      </c>
      <c r="C5714">
        <v>0</v>
      </c>
      <c r="E5714">
        <v>76</v>
      </c>
      <c r="F5714" t="s">
        <v>12231</v>
      </c>
      <c r="G5714">
        <v>76</v>
      </c>
      <c r="H5714" s="2">
        <v>0</v>
      </c>
      <c r="I5714" s="2">
        <f t="shared" si="89"/>
        <v>0</v>
      </c>
    </row>
    <row r="5715" spans="1:9" x14ac:dyDescent="0.35">
      <c r="A5715" t="s">
        <v>12232</v>
      </c>
      <c r="B5715" t="s">
        <v>12233</v>
      </c>
      <c r="C5715">
        <v>0</v>
      </c>
      <c r="E5715">
        <v>5</v>
      </c>
      <c r="F5715" t="s">
        <v>12231</v>
      </c>
      <c r="G5715">
        <v>5</v>
      </c>
      <c r="H5715" s="2">
        <v>1.5289999999999999</v>
      </c>
      <c r="I5715" s="2">
        <f t="shared" si="89"/>
        <v>7.6449999999999996</v>
      </c>
    </row>
    <row r="5716" spans="1:9" x14ac:dyDescent="0.35">
      <c r="A5716" t="s">
        <v>12234</v>
      </c>
      <c r="B5716" t="s">
        <v>12235</v>
      </c>
      <c r="C5716">
        <v>0</v>
      </c>
      <c r="E5716">
        <v>0</v>
      </c>
      <c r="F5716" t="s">
        <v>12231</v>
      </c>
      <c r="G5716">
        <v>0</v>
      </c>
      <c r="H5716" s="2">
        <v>0</v>
      </c>
      <c r="I5716" s="2">
        <f t="shared" si="89"/>
        <v>0</v>
      </c>
    </row>
    <row r="5717" spans="1:9" x14ac:dyDescent="0.35">
      <c r="A5717" t="s">
        <v>12236</v>
      </c>
      <c r="B5717" t="s">
        <v>12237</v>
      </c>
      <c r="C5717">
        <v>81</v>
      </c>
      <c r="E5717">
        <v>480</v>
      </c>
      <c r="F5717" t="s">
        <v>12231</v>
      </c>
      <c r="G5717">
        <v>561</v>
      </c>
      <c r="H5717" s="2">
        <v>0.6512</v>
      </c>
      <c r="I5717" s="2">
        <f t="shared" si="89"/>
        <v>365.32319999999999</v>
      </c>
    </row>
    <row r="5718" spans="1:9" x14ac:dyDescent="0.35">
      <c r="A5718" t="s">
        <v>12238</v>
      </c>
      <c r="B5718" t="s">
        <v>12239</v>
      </c>
      <c r="C5718">
        <v>22</v>
      </c>
      <c r="E5718">
        <v>493</v>
      </c>
      <c r="F5718" t="s">
        <v>12240</v>
      </c>
      <c r="G5718">
        <v>515</v>
      </c>
      <c r="H5718" s="2">
        <v>0.82390000000000008</v>
      </c>
      <c r="I5718" s="2">
        <f t="shared" si="89"/>
        <v>424.30850000000004</v>
      </c>
    </row>
    <row r="5719" spans="1:9" x14ac:dyDescent="0.35">
      <c r="A5719" t="s">
        <v>12241</v>
      </c>
      <c r="B5719" t="s">
        <v>12242</v>
      </c>
      <c r="C5719">
        <v>7</v>
      </c>
      <c r="E5719">
        <v>241</v>
      </c>
      <c r="F5719" t="s">
        <v>12240</v>
      </c>
      <c r="G5719">
        <v>248</v>
      </c>
      <c r="H5719" s="2">
        <v>0.62260000000000004</v>
      </c>
      <c r="I5719" s="2">
        <f t="shared" si="89"/>
        <v>154.40480000000002</v>
      </c>
    </row>
    <row r="5720" spans="1:9" x14ac:dyDescent="0.35">
      <c r="A5720" t="s">
        <v>12243</v>
      </c>
      <c r="B5720" t="s">
        <v>12244</v>
      </c>
      <c r="C5720">
        <v>0</v>
      </c>
      <c r="E5720">
        <v>8</v>
      </c>
      <c r="F5720" t="s">
        <v>12231</v>
      </c>
      <c r="G5720">
        <v>8</v>
      </c>
      <c r="H5720" s="2">
        <v>2.9106000000000001</v>
      </c>
      <c r="I5720" s="2">
        <f t="shared" si="89"/>
        <v>23.284800000000001</v>
      </c>
    </row>
    <row r="5721" spans="1:9" x14ac:dyDescent="0.35">
      <c r="A5721" t="s">
        <v>12245</v>
      </c>
      <c r="B5721" t="s">
        <v>12246</v>
      </c>
      <c r="C5721">
        <v>0</v>
      </c>
      <c r="E5721">
        <v>0</v>
      </c>
      <c r="F5721" t="s">
        <v>4841</v>
      </c>
      <c r="G5721">
        <v>0</v>
      </c>
      <c r="H5721" s="2">
        <v>0</v>
      </c>
      <c r="I5721" s="2">
        <f t="shared" si="89"/>
        <v>0</v>
      </c>
    </row>
    <row r="5722" spans="1:9" x14ac:dyDescent="0.35">
      <c r="A5722" t="s">
        <v>12247</v>
      </c>
      <c r="B5722" t="s">
        <v>12248</v>
      </c>
      <c r="C5722">
        <v>0</v>
      </c>
      <c r="E5722">
        <v>0</v>
      </c>
      <c r="G5722">
        <v>0</v>
      </c>
      <c r="H5722" s="2">
        <v>0</v>
      </c>
      <c r="I5722" s="2">
        <f t="shared" si="89"/>
        <v>0</v>
      </c>
    </row>
    <row r="5723" spans="1:9" x14ac:dyDescent="0.35">
      <c r="A5723" t="s">
        <v>12249</v>
      </c>
      <c r="B5723" t="s">
        <v>12250</v>
      </c>
      <c r="C5723">
        <v>0</v>
      </c>
      <c r="E5723">
        <v>0</v>
      </c>
      <c r="G5723">
        <v>0</v>
      </c>
      <c r="H5723" s="2">
        <v>0</v>
      </c>
      <c r="I5723" s="2">
        <f t="shared" si="89"/>
        <v>0</v>
      </c>
    </row>
    <row r="5724" spans="1:9" x14ac:dyDescent="0.35">
      <c r="A5724" t="s">
        <v>12251</v>
      </c>
      <c r="B5724" t="s">
        <v>12252</v>
      </c>
      <c r="C5724">
        <v>9</v>
      </c>
      <c r="E5724">
        <v>4</v>
      </c>
      <c r="F5724" t="s">
        <v>4841</v>
      </c>
      <c r="G5724">
        <v>13</v>
      </c>
      <c r="H5724" s="2">
        <v>0</v>
      </c>
      <c r="I5724" s="2">
        <f t="shared" si="89"/>
        <v>0</v>
      </c>
    </row>
    <row r="5725" spans="1:9" x14ac:dyDescent="0.35">
      <c r="A5725" t="s">
        <v>12253</v>
      </c>
      <c r="B5725" t="s">
        <v>12254</v>
      </c>
      <c r="C5725">
        <v>0</v>
      </c>
      <c r="E5725">
        <v>25</v>
      </c>
      <c r="F5725" t="s">
        <v>4841</v>
      </c>
      <c r="G5725">
        <v>25</v>
      </c>
      <c r="H5725" s="2">
        <v>0</v>
      </c>
      <c r="I5725" s="2">
        <f t="shared" si="89"/>
        <v>0</v>
      </c>
    </row>
    <row r="5726" spans="1:9" x14ac:dyDescent="0.35">
      <c r="A5726" t="s">
        <v>12255</v>
      </c>
      <c r="B5726" t="s">
        <v>12256</v>
      </c>
      <c r="C5726">
        <v>6</v>
      </c>
      <c r="E5726">
        <v>76</v>
      </c>
      <c r="F5726" t="s">
        <v>4841</v>
      </c>
      <c r="G5726">
        <v>82</v>
      </c>
      <c r="H5726" s="2">
        <v>0</v>
      </c>
      <c r="I5726" s="2">
        <f t="shared" si="89"/>
        <v>0</v>
      </c>
    </row>
    <row r="5727" spans="1:9" x14ac:dyDescent="0.35">
      <c r="A5727" t="s">
        <v>12257</v>
      </c>
      <c r="B5727" t="s">
        <v>12258</v>
      </c>
      <c r="C5727">
        <v>3</v>
      </c>
      <c r="E5727">
        <v>190</v>
      </c>
      <c r="F5727" t="s">
        <v>4841</v>
      </c>
      <c r="G5727">
        <v>193</v>
      </c>
      <c r="H5727" s="2">
        <v>1.1836000000000002</v>
      </c>
      <c r="I5727" s="2">
        <f t="shared" si="89"/>
        <v>228.43480000000005</v>
      </c>
    </row>
    <row r="5728" spans="1:9" x14ac:dyDescent="0.35">
      <c r="A5728" t="s">
        <v>12259</v>
      </c>
      <c r="B5728" t="s">
        <v>12260</v>
      </c>
      <c r="C5728">
        <v>0</v>
      </c>
      <c r="E5728">
        <v>0</v>
      </c>
      <c r="G5728">
        <v>0</v>
      </c>
      <c r="H5728" s="2">
        <v>0</v>
      </c>
      <c r="I5728" s="2">
        <f t="shared" si="89"/>
        <v>0</v>
      </c>
    </row>
    <row r="5729" spans="1:9" x14ac:dyDescent="0.35">
      <c r="A5729" t="s">
        <v>12261</v>
      </c>
      <c r="B5729" t="s">
        <v>12262</v>
      </c>
      <c r="C5729">
        <v>0</v>
      </c>
      <c r="E5729">
        <v>0</v>
      </c>
      <c r="G5729">
        <v>0</v>
      </c>
      <c r="H5729" s="2">
        <v>0</v>
      </c>
      <c r="I5729" s="2">
        <f t="shared" si="89"/>
        <v>0</v>
      </c>
    </row>
    <row r="5730" spans="1:9" x14ac:dyDescent="0.35">
      <c r="A5730" t="s">
        <v>12263</v>
      </c>
      <c r="B5730" t="s">
        <v>12264</v>
      </c>
      <c r="C5730">
        <v>0</v>
      </c>
      <c r="E5730">
        <v>0</v>
      </c>
      <c r="G5730">
        <v>0</v>
      </c>
      <c r="H5730" s="2">
        <v>0</v>
      </c>
      <c r="I5730" s="2">
        <f t="shared" si="89"/>
        <v>0</v>
      </c>
    </row>
    <row r="5731" spans="1:9" x14ac:dyDescent="0.35">
      <c r="A5731" t="s">
        <v>12265</v>
      </c>
      <c r="B5731" t="s">
        <v>12266</v>
      </c>
      <c r="C5731">
        <v>0</v>
      </c>
      <c r="E5731">
        <v>0</v>
      </c>
      <c r="G5731">
        <v>0</v>
      </c>
      <c r="H5731" s="2">
        <v>0</v>
      </c>
      <c r="I5731" s="2">
        <f t="shared" si="89"/>
        <v>0</v>
      </c>
    </row>
    <row r="5732" spans="1:9" x14ac:dyDescent="0.35">
      <c r="A5732" t="s">
        <v>12267</v>
      </c>
      <c r="B5732" t="s">
        <v>12268</v>
      </c>
      <c r="C5732">
        <v>0</v>
      </c>
      <c r="E5732">
        <v>0</v>
      </c>
      <c r="G5732">
        <v>0</v>
      </c>
      <c r="H5732" s="2">
        <v>0</v>
      </c>
      <c r="I5732" s="2">
        <f t="shared" si="89"/>
        <v>0</v>
      </c>
    </row>
    <row r="5733" spans="1:9" x14ac:dyDescent="0.35">
      <c r="A5733" t="s">
        <v>12269</v>
      </c>
      <c r="B5733" t="s">
        <v>12270</v>
      </c>
      <c r="C5733">
        <v>0</v>
      </c>
      <c r="E5733">
        <v>0</v>
      </c>
      <c r="G5733">
        <v>0</v>
      </c>
      <c r="H5733" s="2">
        <v>0</v>
      </c>
      <c r="I5733" s="2">
        <f t="shared" si="89"/>
        <v>0</v>
      </c>
    </row>
    <row r="5734" spans="1:9" x14ac:dyDescent="0.35">
      <c r="A5734" t="s">
        <v>12271</v>
      </c>
      <c r="B5734" t="s">
        <v>12272</v>
      </c>
      <c r="C5734">
        <v>0</v>
      </c>
      <c r="E5734">
        <v>0</v>
      </c>
      <c r="G5734">
        <v>0</v>
      </c>
      <c r="H5734" s="2">
        <v>0</v>
      </c>
      <c r="I5734" s="2">
        <f t="shared" si="89"/>
        <v>0</v>
      </c>
    </row>
    <row r="5735" spans="1:9" x14ac:dyDescent="0.35">
      <c r="A5735" t="s">
        <v>12273</v>
      </c>
      <c r="B5735" t="s">
        <v>12274</v>
      </c>
      <c r="C5735">
        <v>0</v>
      </c>
      <c r="E5735">
        <v>0</v>
      </c>
      <c r="G5735">
        <v>0</v>
      </c>
      <c r="H5735" s="2">
        <v>0</v>
      </c>
      <c r="I5735" s="2">
        <f t="shared" si="89"/>
        <v>0</v>
      </c>
    </row>
    <row r="5736" spans="1:9" x14ac:dyDescent="0.35">
      <c r="A5736" t="s">
        <v>12275</v>
      </c>
      <c r="B5736" t="s">
        <v>12276</v>
      </c>
      <c r="C5736">
        <v>0</v>
      </c>
      <c r="E5736">
        <v>0</v>
      </c>
      <c r="G5736">
        <v>0</v>
      </c>
      <c r="H5736" s="2">
        <v>0</v>
      </c>
      <c r="I5736" s="2">
        <f t="shared" si="89"/>
        <v>0</v>
      </c>
    </row>
    <row r="5737" spans="1:9" x14ac:dyDescent="0.35">
      <c r="A5737" t="s">
        <v>12277</v>
      </c>
      <c r="B5737" t="s">
        <v>12278</v>
      </c>
      <c r="C5737">
        <v>0</v>
      </c>
      <c r="E5737">
        <v>0</v>
      </c>
      <c r="G5737">
        <v>0</v>
      </c>
      <c r="H5737" s="2">
        <v>0</v>
      </c>
      <c r="I5737" s="2">
        <f t="shared" si="89"/>
        <v>0</v>
      </c>
    </row>
    <row r="5738" spans="1:9" x14ac:dyDescent="0.35">
      <c r="A5738" t="s">
        <v>12279</v>
      </c>
      <c r="B5738" t="s">
        <v>12280</v>
      </c>
      <c r="C5738">
        <v>18</v>
      </c>
      <c r="E5738">
        <v>312</v>
      </c>
      <c r="F5738" t="s">
        <v>4841</v>
      </c>
      <c r="G5738">
        <v>330</v>
      </c>
      <c r="H5738" s="2">
        <v>0.51370000000000005</v>
      </c>
      <c r="I5738" s="2">
        <f t="shared" si="89"/>
        <v>169.52100000000002</v>
      </c>
    </row>
    <row r="5739" spans="1:9" x14ac:dyDescent="0.35">
      <c r="A5739" t="s">
        <v>12281</v>
      </c>
      <c r="B5739" t="s">
        <v>12282</v>
      </c>
      <c r="C5739">
        <v>24</v>
      </c>
      <c r="E5739">
        <v>286</v>
      </c>
      <c r="F5739" t="s">
        <v>4841</v>
      </c>
      <c r="G5739">
        <v>310</v>
      </c>
      <c r="H5739" s="2">
        <v>0.68200000000000005</v>
      </c>
      <c r="I5739" s="2">
        <f t="shared" si="89"/>
        <v>211.42000000000002</v>
      </c>
    </row>
    <row r="5740" spans="1:9" x14ac:dyDescent="0.35">
      <c r="A5740" t="s">
        <v>12283</v>
      </c>
      <c r="B5740" t="s">
        <v>12284</v>
      </c>
      <c r="C5740">
        <v>15</v>
      </c>
      <c r="E5740">
        <v>128</v>
      </c>
      <c r="F5740" t="s">
        <v>4841</v>
      </c>
      <c r="G5740">
        <v>143</v>
      </c>
      <c r="H5740" s="2">
        <v>1.0593000000000001</v>
      </c>
      <c r="I5740" s="2">
        <f t="shared" si="89"/>
        <v>151.47990000000001</v>
      </c>
    </row>
    <row r="5741" spans="1:9" x14ac:dyDescent="0.35">
      <c r="A5741" t="s">
        <v>12285</v>
      </c>
      <c r="B5741" t="s">
        <v>12286</v>
      </c>
      <c r="C5741">
        <v>0</v>
      </c>
      <c r="E5741">
        <v>46</v>
      </c>
      <c r="F5741" t="s">
        <v>5071</v>
      </c>
      <c r="G5741">
        <v>46</v>
      </c>
      <c r="H5741" s="2">
        <v>1.2122000000000002</v>
      </c>
      <c r="I5741" s="2">
        <f t="shared" si="89"/>
        <v>55.761200000000009</v>
      </c>
    </row>
    <row r="5742" spans="1:9" x14ac:dyDescent="0.35">
      <c r="A5742" t="s">
        <v>12287</v>
      </c>
      <c r="B5742" t="s">
        <v>12288</v>
      </c>
      <c r="C5742">
        <v>1</v>
      </c>
      <c r="E5742">
        <v>7</v>
      </c>
      <c r="F5742" t="s">
        <v>5071</v>
      </c>
      <c r="G5742">
        <v>8</v>
      </c>
      <c r="H5742" s="2">
        <v>3.2945000000000002</v>
      </c>
      <c r="I5742" s="2">
        <f t="shared" si="89"/>
        <v>26.356000000000002</v>
      </c>
    </row>
    <row r="5743" spans="1:9" x14ac:dyDescent="0.35">
      <c r="A5743" t="s">
        <v>12289</v>
      </c>
      <c r="B5743" t="s">
        <v>12290</v>
      </c>
      <c r="C5743">
        <v>0</v>
      </c>
      <c r="E5743">
        <v>0</v>
      </c>
      <c r="G5743">
        <v>0</v>
      </c>
      <c r="H5743" s="2">
        <v>0</v>
      </c>
      <c r="I5743" s="2">
        <f t="shared" si="89"/>
        <v>0</v>
      </c>
    </row>
    <row r="5744" spans="1:9" x14ac:dyDescent="0.35">
      <c r="A5744" t="s">
        <v>12291</v>
      </c>
      <c r="B5744" t="s">
        <v>12292</v>
      </c>
      <c r="C5744">
        <v>0</v>
      </c>
      <c r="E5744">
        <v>0</v>
      </c>
      <c r="F5744" t="s">
        <v>12293</v>
      </c>
      <c r="G5744">
        <v>0</v>
      </c>
      <c r="H5744" s="2">
        <v>0</v>
      </c>
      <c r="I5744" s="2">
        <f t="shared" si="89"/>
        <v>0</v>
      </c>
    </row>
    <row r="5745" spans="1:9" x14ac:dyDescent="0.35">
      <c r="A5745" t="s">
        <v>12294</v>
      </c>
      <c r="B5745" t="s">
        <v>12295</v>
      </c>
      <c r="C5745">
        <v>0</v>
      </c>
      <c r="E5745">
        <v>0</v>
      </c>
      <c r="G5745">
        <v>0</v>
      </c>
      <c r="H5745" s="2">
        <v>0</v>
      </c>
      <c r="I5745" s="2">
        <f t="shared" si="89"/>
        <v>0</v>
      </c>
    </row>
    <row r="5746" spans="1:9" x14ac:dyDescent="0.35">
      <c r="A5746" t="s">
        <v>12296</v>
      </c>
      <c r="B5746" t="s">
        <v>12297</v>
      </c>
      <c r="C5746">
        <v>0</v>
      </c>
      <c r="E5746">
        <v>0</v>
      </c>
      <c r="F5746" t="s">
        <v>5071</v>
      </c>
      <c r="G5746">
        <v>0</v>
      </c>
      <c r="H5746" s="2">
        <v>0</v>
      </c>
      <c r="I5746" s="2">
        <f t="shared" si="89"/>
        <v>0</v>
      </c>
    </row>
    <row r="5747" spans="1:9" x14ac:dyDescent="0.35">
      <c r="A5747" t="s">
        <v>12298</v>
      </c>
      <c r="B5747" t="s">
        <v>12299</v>
      </c>
      <c r="C5747">
        <v>0</v>
      </c>
      <c r="E5747">
        <v>0</v>
      </c>
      <c r="G5747">
        <v>0</v>
      </c>
      <c r="H5747" s="2">
        <v>0</v>
      </c>
      <c r="I5747" s="2">
        <f t="shared" si="89"/>
        <v>0</v>
      </c>
    </row>
    <row r="5748" spans="1:9" x14ac:dyDescent="0.35">
      <c r="A5748" t="s">
        <v>12300</v>
      </c>
      <c r="B5748" t="s">
        <v>12301</v>
      </c>
      <c r="C5748">
        <v>0</v>
      </c>
      <c r="E5748">
        <v>32</v>
      </c>
      <c r="F5748" t="s">
        <v>5071</v>
      </c>
      <c r="G5748">
        <v>32</v>
      </c>
      <c r="H5748" s="2">
        <v>0</v>
      </c>
      <c r="I5748" s="2">
        <f t="shared" si="89"/>
        <v>0</v>
      </c>
    </row>
    <row r="5749" spans="1:9" x14ac:dyDescent="0.35">
      <c r="A5749" t="s">
        <v>12302</v>
      </c>
      <c r="B5749" t="s">
        <v>12303</v>
      </c>
      <c r="C5749">
        <v>0</v>
      </c>
      <c r="E5749">
        <v>2</v>
      </c>
      <c r="F5749" t="s">
        <v>5071</v>
      </c>
      <c r="G5749">
        <v>2</v>
      </c>
      <c r="H5749" s="2">
        <v>0</v>
      </c>
      <c r="I5749" s="2">
        <f t="shared" si="89"/>
        <v>0</v>
      </c>
    </row>
    <row r="5750" spans="1:9" x14ac:dyDescent="0.35">
      <c r="A5750" t="s">
        <v>12304</v>
      </c>
      <c r="B5750" t="s">
        <v>12305</v>
      </c>
      <c r="C5750">
        <v>0</v>
      </c>
      <c r="E5750">
        <v>0</v>
      </c>
      <c r="G5750">
        <v>0</v>
      </c>
      <c r="H5750" s="2">
        <v>0</v>
      </c>
      <c r="I5750" s="2">
        <f t="shared" si="89"/>
        <v>0</v>
      </c>
    </row>
    <row r="5751" spans="1:9" x14ac:dyDescent="0.35">
      <c r="A5751" t="s">
        <v>12306</v>
      </c>
      <c r="B5751" t="s">
        <v>12307</v>
      </c>
      <c r="C5751">
        <v>0</v>
      </c>
      <c r="E5751">
        <v>0</v>
      </c>
      <c r="G5751">
        <v>0</v>
      </c>
      <c r="H5751" s="2">
        <v>0</v>
      </c>
      <c r="I5751" s="2">
        <f t="shared" si="89"/>
        <v>0</v>
      </c>
    </row>
    <row r="5752" spans="1:9" x14ac:dyDescent="0.35">
      <c r="A5752" t="s">
        <v>12308</v>
      </c>
      <c r="B5752" t="s">
        <v>12309</v>
      </c>
      <c r="C5752">
        <v>0</v>
      </c>
      <c r="E5752">
        <v>0</v>
      </c>
      <c r="G5752">
        <v>0</v>
      </c>
      <c r="H5752" s="2">
        <v>0</v>
      </c>
      <c r="I5752" s="2">
        <f t="shared" si="89"/>
        <v>0</v>
      </c>
    </row>
    <row r="5753" spans="1:9" x14ac:dyDescent="0.35">
      <c r="A5753" t="s">
        <v>12310</v>
      </c>
      <c r="B5753" t="s">
        <v>12311</v>
      </c>
      <c r="C5753">
        <v>0</v>
      </c>
      <c r="E5753">
        <v>44</v>
      </c>
      <c r="F5753" t="s">
        <v>5071</v>
      </c>
      <c r="G5753">
        <v>44</v>
      </c>
      <c r="H5753" s="2">
        <v>4.8191000000000006</v>
      </c>
      <c r="I5753" s="2">
        <f t="shared" si="89"/>
        <v>212.04040000000003</v>
      </c>
    </row>
    <row r="5754" spans="1:9" x14ac:dyDescent="0.35">
      <c r="A5754" t="s">
        <v>12312</v>
      </c>
      <c r="B5754" t="s">
        <v>12313</v>
      </c>
      <c r="C5754">
        <v>0</v>
      </c>
      <c r="E5754">
        <v>13</v>
      </c>
      <c r="F5754" t="s">
        <v>5071</v>
      </c>
      <c r="G5754">
        <v>13</v>
      </c>
      <c r="H5754" s="2">
        <v>6.5945000000000009</v>
      </c>
      <c r="I5754" s="2">
        <f t="shared" si="89"/>
        <v>85.728500000000011</v>
      </c>
    </row>
    <row r="5755" spans="1:9" x14ac:dyDescent="0.35">
      <c r="A5755" t="s">
        <v>12314</v>
      </c>
      <c r="B5755" t="s">
        <v>12315</v>
      </c>
      <c r="C5755">
        <v>0</v>
      </c>
      <c r="E5755">
        <v>81</v>
      </c>
      <c r="F5755" t="s">
        <v>5071</v>
      </c>
      <c r="G5755">
        <v>81</v>
      </c>
      <c r="H5755" s="2">
        <v>0</v>
      </c>
      <c r="I5755" s="2">
        <f t="shared" si="89"/>
        <v>0</v>
      </c>
    </row>
    <row r="5756" spans="1:9" x14ac:dyDescent="0.35">
      <c r="A5756" t="s">
        <v>12316</v>
      </c>
      <c r="B5756" t="s">
        <v>12317</v>
      </c>
      <c r="C5756">
        <v>0</v>
      </c>
      <c r="E5756">
        <v>10</v>
      </c>
      <c r="F5756" t="s">
        <v>5071</v>
      </c>
      <c r="G5756">
        <v>10</v>
      </c>
      <c r="H5756" s="2">
        <v>0</v>
      </c>
      <c r="I5756" s="2">
        <f t="shared" si="89"/>
        <v>0</v>
      </c>
    </row>
    <row r="5757" spans="1:9" x14ac:dyDescent="0.35">
      <c r="A5757" t="s">
        <v>12318</v>
      </c>
      <c r="B5757" t="s">
        <v>12319</v>
      </c>
      <c r="C5757">
        <v>0</v>
      </c>
      <c r="E5757">
        <v>28</v>
      </c>
      <c r="F5757" t="s">
        <v>5071</v>
      </c>
      <c r="G5757">
        <v>28</v>
      </c>
      <c r="H5757" s="2">
        <v>0</v>
      </c>
      <c r="I5757" s="2">
        <f t="shared" si="89"/>
        <v>0</v>
      </c>
    </row>
    <row r="5758" spans="1:9" x14ac:dyDescent="0.35">
      <c r="A5758" t="s">
        <v>12320</v>
      </c>
      <c r="B5758" t="s">
        <v>12321</v>
      </c>
      <c r="C5758">
        <v>32</v>
      </c>
      <c r="E5758">
        <v>126</v>
      </c>
      <c r="F5758" t="s">
        <v>72</v>
      </c>
      <c r="G5758">
        <v>158</v>
      </c>
      <c r="H5758" s="2">
        <v>0.27390000000000003</v>
      </c>
      <c r="I5758" s="2">
        <f t="shared" si="89"/>
        <v>43.276200000000003</v>
      </c>
    </row>
    <row r="5759" spans="1:9" x14ac:dyDescent="0.35">
      <c r="A5759" t="s">
        <v>12322</v>
      </c>
      <c r="B5759" t="s">
        <v>12323</v>
      </c>
      <c r="C5759">
        <v>0</v>
      </c>
      <c r="E5759">
        <v>6</v>
      </c>
      <c r="G5759">
        <v>6</v>
      </c>
      <c r="H5759" s="2">
        <v>0</v>
      </c>
      <c r="I5759" s="2">
        <f t="shared" si="89"/>
        <v>0</v>
      </c>
    </row>
    <row r="5760" spans="1:9" x14ac:dyDescent="0.35">
      <c r="A5760" t="s">
        <v>12324</v>
      </c>
      <c r="B5760" t="s">
        <v>12325</v>
      </c>
      <c r="C5760">
        <v>0</v>
      </c>
      <c r="E5760">
        <v>0</v>
      </c>
      <c r="G5760">
        <v>0</v>
      </c>
      <c r="H5760" s="2">
        <v>0</v>
      </c>
      <c r="I5760" s="2">
        <f t="shared" si="89"/>
        <v>0</v>
      </c>
    </row>
    <row r="5761" spans="1:9" x14ac:dyDescent="0.35">
      <c r="A5761" t="s">
        <v>12326</v>
      </c>
      <c r="B5761" t="s">
        <v>12327</v>
      </c>
      <c r="C5761">
        <v>0</v>
      </c>
      <c r="E5761">
        <v>0</v>
      </c>
      <c r="F5761" t="s">
        <v>72</v>
      </c>
      <c r="G5761">
        <v>0</v>
      </c>
      <c r="H5761" s="2">
        <v>0</v>
      </c>
      <c r="I5761" s="2">
        <f t="shared" si="89"/>
        <v>0</v>
      </c>
    </row>
    <row r="5762" spans="1:9" x14ac:dyDescent="0.35">
      <c r="A5762" t="s">
        <v>12328</v>
      </c>
      <c r="B5762" t="s">
        <v>12329</v>
      </c>
      <c r="C5762">
        <v>0</v>
      </c>
      <c r="E5762">
        <v>57</v>
      </c>
      <c r="F5762" t="s">
        <v>72</v>
      </c>
      <c r="G5762">
        <v>57</v>
      </c>
      <c r="H5762" s="2">
        <v>0.62480000000000002</v>
      </c>
      <c r="I5762" s="2">
        <f t="shared" ref="I5762:I5825" si="90">G5762*H5762</f>
        <v>35.613599999999998</v>
      </c>
    </row>
    <row r="5763" spans="1:9" x14ac:dyDescent="0.35">
      <c r="A5763" t="s">
        <v>12330</v>
      </c>
      <c r="B5763" t="s">
        <v>12331</v>
      </c>
      <c r="C5763">
        <v>21</v>
      </c>
      <c r="E5763">
        <v>153</v>
      </c>
      <c r="F5763" t="s">
        <v>72</v>
      </c>
      <c r="G5763">
        <v>174</v>
      </c>
      <c r="H5763" s="2">
        <v>0.23540000000000003</v>
      </c>
      <c r="I5763" s="2">
        <f t="shared" si="90"/>
        <v>40.959600000000002</v>
      </c>
    </row>
    <row r="5764" spans="1:9" x14ac:dyDescent="0.35">
      <c r="A5764" t="s">
        <v>12332</v>
      </c>
      <c r="B5764" t="s">
        <v>12333</v>
      </c>
      <c r="C5764">
        <v>0</v>
      </c>
      <c r="E5764">
        <v>0</v>
      </c>
      <c r="G5764">
        <v>0</v>
      </c>
      <c r="H5764" s="2">
        <v>0</v>
      </c>
      <c r="I5764" s="2">
        <f t="shared" si="90"/>
        <v>0</v>
      </c>
    </row>
    <row r="5765" spans="1:9" x14ac:dyDescent="0.35">
      <c r="A5765" t="s">
        <v>12334</v>
      </c>
      <c r="B5765" t="s">
        <v>12335</v>
      </c>
      <c r="C5765">
        <v>75</v>
      </c>
      <c r="E5765">
        <v>164</v>
      </c>
      <c r="F5765" t="s">
        <v>72</v>
      </c>
      <c r="G5765">
        <v>239</v>
      </c>
      <c r="H5765" s="2">
        <v>0.70840000000000003</v>
      </c>
      <c r="I5765" s="2">
        <f t="shared" si="90"/>
        <v>169.30760000000001</v>
      </c>
    </row>
    <row r="5766" spans="1:9" x14ac:dyDescent="0.35">
      <c r="A5766" t="s">
        <v>12336</v>
      </c>
      <c r="B5766" t="s">
        <v>12337</v>
      </c>
      <c r="C5766">
        <v>20</v>
      </c>
      <c r="E5766">
        <v>64</v>
      </c>
      <c r="F5766" t="s">
        <v>72</v>
      </c>
      <c r="G5766">
        <v>84</v>
      </c>
      <c r="H5766" s="2">
        <v>0.42460000000000003</v>
      </c>
      <c r="I5766" s="2">
        <f t="shared" si="90"/>
        <v>35.666400000000003</v>
      </c>
    </row>
    <row r="5767" spans="1:9" x14ac:dyDescent="0.35">
      <c r="A5767" t="s">
        <v>12338</v>
      </c>
      <c r="B5767" t="s">
        <v>12339</v>
      </c>
      <c r="C5767">
        <v>0</v>
      </c>
      <c r="E5767">
        <v>0</v>
      </c>
      <c r="G5767">
        <v>0</v>
      </c>
      <c r="H5767" s="2">
        <v>0</v>
      </c>
      <c r="I5767" s="2">
        <f t="shared" si="90"/>
        <v>0</v>
      </c>
    </row>
    <row r="5768" spans="1:9" x14ac:dyDescent="0.35">
      <c r="A5768" t="s">
        <v>12340</v>
      </c>
      <c r="B5768" t="s">
        <v>12341</v>
      </c>
      <c r="C5768">
        <v>0</v>
      </c>
      <c r="E5768">
        <v>0</v>
      </c>
      <c r="G5768">
        <v>0</v>
      </c>
      <c r="H5768" s="2">
        <v>0</v>
      </c>
      <c r="I5768" s="2">
        <f t="shared" si="90"/>
        <v>0</v>
      </c>
    </row>
    <row r="5769" spans="1:9" x14ac:dyDescent="0.35">
      <c r="A5769" t="s">
        <v>12342</v>
      </c>
      <c r="B5769" t="s">
        <v>12343</v>
      </c>
      <c r="C5769">
        <v>0</v>
      </c>
      <c r="E5769">
        <v>0</v>
      </c>
      <c r="G5769">
        <v>0</v>
      </c>
      <c r="H5769" s="2">
        <v>0</v>
      </c>
      <c r="I5769" s="2">
        <f t="shared" si="90"/>
        <v>0</v>
      </c>
    </row>
    <row r="5770" spans="1:9" x14ac:dyDescent="0.35">
      <c r="A5770" t="s">
        <v>12344</v>
      </c>
      <c r="B5770" t="s">
        <v>12345</v>
      </c>
      <c r="C5770">
        <v>0</v>
      </c>
      <c r="E5770">
        <v>0</v>
      </c>
      <c r="G5770">
        <v>0</v>
      </c>
      <c r="H5770" s="2">
        <v>0</v>
      </c>
      <c r="I5770" s="2">
        <f t="shared" si="90"/>
        <v>0</v>
      </c>
    </row>
    <row r="5771" spans="1:9" x14ac:dyDescent="0.35">
      <c r="A5771" t="s">
        <v>12346</v>
      </c>
      <c r="B5771" t="s">
        <v>12347</v>
      </c>
      <c r="C5771">
        <v>15</v>
      </c>
      <c r="E5771">
        <v>2659</v>
      </c>
      <c r="F5771" t="s">
        <v>72</v>
      </c>
      <c r="G5771">
        <v>2674</v>
      </c>
      <c r="H5771" s="2">
        <v>0.18150000000000002</v>
      </c>
      <c r="I5771" s="2">
        <f t="shared" si="90"/>
        <v>485.33100000000007</v>
      </c>
    </row>
    <row r="5772" spans="1:9" x14ac:dyDescent="0.35">
      <c r="A5772" t="s">
        <v>12348</v>
      </c>
      <c r="B5772" t="s">
        <v>12349</v>
      </c>
      <c r="C5772">
        <v>3</v>
      </c>
      <c r="E5772">
        <v>1106</v>
      </c>
      <c r="F5772" t="s">
        <v>72</v>
      </c>
      <c r="G5772">
        <v>1109</v>
      </c>
      <c r="H5772" s="2">
        <v>0.18150000000000002</v>
      </c>
      <c r="I5772" s="2">
        <f t="shared" si="90"/>
        <v>201.28350000000003</v>
      </c>
    </row>
    <row r="5773" spans="1:9" x14ac:dyDescent="0.35">
      <c r="A5773" t="s">
        <v>12350</v>
      </c>
      <c r="B5773" t="s">
        <v>12351</v>
      </c>
      <c r="C5773">
        <v>1</v>
      </c>
      <c r="E5773">
        <v>0</v>
      </c>
      <c r="F5773" t="s">
        <v>81</v>
      </c>
      <c r="G5773">
        <v>1</v>
      </c>
      <c r="H5773" s="2">
        <v>0</v>
      </c>
      <c r="I5773" s="2">
        <f t="shared" si="90"/>
        <v>0</v>
      </c>
    </row>
    <row r="5774" spans="1:9" x14ac:dyDescent="0.35">
      <c r="A5774" t="s">
        <v>12352</v>
      </c>
      <c r="B5774" t="s">
        <v>12353</v>
      </c>
      <c r="C5774">
        <v>53</v>
      </c>
      <c r="E5774">
        <v>928</v>
      </c>
      <c r="F5774" t="s">
        <v>81</v>
      </c>
      <c r="G5774">
        <v>981</v>
      </c>
      <c r="H5774" s="2">
        <v>0.24640000000000004</v>
      </c>
      <c r="I5774" s="2">
        <f t="shared" si="90"/>
        <v>241.71840000000003</v>
      </c>
    </row>
    <row r="5775" spans="1:9" x14ac:dyDescent="0.35">
      <c r="A5775" t="s">
        <v>12354</v>
      </c>
      <c r="B5775" t="s">
        <v>12355</v>
      </c>
      <c r="C5775">
        <v>0</v>
      </c>
      <c r="E5775">
        <v>31</v>
      </c>
      <c r="F5775" t="s">
        <v>81</v>
      </c>
      <c r="G5775">
        <v>31</v>
      </c>
      <c r="H5775" s="2">
        <v>0.40920000000000001</v>
      </c>
      <c r="I5775" s="2">
        <f t="shared" si="90"/>
        <v>12.6852</v>
      </c>
    </row>
    <row r="5776" spans="1:9" x14ac:dyDescent="0.35">
      <c r="A5776" t="s">
        <v>12356</v>
      </c>
      <c r="B5776" t="s">
        <v>12357</v>
      </c>
      <c r="C5776">
        <v>0</v>
      </c>
      <c r="E5776">
        <v>132</v>
      </c>
      <c r="F5776" t="s">
        <v>81</v>
      </c>
      <c r="G5776">
        <v>132</v>
      </c>
      <c r="H5776" s="2">
        <v>0.94710000000000005</v>
      </c>
      <c r="I5776" s="2">
        <f t="shared" si="90"/>
        <v>125.0172</v>
      </c>
    </row>
    <row r="5777" spans="1:9" x14ac:dyDescent="0.35">
      <c r="A5777" t="s">
        <v>12358</v>
      </c>
      <c r="B5777" t="s">
        <v>12359</v>
      </c>
      <c r="C5777">
        <v>24</v>
      </c>
      <c r="E5777">
        <v>964</v>
      </c>
      <c r="F5777" t="s">
        <v>81</v>
      </c>
      <c r="G5777">
        <v>988</v>
      </c>
      <c r="H5777" s="2">
        <v>0.44440000000000007</v>
      </c>
      <c r="I5777" s="2">
        <f t="shared" si="90"/>
        <v>439.06720000000007</v>
      </c>
    </row>
    <row r="5778" spans="1:9" x14ac:dyDescent="0.35">
      <c r="A5778" t="s">
        <v>12360</v>
      </c>
      <c r="B5778" t="s">
        <v>12361</v>
      </c>
      <c r="C5778">
        <v>0</v>
      </c>
      <c r="E5778">
        <v>264</v>
      </c>
      <c r="F5778" t="s">
        <v>81</v>
      </c>
      <c r="G5778">
        <v>264</v>
      </c>
      <c r="H5778" s="2">
        <v>0</v>
      </c>
      <c r="I5778" s="2">
        <f t="shared" si="90"/>
        <v>0</v>
      </c>
    </row>
    <row r="5779" spans="1:9" x14ac:dyDescent="0.35">
      <c r="A5779" t="s">
        <v>12362</v>
      </c>
      <c r="B5779" t="s">
        <v>12363</v>
      </c>
      <c r="C5779">
        <v>0</v>
      </c>
      <c r="E5779">
        <v>0</v>
      </c>
      <c r="F5779" t="s">
        <v>12364</v>
      </c>
      <c r="G5779">
        <v>0</v>
      </c>
      <c r="H5779" s="2">
        <v>0</v>
      </c>
      <c r="I5779" s="2">
        <f t="shared" si="90"/>
        <v>0</v>
      </c>
    </row>
    <row r="5780" spans="1:9" x14ac:dyDescent="0.35">
      <c r="A5780" t="s">
        <v>12365</v>
      </c>
      <c r="B5780" t="s">
        <v>12366</v>
      </c>
      <c r="C5780">
        <v>0</v>
      </c>
      <c r="E5780">
        <v>0</v>
      </c>
      <c r="F5780" t="s">
        <v>12367</v>
      </c>
      <c r="G5780">
        <v>0</v>
      </c>
      <c r="H5780" s="2">
        <v>0</v>
      </c>
      <c r="I5780" s="2">
        <f t="shared" si="90"/>
        <v>0</v>
      </c>
    </row>
    <row r="5781" spans="1:9" x14ac:dyDescent="0.35">
      <c r="A5781" t="s">
        <v>12368</v>
      </c>
      <c r="B5781" t="s">
        <v>12369</v>
      </c>
      <c r="C5781">
        <v>0</v>
      </c>
      <c r="E5781">
        <v>0</v>
      </c>
      <c r="F5781" t="s">
        <v>12364</v>
      </c>
      <c r="G5781">
        <v>0</v>
      </c>
      <c r="H5781" s="2">
        <v>0</v>
      </c>
      <c r="I5781" s="2">
        <f t="shared" si="90"/>
        <v>0</v>
      </c>
    </row>
    <row r="5782" spans="1:9" x14ac:dyDescent="0.35">
      <c r="A5782" t="s">
        <v>12370</v>
      </c>
      <c r="B5782" t="s">
        <v>12371</v>
      </c>
      <c r="C5782">
        <v>0</v>
      </c>
      <c r="E5782">
        <v>0</v>
      </c>
      <c r="F5782" t="s">
        <v>12372</v>
      </c>
      <c r="G5782">
        <v>0</v>
      </c>
      <c r="H5782" s="2">
        <v>0</v>
      </c>
      <c r="I5782" s="2">
        <f t="shared" si="90"/>
        <v>0</v>
      </c>
    </row>
    <row r="5783" spans="1:9" x14ac:dyDescent="0.35">
      <c r="A5783" t="s">
        <v>12373</v>
      </c>
      <c r="B5783" t="s">
        <v>12374</v>
      </c>
      <c r="C5783">
        <v>0</v>
      </c>
      <c r="E5783">
        <v>0</v>
      </c>
      <c r="F5783" t="s">
        <v>12372</v>
      </c>
      <c r="G5783">
        <v>0</v>
      </c>
      <c r="H5783" s="2">
        <v>0</v>
      </c>
      <c r="I5783" s="2">
        <f t="shared" si="90"/>
        <v>0</v>
      </c>
    </row>
    <row r="5784" spans="1:9" x14ac:dyDescent="0.35">
      <c r="A5784" t="s">
        <v>12375</v>
      </c>
      <c r="B5784" t="s">
        <v>12376</v>
      </c>
      <c r="C5784">
        <v>0</v>
      </c>
      <c r="E5784">
        <v>0</v>
      </c>
      <c r="F5784" t="s">
        <v>12372</v>
      </c>
      <c r="G5784">
        <v>0</v>
      </c>
      <c r="H5784" s="2">
        <v>0</v>
      </c>
      <c r="I5784" s="2">
        <f t="shared" si="90"/>
        <v>0</v>
      </c>
    </row>
    <row r="5785" spans="1:9" x14ac:dyDescent="0.35">
      <c r="A5785" t="s">
        <v>12377</v>
      </c>
      <c r="B5785" t="s">
        <v>12378</v>
      </c>
      <c r="C5785">
        <v>0</v>
      </c>
      <c r="E5785">
        <v>0</v>
      </c>
      <c r="G5785">
        <v>0</v>
      </c>
      <c r="H5785" s="2">
        <v>0</v>
      </c>
      <c r="I5785" s="2">
        <f t="shared" si="90"/>
        <v>0</v>
      </c>
    </row>
    <row r="5786" spans="1:9" x14ac:dyDescent="0.35">
      <c r="A5786" t="s">
        <v>12379</v>
      </c>
      <c r="B5786" t="s">
        <v>12380</v>
      </c>
      <c r="C5786">
        <v>0</v>
      </c>
      <c r="E5786">
        <v>0</v>
      </c>
      <c r="G5786">
        <v>0</v>
      </c>
      <c r="H5786" s="2">
        <v>0</v>
      </c>
      <c r="I5786" s="2">
        <f t="shared" si="90"/>
        <v>0</v>
      </c>
    </row>
    <row r="5787" spans="1:9" x14ac:dyDescent="0.35">
      <c r="A5787" t="s">
        <v>12381</v>
      </c>
      <c r="B5787" t="s">
        <v>12382</v>
      </c>
      <c r="C5787">
        <v>0</v>
      </c>
      <c r="E5787">
        <v>29</v>
      </c>
      <c r="F5787" t="s">
        <v>12383</v>
      </c>
      <c r="G5787">
        <v>29</v>
      </c>
      <c r="H5787" s="2">
        <v>0.51590000000000003</v>
      </c>
      <c r="I5787" s="2">
        <f t="shared" si="90"/>
        <v>14.9611</v>
      </c>
    </row>
    <row r="5788" spans="1:9" x14ac:dyDescent="0.35">
      <c r="A5788" t="s">
        <v>12384</v>
      </c>
      <c r="B5788" t="s">
        <v>12385</v>
      </c>
      <c r="C5788">
        <v>0</v>
      </c>
      <c r="E5788">
        <v>0</v>
      </c>
      <c r="G5788">
        <v>0</v>
      </c>
      <c r="H5788" s="2">
        <v>0</v>
      </c>
      <c r="I5788" s="2">
        <f t="shared" si="90"/>
        <v>0</v>
      </c>
    </row>
    <row r="5789" spans="1:9" x14ac:dyDescent="0.35">
      <c r="A5789" t="s">
        <v>12386</v>
      </c>
      <c r="B5789" t="s">
        <v>12387</v>
      </c>
      <c r="C5789">
        <v>0</v>
      </c>
      <c r="E5789">
        <v>41</v>
      </c>
      <c r="F5789" t="s">
        <v>12383</v>
      </c>
      <c r="G5789">
        <v>41</v>
      </c>
      <c r="H5789" s="2">
        <v>0.25080000000000002</v>
      </c>
      <c r="I5789" s="2">
        <f t="shared" si="90"/>
        <v>10.282800000000002</v>
      </c>
    </row>
    <row r="5790" spans="1:9" x14ac:dyDescent="0.35">
      <c r="A5790" t="s">
        <v>12388</v>
      </c>
      <c r="B5790" t="s">
        <v>12389</v>
      </c>
      <c r="C5790">
        <v>0</v>
      </c>
      <c r="E5790">
        <v>0</v>
      </c>
      <c r="G5790">
        <v>0</v>
      </c>
      <c r="H5790" s="2">
        <v>0</v>
      </c>
      <c r="I5790" s="2">
        <f t="shared" si="90"/>
        <v>0</v>
      </c>
    </row>
    <row r="5791" spans="1:9" x14ac:dyDescent="0.35">
      <c r="A5791" t="s">
        <v>12390</v>
      </c>
      <c r="B5791" t="s">
        <v>12391</v>
      </c>
      <c r="C5791">
        <v>0</v>
      </c>
      <c r="E5791">
        <v>1632</v>
      </c>
      <c r="F5791" t="s">
        <v>12383</v>
      </c>
      <c r="G5791">
        <v>1632</v>
      </c>
      <c r="H5791" s="2">
        <v>0</v>
      </c>
      <c r="I5791" s="2">
        <f t="shared" si="90"/>
        <v>0</v>
      </c>
    </row>
    <row r="5792" spans="1:9" x14ac:dyDescent="0.35">
      <c r="A5792" t="s">
        <v>12392</v>
      </c>
      <c r="B5792" t="s">
        <v>12393</v>
      </c>
      <c r="C5792">
        <v>0</v>
      </c>
      <c r="E5792">
        <v>5338</v>
      </c>
      <c r="F5792" t="s">
        <v>12394</v>
      </c>
      <c r="G5792">
        <v>5338</v>
      </c>
      <c r="H5792" s="2">
        <v>0</v>
      </c>
      <c r="I5792" s="2">
        <f t="shared" si="90"/>
        <v>0</v>
      </c>
    </row>
    <row r="5793" spans="1:9" x14ac:dyDescent="0.35">
      <c r="A5793" t="s">
        <v>12395</v>
      </c>
      <c r="B5793" t="s">
        <v>12396</v>
      </c>
      <c r="C5793">
        <v>50</v>
      </c>
      <c r="E5793">
        <v>166</v>
      </c>
      <c r="F5793" t="s">
        <v>84</v>
      </c>
      <c r="G5793">
        <v>216</v>
      </c>
      <c r="H5793" s="2">
        <v>0.18590000000000004</v>
      </c>
      <c r="I5793" s="2">
        <f t="shared" si="90"/>
        <v>40.15440000000001</v>
      </c>
    </row>
    <row r="5794" spans="1:9" x14ac:dyDescent="0.35">
      <c r="A5794" t="s">
        <v>12397</v>
      </c>
      <c r="B5794" t="s">
        <v>12398</v>
      </c>
      <c r="C5794">
        <v>0</v>
      </c>
      <c r="E5794">
        <v>30</v>
      </c>
      <c r="F5794" t="s">
        <v>12399</v>
      </c>
      <c r="G5794">
        <v>30</v>
      </c>
      <c r="H5794" s="2">
        <v>0.81180000000000008</v>
      </c>
      <c r="I5794" s="2">
        <f t="shared" si="90"/>
        <v>24.354000000000003</v>
      </c>
    </row>
    <row r="5795" spans="1:9" x14ac:dyDescent="0.35">
      <c r="A5795" t="s">
        <v>12400</v>
      </c>
      <c r="B5795" t="s">
        <v>12401</v>
      </c>
      <c r="C5795">
        <v>103</v>
      </c>
      <c r="E5795">
        <v>281</v>
      </c>
      <c r="F5795" t="s">
        <v>84</v>
      </c>
      <c r="G5795">
        <v>384</v>
      </c>
      <c r="H5795" s="2">
        <v>0.23320000000000002</v>
      </c>
      <c r="I5795" s="2">
        <f t="shared" si="90"/>
        <v>89.5488</v>
      </c>
    </row>
    <row r="5796" spans="1:9" x14ac:dyDescent="0.35">
      <c r="A5796" t="s">
        <v>12402</v>
      </c>
      <c r="B5796" t="s">
        <v>12403</v>
      </c>
      <c r="C5796">
        <v>14</v>
      </c>
      <c r="E5796">
        <v>1098</v>
      </c>
      <c r="F5796" t="s">
        <v>84</v>
      </c>
      <c r="G5796">
        <v>1112</v>
      </c>
      <c r="H5796" s="2">
        <v>2.2000000000000002E-2</v>
      </c>
      <c r="I5796" s="2">
        <f t="shared" si="90"/>
        <v>24.464000000000002</v>
      </c>
    </row>
    <row r="5797" spans="1:9" x14ac:dyDescent="0.35">
      <c r="A5797" t="s">
        <v>12404</v>
      </c>
      <c r="B5797" t="s">
        <v>12405</v>
      </c>
      <c r="C5797">
        <v>41</v>
      </c>
      <c r="E5797">
        <v>12284</v>
      </c>
      <c r="F5797" t="s">
        <v>12406</v>
      </c>
      <c r="G5797">
        <v>12325</v>
      </c>
      <c r="H5797" s="2">
        <v>0.22770000000000001</v>
      </c>
      <c r="I5797" s="2">
        <f t="shared" si="90"/>
        <v>2806.4025000000001</v>
      </c>
    </row>
    <row r="5798" spans="1:9" x14ac:dyDescent="0.35">
      <c r="A5798" t="s">
        <v>12407</v>
      </c>
      <c r="B5798" t="s">
        <v>12408</v>
      </c>
      <c r="C5798">
        <v>11</v>
      </c>
      <c r="E5798">
        <v>1285</v>
      </c>
      <c r="F5798" t="s">
        <v>5177</v>
      </c>
      <c r="G5798">
        <v>1296</v>
      </c>
      <c r="H5798" s="2">
        <v>0.25850000000000001</v>
      </c>
      <c r="I5798" s="2">
        <f t="shared" si="90"/>
        <v>335.01600000000002</v>
      </c>
    </row>
    <row r="5799" spans="1:9" x14ac:dyDescent="0.35">
      <c r="A5799" t="s">
        <v>12409</v>
      </c>
      <c r="B5799" t="s">
        <v>12410</v>
      </c>
      <c r="C5799">
        <v>0</v>
      </c>
      <c r="E5799">
        <v>0</v>
      </c>
      <c r="F5799" t="s">
        <v>12411</v>
      </c>
      <c r="G5799">
        <v>0</v>
      </c>
      <c r="H5799" s="2">
        <v>0</v>
      </c>
      <c r="I5799" s="2">
        <f t="shared" si="90"/>
        <v>0</v>
      </c>
    </row>
    <row r="5800" spans="1:9" x14ac:dyDescent="0.35">
      <c r="A5800" t="s">
        <v>12412</v>
      </c>
      <c r="B5800" t="s">
        <v>12413</v>
      </c>
      <c r="C5800">
        <v>16</v>
      </c>
      <c r="E5800">
        <v>235</v>
      </c>
      <c r="F5800" t="s">
        <v>5177</v>
      </c>
      <c r="G5800">
        <v>251</v>
      </c>
      <c r="H5800" s="2">
        <v>0.27060000000000001</v>
      </c>
      <c r="I5800" s="2">
        <f t="shared" si="90"/>
        <v>67.920600000000007</v>
      </c>
    </row>
    <row r="5801" spans="1:9" x14ac:dyDescent="0.35">
      <c r="A5801" t="s">
        <v>12414</v>
      </c>
      <c r="B5801" t="s">
        <v>12415</v>
      </c>
      <c r="C5801">
        <v>0</v>
      </c>
      <c r="E5801">
        <v>0</v>
      </c>
      <c r="F5801" t="s">
        <v>12416</v>
      </c>
      <c r="G5801">
        <v>0</v>
      </c>
      <c r="H5801" s="2">
        <v>0</v>
      </c>
      <c r="I5801" s="2">
        <f t="shared" si="90"/>
        <v>0</v>
      </c>
    </row>
    <row r="5802" spans="1:9" x14ac:dyDescent="0.35">
      <c r="A5802" t="s">
        <v>12417</v>
      </c>
      <c r="B5802" t="s">
        <v>12418</v>
      </c>
      <c r="C5802">
        <v>38</v>
      </c>
      <c r="E5802">
        <v>50</v>
      </c>
      <c r="F5802" t="s">
        <v>5177</v>
      </c>
      <c r="G5802">
        <v>88</v>
      </c>
      <c r="H5802" s="2">
        <v>0.41690000000000005</v>
      </c>
      <c r="I5802" s="2">
        <f t="shared" si="90"/>
        <v>36.687200000000004</v>
      </c>
    </row>
    <row r="5803" spans="1:9" x14ac:dyDescent="0.35">
      <c r="A5803" t="s">
        <v>12419</v>
      </c>
      <c r="B5803" t="s">
        <v>12420</v>
      </c>
      <c r="C5803">
        <v>0</v>
      </c>
      <c r="E5803">
        <v>50</v>
      </c>
      <c r="G5803">
        <v>50</v>
      </c>
      <c r="H5803" s="2">
        <v>1.8898000000000001</v>
      </c>
      <c r="I5803" s="2">
        <f t="shared" si="90"/>
        <v>94.490000000000009</v>
      </c>
    </row>
    <row r="5804" spans="1:9" x14ac:dyDescent="0.35">
      <c r="A5804" t="s">
        <v>12421</v>
      </c>
      <c r="B5804" t="s">
        <v>12422</v>
      </c>
      <c r="C5804">
        <v>0</v>
      </c>
      <c r="E5804">
        <v>0</v>
      </c>
      <c r="G5804">
        <v>0</v>
      </c>
      <c r="H5804" s="2">
        <v>0</v>
      </c>
      <c r="I5804" s="2">
        <f t="shared" si="90"/>
        <v>0</v>
      </c>
    </row>
    <row r="5805" spans="1:9" x14ac:dyDescent="0.35">
      <c r="A5805" t="s">
        <v>12423</v>
      </c>
      <c r="B5805" t="s">
        <v>12424</v>
      </c>
      <c r="C5805">
        <v>0</v>
      </c>
      <c r="E5805">
        <v>15</v>
      </c>
      <c r="F5805" t="s">
        <v>5177</v>
      </c>
      <c r="G5805">
        <v>15</v>
      </c>
      <c r="H5805" s="2">
        <v>0</v>
      </c>
      <c r="I5805" s="2">
        <f t="shared" si="90"/>
        <v>0</v>
      </c>
    </row>
    <row r="5806" spans="1:9" x14ac:dyDescent="0.35">
      <c r="A5806" t="s">
        <v>12425</v>
      </c>
      <c r="B5806" t="s">
        <v>12426</v>
      </c>
      <c r="C5806">
        <v>0</v>
      </c>
      <c r="E5806">
        <v>0</v>
      </c>
      <c r="G5806">
        <v>0</v>
      </c>
      <c r="H5806" s="2">
        <v>0</v>
      </c>
      <c r="I5806" s="2">
        <f t="shared" si="90"/>
        <v>0</v>
      </c>
    </row>
    <row r="5807" spans="1:9" x14ac:dyDescent="0.35">
      <c r="A5807" t="s">
        <v>12427</v>
      </c>
      <c r="B5807" t="s">
        <v>12428</v>
      </c>
      <c r="C5807">
        <v>0</v>
      </c>
      <c r="E5807">
        <v>157</v>
      </c>
      <c r="F5807" t="s">
        <v>5177</v>
      </c>
      <c r="G5807">
        <v>157</v>
      </c>
      <c r="H5807" s="2">
        <v>0.25410000000000005</v>
      </c>
      <c r="I5807" s="2">
        <f t="shared" si="90"/>
        <v>39.89370000000001</v>
      </c>
    </row>
    <row r="5808" spans="1:9" x14ac:dyDescent="0.35">
      <c r="A5808" t="s">
        <v>12429</v>
      </c>
      <c r="B5808" t="s">
        <v>12430</v>
      </c>
      <c r="C5808">
        <v>25</v>
      </c>
      <c r="E5808">
        <v>0</v>
      </c>
      <c r="F5808" t="s">
        <v>5177</v>
      </c>
      <c r="G5808">
        <v>25</v>
      </c>
      <c r="H5808" s="2">
        <v>0.22000000000000003</v>
      </c>
      <c r="I5808" s="2">
        <f t="shared" si="90"/>
        <v>5.5000000000000009</v>
      </c>
    </row>
    <row r="5809" spans="1:9" x14ac:dyDescent="0.35">
      <c r="A5809" t="s">
        <v>12431</v>
      </c>
      <c r="B5809" t="s">
        <v>12432</v>
      </c>
      <c r="C5809">
        <v>30</v>
      </c>
      <c r="E5809">
        <v>1057</v>
      </c>
      <c r="F5809" t="s">
        <v>5177</v>
      </c>
      <c r="G5809">
        <v>1087</v>
      </c>
      <c r="H5809" s="2">
        <v>0</v>
      </c>
      <c r="I5809" s="2">
        <f t="shared" si="90"/>
        <v>0</v>
      </c>
    </row>
    <row r="5810" spans="1:9" x14ac:dyDescent="0.35">
      <c r="A5810" t="s">
        <v>12433</v>
      </c>
      <c r="B5810" t="s">
        <v>12434</v>
      </c>
      <c r="C5810">
        <v>0</v>
      </c>
      <c r="E5810">
        <v>0</v>
      </c>
      <c r="G5810">
        <v>0</v>
      </c>
      <c r="H5810" s="2">
        <v>0</v>
      </c>
      <c r="I5810" s="2">
        <f t="shared" si="90"/>
        <v>0</v>
      </c>
    </row>
    <row r="5811" spans="1:9" x14ac:dyDescent="0.35">
      <c r="A5811" t="s">
        <v>12435</v>
      </c>
      <c r="B5811" t="s">
        <v>12436</v>
      </c>
      <c r="C5811">
        <v>0</v>
      </c>
      <c r="E5811">
        <v>2</v>
      </c>
      <c r="F5811" t="s">
        <v>12437</v>
      </c>
      <c r="G5811">
        <v>2</v>
      </c>
      <c r="H5811" s="2">
        <v>0</v>
      </c>
      <c r="I5811" s="2">
        <f t="shared" si="90"/>
        <v>0</v>
      </c>
    </row>
    <row r="5812" spans="1:9" x14ac:dyDescent="0.35">
      <c r="A5812" t="s">
        <v>12438</v>
      </c>
      <c r="B5812" t="s">
        <v>12439</v>
      </c>
      <c r="C5812">
        <v>0</v>
      </c>
      <c r="E5812">
        <v>0</v>
      </c>
      <c r="G5812">
        <v>0</v>
      </c>
      <c r="H5812" s="2">
        <v>0</v>
      </c>
      <c r="I5812" s="2">
        <f t="shared" si="90"/>
        <v>0</v>
      </c>
    </row>
    <row r="5813" spans="1:9" x14ac:dyDescent="0.35">
      <c r="A5813" t="s">
        <v>12440</v>
      </c>
      <c r="B5813" t="s">
        <v>12441</v>
      </c>
      <c r="C5813">
        <v>90</v>
      </c>
      <c r="E5813">
        <v>16</v>
      </c>
      <c r="F5813" t="s">
        <v>12442</v>
      </c>
      <c r="G5813">
        <v>106</v>
      </c>
      <c r="H5813" s="2">
        <v>0.29040000000000005</v>
      </c>
      <c r="I5813" s="2">
        <f t="shared" si="90"/>
        <v>30.782400000000006</v>
      </c>
    </row>
    <row r="5814" spans="1:9" x14ac:dyDescent="0.35">
      <c r="A5814" t="s">
        <v>12443</v>
      </c>
      <c r="B5814" t="s">
        <v>12444</v>
      </c>
      <c r="C5814">
        <v>0</v>
      </c>
      <c r="E5814">
        <v>77</v>
      </c>
      <c r="F5814" t="s">
        <v>12442</v>
      </c>
      <c r="G5814">
        <v>77</v>
      </c>
      <c r="H5814" s="2">
        <v>0</v>
      </c>
      <c r="I5814" s="2">
        <f t="shared" si="90"/>
        <v>0</v>
      </c>
    </row>
    <row r="5815" spans="1:9" x14ac:dyDescent="0.35">
      <c r="A5815" t="s">
        <v>12445</v>
      </c>
      <c r="B5815" t="s">
        <v>12446</v>
      </c>
      <c r="C5815">
        <v>0</v>
      </c>
      <c r="E5815">
        <v>0</v>
      </c>
      <c r="F5815" t="s">
        <v>12442</v>
      </c>
      <c r="G5815">
        <v>0</v>
      </c>
      <c r="H5815" s="2">
        <v>0</v>
      </c>
      <c r="I5815" s="2">
        <f t="shared" si="90"/>
        <v>0</v>
      </c>
    </row>
    <row r="5816" spans="1:9" x14ac:dyDescent="0.35">
      <c r="A5816" t="s">
        <v>12447</v>
      </c>
      <c r="B5816" t="s">
        <v>12448</v>
      </c>
      <c r="C5816">
        <v>81</v>
      </c>
      <c r="E5816">
        <v>501</v>
      </c>
      <c r="F5816" t="s">
        <v>12442</v>
      </c>
      <c r="G5816">
        <v>582</v>
      </c>
      <c r="H5816" s="2">
        <v>0.42570000000000002</v>
      </c>
      <c r="I5816" s="2">
        <f t="shared" si="90"/>
        <v>247.75740000000002</v>
      </c>
    </row>
    <row r="5817" spans="1:9" x14ac:dyDescent="0.35">
      <c r="A5817" t="s">
        <v>12449</v>
      </c>
      <c r="B5817" t="s">
        <v>12450</v>
      </c>
      <c r="C5817">
        <v>5</v>
      </c>
      <c r="E5817">
        <v>73</v>
      </c>
      <c r="F5817" t="s">
        <v>12442</v>
      </c>
      <c r="G5817">
        <v>78</v>
      </c>
      <c r="H5817" s="2">
        <v>0.95700000000000007</v>
      </c>
      <c r="I5817" s="2">
        <f t="shared" si="90"/>
        <v>74.646000000000001</v>
      </c>
    </row>
    <row r="5818" spans="1:9" x14ac:dyDescent="0.35">
      <c r="A5818" t="s">
        <v>12451</v>
      </c>
      <c r="B5818" t="s">
        <v>12452</v>
      </c>
      <c r="C5818">
        <v>9</v>
      </c>
      <c r="E5818">
        <v>0</v>
      </c>
      <c r="F5818" t="s">
        <v>12442</v>
      </c>
      <c r="G5818">
        <v>9</v>
      </c>
      <c r="H5818" s="2">
        <v>0.41360000000000002</v>
      </c>
      <c r="I5818" s="2">
        <f t="shared" si="90"/>
        <v>3.7224000000000004</v>
      </c>
    </row>
    <row r="5819" spans="1:9" x14ac:dyDescent="0.35">
      <c r="A5819" t="s">
        <v>12453</v>
      </c>
      <c r="B5819" t="s">
        <v>12454</v>
      </c>
      <c r="C5819">
        <v>43</v>
      </c>
      <c r="E5819">
        <v>432</v>
      </c>
      <c r="F5819" t="s">
        <v>12442</v>
      </c>
      <c r="G5819">
        <v>475</v>
      </c>
      <c r="H5819" s="2">
        <v>0.60720000000000007</v>
      </c>
      <c r="I5819" s="2">
        <f t="shared" si="90"/>
        <v>288.42</v>
      </c>
    </row>
    <row r="5820" spans="1:9" x14ac:dyDescent="0.35">
      <c r="A5820" t="s">
        <v>12455</v>
      </c>
      <c r="B5820" t="s">
        <v>12456</v>
      </c>
      <c r="C5820">
        <v>4</v>
      </c>
      <c r="E5820">
        <v>0</v>
      </c>
      <c r="F5820" t="s">
        <v>12442</v>
      </c>
      <c r="G5820">
        <v>4</v>
      </c>
      <c r="H5820" s="2">
        <v>0.80630000000000002</v>
      </c>
      <c r="I5820" s="2">
        <f t="shared" si="90"/>
        <v>3.2252000000000001</v>
      </c>
    </row>
    <row r="5821" spans="1:9" x14ac:dyDescent="0.35">
      <c r="A5821" t="s">
        <v>12457</v>
      </c>
      <c r="B5821" t="s">
        <v>12458</v>
      </c>
      <c r="C5821">
        <v>0</v>
      </c>
      <c r="E5821">
        <v>0</v>
      </c>
      <c r="G5821">
        <v>0</v>
      </c>
      <c r="H5821" s="2">
        <v>0</v>
      </c>
      <c r="I5821" s="2">
        <f t="shared" si="90"/>
        <v>0</v>
      </c>
    </row>
    <row r="5822" spans="1:9" x14ac:dyDescent="0.35">
      <c r="A5822" t="s">
        <v>12459</v>
      </c>
      <c r="B5822" t="s">
        <v>12460</v>
      </c>
      <c r="C5822">
        <v>0</v>
      </c>
      <c r="E5822">
        <v>0</v>
      </c>
      <c r="G5822">
        <v>0</v>
      </c>
      <c r="H5822" s="2">
        <v>0</v>
      </c>
      <c r="I5822" s="2">
        <f t="shared" si="90"/>
        <v>0</v>
      </c>
    </row>
    <row r="5823" spans="1:9" x14ac:dyDescent="0.35">
      <c r="A5823" t="s">
        <v>12461</v>
      </c>
      <c r="B5823" t="s">
        <v>12462</v>
      </c>
      <c r="C5823">
        <v>0</v>
      </c>
      <c r="E5823">
        <v>0</v>
      </c>
      <c r="G5823">
        <v>0</v>
      </c>
      <c r="H5823" s="2">
        <v>0</v>
      </c>
      <c r="I5823" s="2">
        <f t="shared" si="90"/>
        <v>0</v>
      </c>
    </row>
    <row r="5824" spans="1:9" x14ac:dyDescent="0.35">
      <c r="A5824" t="s">
        <v>12463</v>
      </c>
      <c r="B5824" t="s">
        <v>12464</v>
      </c>
      <c r="C5824">
        <v>0</v>
      </c>
      <c r="E5824">
        <v>0</v>
      </c>
      <c r="G5824">
        <v>0</v>
      </c>
      <c r="H5824" s="2">
        <v>0</v>
      </c>
      <c r="I5824" s="2">
        <f t="shared" si="90"/>
        <v>0</v>
      </c>
    </row>
    <row r="5825" spans="1:9" x14ac:dyDescent="0.35">
      <c r="A5825" t="s">
        <v>12465</v>
      </c>
      <c r="B5825" t="s">
        <v>12466</v>
      </c>
      <c r="C5825">
        <v>0</v>
      </c>
      <c r="E5825">
        <v>3</v>
      </c>
      <c r="F5825" t="s">
        <v>12467</v>
      </c>
      <c r="G5825">
        <v>3</v>
      </c>
      <c r="H5825" s="2">
        <v>1.6731</v>
      </c>
      <c r="I5825" s="2">
        <f t="shared" si="90"/>
        <v>5.0193000000000003</v>
      </c>
    </row>
    <row r="5826" spans="1:9" x14ac:dyDescent="0.35">
      <c r="A5826" t="s">
        <v>12468</v>
      </c>
      <c r="B5826" t="s">
        <v>12469</v>
      </c>
      <c r="C5826">
        <v>0</v>
      </c>
      <c r="E5826">
        <v>0</v>
      </c>
      <c r="F5826" t="s">
        <v>12467</v>
      </c>
      <c r="G5826">
        <v>0</v>
      </c>
      <c r="H5826" s="2">
        <v>0</v>
      </c>
      <c r="I5826" s="2">
        <f t="shared" ref="I5826:I5889" si="91">G5826*H5826</f>
        <v>0</v>
      </c>
    </row>
    <row r="5827" spans="1:9" x14ac:dyDescent="0.35">
      <c r="A5827" t="s">
        <v>12470</v>
      </c>
      <c r="B5827" t="s">
        <v>12471</v>
      </c>
      <c r="C5827">
        <v>0</v>
      </c>
      <c r="E5827">
        <v>0</v>
      </c>
      <c r="G5827">
        <v>0</v>
      </c>
      <c r="H5827" s="2">
        <v>0</v>
      </c>
      <c r="I5827" s="2">
        <f t="shared" si="91"/>
        <v>0</v>
      </c>
    </row>
    <row r="5828" spans="1:9" x14ac:dyDescent="0.35">
      <c r="A5828" t="s">
        <v>12472</v>
      </c>
      <c r="B5828" t="s">
        <v>12473</v>
      </c>
      <c r="C5828">
        <v>0</v>
      </c>
      <c r="E5828">
        <v>13</v>
      </c>
      <c r="F5828" t="s">
        <v>12474</v>
      </c>
      <c r="G5828">
        <v>13</v>
      </c>
      <c r="H5828" s="2">
        <v>0.36630000000000007</v>
      </c>
      <c r="I5828" s="2">
        <f t="shared" si="91"/>
        <v>4.7619000000000007</v>
      </c>
    </row>
    <row r="5829" spans="1:9" x14ac:dyDescent="0.35">
      <c r="A5829" t="s">
        <v>12475</v>
      </c>
      <c r="B5829" t="s">
        <v>12476</v>
      </c>
      <c r="C5829">
        <v>0</v>
      </c>
      <c r="E5829">
        <v>15</v>
      </c>
      <c r="F5829" t="s">
        <v>12474</v>
      </c>
      <c r="G5829">
        <v>15</v>
      </c>
      <c r="H5829" s="2">
        <v>0.92400000000000004</v>
      </c>
      <c r="I5829" s="2">
        <f t="shared" si="91"/>
        <v>13.860000000000001</v>
      </c>
    </row>
    <row r="5830" spans="1:9" x14ac:dyDescent="0.35">
      <c r="A5830" t="s">
        <v>12477</v>
      </c>
      <c r="B5830" t="s">
        <v>12478</v>
      </c>
      <c r="C5830">
        <v>46</v>
      </c>
      <c r="E5830">
        <v>0</v>
      </c>
      <c r="F5830" t="s">
        <v>12474</v>
      </c>
      <c r="G5830">
        <v>46</v>
      </c>
      <c r="H5830" s="2">
        <v>0.22000000000000003</v>
      </c>
      <c r="I5830" s="2">
        <f t="shared" si="91"/>
        <v>10.120000000000001</v>
      </c>
    </row>
    <row r="5831" spans="1:9" x14ac:dyDescent="0.35">
      <c r="A5831" t="s">
        <v>12479</v>
      </c>
      <c r="B5831" t="s">
        <v>12480</v>
      </c>
      <c r="C5831">
        <v>-68</v>
      </c>
      <c r="E5831">
        <v>277</v>
      </c>
      <c r="F5831" t="s">
        <v>12474</v>
      </c>
      <c r="G5831">
        <v>209</v>
      </c>
      <c r="H5831" s="2">
        <v>0.59840000000000004</v>
      </c>
      <c r="I5831" s="2">
        <f t="shared" si="91"/>
        <v>125.0656</v>
      </c>
    </row>
    <row r="5832" spans="1:9" x14ac:dyDescent="0.35">
      <c r="A5832" t="s">
        <v>12481</v>
      </c>
      <c r="B5832" t="s">
        <v>12482</v>
      </c>
      <c r="C5832">
        <v>-37</v>
      </c>
      <c r="E5832">
        <v>561</v>
      </c>
      <c r="F5832" t="s">
        <v>12474</v>
      </c>
      <c r="G5832">
        <v>524</v>
      </c>
      <c r="H5832" s="2">
        <v>0.57530000000000003</v>
      </c>
      <c r="I5832" s="2">
        <f t="shared" si="91"/>
        <v>301.4572</v>
      </c>
    </row>
    <row r="5833" spans="1:9" x14ac:dyDescent="0.35">
      <c r="A5833" t="s">
        <v>12483</v>
      </c>
      <c r="B5833" t="s">
        <v>12484</v>
      </c>
      <c r="C5833">
        <v>0</v>
      </c>
      <c r="E5833">
        <v>36</v>
      </c>
      <c r="F5833" t="s">
        <v>12474</v>
      </c>
      <c r="G5833">
        <v>36</v>
      </c>
      <c r="H5833" s="2">
        <v>1.2012000000000003</v>
      </c>
      <c r="I5833" s="2">
        <f t="shared" si="91"/>
        <v>43.243200000000009</v>
      </c>
    </row>
    <row r="5834" spans="1:9" x14ac:dyDescent="0.35">
      <c r="A5834" t="s">
        <v>12485</v>
      </c>
      <c r="B5834" t="s">
        <v>12486</v>
      </c>
      <c r="C5834">
        <v>0</v>
      </c>
      <c r="E5834">
        <v>118</v>
      </c>
      <c r="F5834" t="s">
        <v>12474</v>
      </c>
      <c r="G5834">
        <v>118</v>
      </c>
      <c r="H5834" s="2">
        <v>0</v>
      </c>
      <c r="I5834" s="2">
        <f t="shared" si="91"/>
        <v>0</v>
      </c>
    </row>
    <row r="5835" spans="1:9" x14ac:dyDescent="0.35">
      <c r="A5835" t="s">
        <v>12487</v>
      </c>
      <c r="B5835" t="s">
        <v>12488</v>
      </c>
      <c r="C5835">
        <v>4</v>
      </c>
      <c r="E5835">
        <v>1</v>
      </c>
      <c r="F5835" t="s">
        <v>12489</v>
      </c>
      <c r="G5835">
        <v>5</v>
      </c>
      <c r="H5835" s="2">
        <v>0.33</v>
      </c>
      <c r="I5835" s="2">
        <f t="shared" si="91"/>
        <v>1.6500000000000001</v>
      </c>
    </row>
    <row r="5836" spans="1:9" x14ac:dyDescent="0.35">
      <c r="A5836" t="s">
        <v>12490</v>
      </c>
      <c r="B5836" t="s">
        <v>12491</v>
      </c>
      <c r="C5836">
        <v>16</v>
      </c>
      <c r="E5836">
        <v>308</v>
      </c>
      <c r="F5836" t="s">
        <v>12489</v>
      </c>
      <c r="G5836">
        <v>324</v>
      </c>
      <c r="H5836" s="2">
        <v>0.69410000000000005</v>
      </c>
      <c r="I5836" s="2">
        <f t="shared" si="91"/>
        <v>224.88840000000002</v>
      </c>
    </row>
    <row r="5837" spans="1:9" x14ac:dyDescent="0.35">
      <c r="A5837" t="s">
        <v>12492</v>
      </c>
      <c r="B5837" t="s">
        <v>12493</v>
      </c>
      <c r="C5837">
        <v>22</v>
      </c>
      <c r="E5837">
        <v>135</v>
      </c>
      <c r="F5837" t="s">
        <v>12489</v>
      </c>
      <c r="G5837">
        <v>157</v>
      </c>
      <c r="H5837" s="2">
        <v>0.62590000000000001</v>
      </c>
      <c r="I5837" s="2">
        <f t="shared" si="91"/>
        <v>98.266300000000001</v>
      </c>
    </row>
    <row r="5838" spans="1:9" x14ac:dyDescent="0.35">
      <c r="A5838" t="s">
        <v>12494</v>
      </c>
      <c r="B5838" t="s">
        <v>12495</v>
      </c>
      <c r="C5838">
        <v>0</v>
      </c>
      <c r="E5838">
        <v>91</v>
      </c>
      <c r="F5838" t="s">
        <v>12489</v>
      </c>
      <c r="G5838">
        <v>91</v>
      </c>
      <c r="H5838" s="2">
        <v>0</v>
      </c>
      <c r="I5838" s="2">
        <f t="shared" si="91"/>
        <v>0</v>
      </c>
    </row>
    <row r="5839" spans="1:9" x14ac:dyDescent="0.35">
      <c r="A5839" t="s">
        <v>12496</v>
      </c>
      <c r="B5839" t="s">
        <v>12497</v>
      </c>
      <c r="C5839">
        <v>0</v>
      </c>
      <c r="E5839">
        <v>42</v>
      </c>
      <c r="F5839" t="s">
        <v>12489</v>
      </c>
      <c r="G5839">
        <v>42</v>
      </c>
      <c r="H5839" s="2">
        <v>0</v>
      </c>
      <c r="I5839" s="2">
        <f t="shared" si="91"/>
        <v>0</v>
      </c>
    </row>
    <row r="5840" spans="1:9" x14ac:dyDescent="0.35">
      <c r="A5840" t="s">
        <v>12498</v>
      </c>
      <c r="B5840" t="s">
        <v>12499</v>
      </c>
      <c r="C5840">
        <v>5</v>
      </c>
      <c r="E5840">
        <v>463</v>
      </c>
      <c r="F5840" t="s">
        <v>12500</v>
      </c>
      <c r="G5840">
        <v>468</v>
      </c>
      <c r="H5840" s="2">
        <v>0</v>
      </c>
      <c r="I5840" s="2">
        <f t="shared" si="91"/>
        <v>0</v>
      </c>
    </row>
    <row r="5841" spans="1:9" x14ac:dyDescent="0.35">
      <c r="A5841" t="s">
        <v>12501</v>
      </c>
      <c r="B5841" t="s">
        <v>12502</v>
      </c>
      <c r="C5841">
        <v>0</v>
      </c>
      <c r="E5841">
        <v>332</v>
      </c>
      <c r="F5841" t="s">
        <v>12489</v>
      </c>
      <c r="G5841">
        <v>332</v>
      </c>
      <c r="H5841" s="2">
        <v>0.25190000000000001</v>
      </c>
      <c r="I5841" s="2">
        <f t="shared" si="91"/>
        <v>83.630800000000008</v>
      </c>
    </row>
    <row r="5842" spans="1:9" x14ac:dyDescent="0.35">
      <c r="A5842" t="s">
        <v>12503</v>
      </c>
      <c r="B5842" t="s">
        <v>12504</v>
      </c>
      <c r="C5842">
        <v>0</v>
      </c>
      <c r="E5842">
        <v>0</v>
      </c>
      <c r="G5842">
        <v>0</v>
      </c>
      <c r="H5842" s="2">
        <v>0</v>
      </c>
      <c r="I5842" s="2">
        <f t="shared" si="91"/>
        <v>0</v>
      </c>
    </row>
    <row r="5843" spans="1:9" x14ac:dyDescent="0.35">
      <c r="A5843" t="s">
        <v>12505</v>
      </c>
      <c r="B5843" t="s">
        <v>12506</v>
      </c>
      <c r="C5843">
        <v>0</v>
      </c>
      <c r="E5843">
        <v>0</v>
      </c>
      <c r="F5843" t="s">
        <v>9839</v>
      </c>
      <c r="G5843">
        <v>0</v>
      </c>
      <c r="H5843" s="2">
        <v>0</v>
      </c>
      <c r="I5843" s="2">
        <f t="shared" si="91"/>
        <v>0</v>
      </c>
    </row>
    <row r="5844" spans="1:9" x14ac:dyDescent="0.35">
      <c r="A5844" t="s">
        <v>12507</v>
      </c>
      <c r="B5844" t="s">
        <v>12508</v>
      </c>
      <c r="C5844">
        <v>0</v>
      </c>
      <c r="E5844">
        <v>25</v>
      </c>
      <c r="G5844">
        <v>25</v>
      </c>
      <c r="H5844" s="2">
        <v>4.8983000000000008</v>
      </c>
      <c r="I5844" s="2">
        <f t="shared" si="91"/>
        <v>122.45750000000002</v>
      </c>
    </row>
    <row r="5845" spans="1:9" x14ac:dyDescent="0.35">
      <c r="A5845" t="s">
        <v>12509</v>
      </c>
      <c r="B5845" t="s">
        <v>12510</v>
      </c>
      <c r="C5845">
        <v>0</v>
      </c>
      <c r="E5845">
        <v>25</v>
      </c>
      <c r="G5845">
        <v>25</v>
      </c>
      <c r="H5845" s="2">
        <v>4.0952999999999999</v>
      </c>
      <c r="I5845" s="2">
        <f t="shared" si="91"/>
        <v>102.38249999999999</v>
      </c>
    </row>
    <row r="5846" spans="1:9" x14ac:dyDescent="0.35">
      <c r="A5846" t="s">
        <v>12511</v>
      </c>
      <c r="B5846" t="s">
        <v>12512</v>
      </c>
      <c r="C5846">
        <v>0</v>
      </c>
      <c r="E5846">
        <v>3</v>
      </c>
      <c r="F5846" t="s">
        <v>9839</v>
      </c>
      <c r="G5846">
        <v>3</v>
      </c>
      <c r="H5846" s="2">
        <v>2.5553000000000003</v>
      </c>
      <c r="I5846" s="2">
        <f t="shared" si="91"/>
        <v>7.6659000000000006</v>
      </c>
    </row>
    <row r="5847" spans="1:9" x14ac:dyDescent="0.35">
      <c r="A5847" t="s">
        <v>12513</v>
      </c>
      <c r="B5847" t="s">
        <v>12514</v>
      </c>
      <c r="C5847">
        <v>0</v>
      </c>
      <c r="E5847">
        <v>0</v>
      </c>
      <c r="F5847" t="s">
        <v>9839</v>
      </c>
      <c r="G5847">
        <v>0</v>
      </c>
      <c r="H5847" s="2">
        <v>0</v>
      </c>
      <c r="I5847" s="2">
        <f t="shared" si="91"/>
        <v>0</v>
      </c>
    </row>
    <row r="5848" spans="1:9" x14ac:dyDescent="0.35">
      <c r="A5848" t="s">
        <v>12515</v>
      </c>
      <c r="B5848" t="s">
        <v>12516</v>
      </c>
      <c r="C5848">
        <v>0</v>
      </c>
      <c r="E5848">
        <v>19</v>
      </c>
      <c r="F5848" t="s">
        <v>9839</v>
      </c>
      <c r="G5848">
        <v>19</v>
      </c>
      <c r="H5848" s="2">
        <v>3.2648000000000001</v>
      </c>
      <c r="I5848" s="2">
        <f t="shared" si="91"/>
        <v>62.031200000000005</v>
      </c>
    </row>
    <row r="5849" spans="1:9" x14ac:dyDescent="0.35">
      <c r="A5849" t="s">
        <v>12517</v>
      </c>
      <c r="B5849" t="s">
        <v>12518</v>
      </c>
      <c r="C5849">
        <v>0</v>
      </c>
      <c r="E5849">
        <v>61</v>
      </c>
      <c r="F5849" t="s">
        <v>9839</v>
      </c>
      <c r="G5849">
        <v>61</v>
      </c>
      <c r="H5849" s="2">
        <v>2.3704999999999998</v>
      </c>
      <c r="I5849" s="2">
        <f t="shared" si="91"/>
        <v>144.60049999999998</v>
      </c>
    </row>
    <row r="5850" spans="1:9" x14ac:dyDescent="0.35">
      <c r="A5850" t="s">
        <v>12519</v>
      </c>
      <c r="B5850" t="s">
        <v>12520</v>
      </c>
      <c r="C5850">
        <v>0</v>
      </c>
      <c r="E5850">
        <v>0</v>
      </c>
      <c r="G5850">
        <v>0</v>
      </c>
      <c r="H5850" s="2">
        <v>0</v>
      </c>
      <c r="I5850" s="2">
        <f t="shared" si="91"/>
        <v>0</v>
      </c>
    </row>
    <row r="5851" spans="1:9" x14ac:dyDescent="0.35">
      <c r="A5851" t="s">
        <v>12521</v>
      </c>
      <c r="B5851" t="s">
        <v>12522</v>
      </c>
      <c r="C5851">
        <v>0</v>
      </c>
      <c r="E5851">
        <v>0</v>
      </c>
      <c r="G5851">
        <v>0</v>
      </c>
      <c r="H5851" s="2">
        <v>0</v>
      </c>
      <c r="I5851" s="2">
        <f t="shared" si="91"/>
        <v>0</v>
      </c>
    </row>
    <row r="5852" spans="1:9" x14ac:dyDescent="0.35">
      <c r="A5852" t="s">
        <v>12523</v>
      </c>
      <c r="B5852" t="s">
        <v>12524</v>
      </c>
      <c r="C5852">
        <v>2</v>
      </c>
      <c r="E5852">
        <v>57</v>
      </c>
      <c r="F5852" t="s">
        <v>9839</v>
      </c>
      <c r="G5852">
        <v>59</v>
      </c>
      <c r="H5852" s="2">
        <v>2.3397000000000001</v>
      </c>
      <c r="I5852" s="2">
        <f t="shared" si="91"/>
        <v>138.04230000000001</v>
      </c>
    </row>
    <row r="5853" spans="1:9" x14ac:dyDescent="0.35">
      <c r="A5853" t="s">
        <v>12525</v>
      </c>
      <c r="B5853" t="s">
        <v>12526</v>
      </c>
      <c r="C5853">
        <v>3</v>
      </c>
      <c r="E5853">
        <v>1</v>
      </c>
      <c r="F5853" t="s">
        <v>9839</v>
      </c>
      <c r="G5853">
        <v>4</v>
      </c>
      <c r="H5853" s="2">
        <v>0.63360000000000005</v>
      </c>
      <c r="I5853" s="2">
        <f t="shared" si="91"/>
        <v>2.5344000000000002</v>
      </c>
    </row>
    <row r="5854" spans="1:9" x14ac:dyDescent="0.35">
      <c r="A5854" t="s">
        <v>12527</v>
      </c>
      <c r="B5854" t="s">
        <v>12528</v>
      </c>
      <c r="C5854">
        <v>0</v>
      </c>
      <c r="E5854">
        <v>0</v>
      </c>
      <c r="G5854">
        <v>0</v>
      </c>
      <c r="H5854" s="2">
        <v>0</v>
      </c>
      <c r="I5854" s="2">
        <f t="shared" si="91"/>
        <v>0</v>
      </c>
    </row>
    <row r="5855" spans="1:9" x14ac:dyDescent="0.35">
      <c r="A5855" t="s">
        <v>12529</v>
      </c>
      <c r="B5855" t="s">
        <v>12530</v>
      </c>
      <c r="C5855">
        <v>0</v>
      </c>
      <c r="E5855">
        <v>0</v>
      </c>
      <c r="G5855">
        <v>0</v>
      </c>
      <c r="H5855" s="2">
        <v>0</v>
      </c>
      <c r="I5855" s="2">
        <f t="shared" si="91"/>
        <v>0</v>
      </c>
    </row>
    <row r="5856" spans="1:9" x14ac:dyDescent="0.35">
      <c r="A5856" t="s">
        <v>12531</v>
      </c>
      <c r="B5856" t="s">
        <v>12532</v>
      </c>
      <c r="C5856">
        <v>0</v>
      </c>
      <c r="E5856">
        <v>0</v>
      </c>
      <c r="G5856">
        <v>0</v>
      </c>
      <c r="H5856" s="2">
        <v>0</v>
      </c>
      <c r="I5856" s="2">
        <f t="shared" si="91"/>
        <v>0</v>
      </c>
    </row>
    <row r="5857" spans="1:9" x14ac:dyDescent="0.35">
      <c r="A5857" t="s">
        <v>12533</v>
      </c>
      <c r="B5857" t="s">
        <v>12534</v>
      </c>
      <c r="C5857">
        <v>0</v>
      </c>
      <c r="E5857">
        <v>0</v>
      </c>
      <c r="G5857">
        <v>0</v>
      </c>
      <c r="H5857" s="2">
        <v>0</v>
      </c>
      <c r="I5857" s="2">
        <f t="shared" si="91"/>
        <v>0</v>
      </c>
    </row>
    <row r="5858" spans="1:9" x14ac:dyDescent="0.35">
      <c r="A5858" t="s">
        <v>12535</v>
      </c>
      <c r="B5858" t="s">
        <v>12536</v>
      </c>
      <c r="C5858">
        <v>0</v>
      </c>
      <c r="E5858">
        <v>59</v>
      </c>
      <c r="F5858" t="s">
        <v>9839</v>
      </c>
      <c r="G5858">
        <v>59</v>
      </c>
      <c r="H5858" s="2">
        <v>0.30690000000000006</v>
      </c>
      <c r="I5858" s="2">
        <f t="shared" si="91"/>
        <v>18.107100000000003</v>
      </c>
    </row>
    <row r="5859" spans="1:9" x14ac:dyDescent="0.35">
      <c r="A5859" t="s">
        <v>12537</v>
      </c>
      <c r="B5859" t="s">
        <v>12538</v>
      </c>
      <c r="C5859">
        <v>4</v>
      </c>
      <c r="E5859">
        <v>40</v>
      </c>
      <c r="F5859" t="s">
        <v>9839</v>
      </c>
      <c r="G5859">
        <v>44</v>
      </c>
      <c r="H5859" s="2">
        <v>0.36850000000000005</v>
      </c>
      <c r="I5859" s="2">
        <f t="shared" si="91"/>
        <v>16.214000000000002</v>
      </c>
    </row>
    <row r="5860" spans="1:9" x14ac:dyDescent="0.35">
      <c r="A5860" t="s">
        <v>12539</v>
      </c>
      <c r="B5860" t="s">
        <v>12540</v>
      </c>
      <c r="C5860">
        <v>0</v>
      </c>
      <c r="E5860">
        <v>0</v>
      </c>
      <c r="G5860">
        <v>0</v>
      </c>
      <c r="H5860" s="2">
        <v>0</v>
      </c>
      <c r="I5860" s="2">
        <f t="shared" si="91"/>
        <v>0</v>
      </c>
    </row>
    <row r="5861" spans="1:9" x14ac:dyDescent="0.35">
      <c r="A5861" t="s">
        <v>12541</v>
      </c>
      <c r="B5861" t="s">
        <v>12542</v>
      </c>
      <c r="C5861">
        <v>0</v>
      </c>
      <c r="E5861">
        <v>79</v>
      </c>
      <c r="F5861" t="s">
        <v>9839</v>
      </c>
      <c r="G5861">
        <v>79</v>
      </c>
      <c r="H5861" s="2">
        <v>0.45430000000000004</v>
      </c>
      <c r="I5861" s="2">
        <f t="shared" si="91"/>
        <v>35.889700000000005</v>
      </c>
    </row>
    <row r="5862" spans="1:9" x14ac:dyDescent="0.35">
      <c r="A5862" t="s">
        <v>12543</v>
      </c>
      <c r="B5862" t="s">
        <v>12544</v>
      </c>
      <c r="C5862">
        <v>0</v>
      </c>
      <c r="E5862">
        <v>0</v>
      </c>
      <c r="F5862" t="s">
        <v>9839</v>
      </c>
      <c r="G5862">
        <v>0</v>
      </c>
      <c r="H5862" s="2">
        <v>0</v>
      </c>
      <c r="I5862" s="2">
        <f t="shared" si="91"/>
        <v>0</v>
      </c>
    </row>
    <row r="5863" spans="1:9" x14ac:dyDescent="0.35">
      <c r="A5863" t="s">
        <v>12545</v>
      </c>
      <c r="B5863" t="s">
        <v>12546</v>
      </c>
      <c r="C5863">
        <v>0</v>
      </c>
      <c r="E5863">
        <v>56</v>
      </c>
      <c r="F5863" t="s">
        <v>9839</v>
      </c>
      <c r="G5863">
        <v>56</v>
      </c>
      <c r="H5863" s="2">
        <v>0</v>
      </c>
      <c r="I5863" s="2">
        <f t="shared" si="91"/>
        <v>0</v>
      </c>
    </row>
    <row r="5864" spans="1:9" x14ac:dyDescent="0.35">
      <c r="A5864" t="s">
        <v>12547</v>
      </c>
      <c r="B5864" t="s">
        <v>12548</v>
      </c>
      <c r="C5864">
        <v>0</v>
      </c>
      <c r="E5864">
        <v>3</v>
      </c>
      <c r="F5864" t="s">
        <v>9839</v>
      </c>
      <c r="G5864">
        <v>3</v>
      </c>
      <c r="H5864" s="2">
        <v>0.69520000000000004</v>
      </c>
      <c r="I5864" s="2">
        <f t="shared" si="91"/>
        <v>2.0856000000000003</v>
      </c>
    </row>
    <row r="5865" spans="1:9" x14ac:dyDescent="0.35">
      <c r="A5865" t="s">
        <v>12549</v>
      </c>
      <c r="B5865" t="s">
        <v>12550</v>
      </c>
      <c r="C5865">
        <v>0</v>
      </c>
      <c r="E5865">
        <v>10</v>
      </c>
      <c r="F5865" t="s">
        <v>9839</v>
      </c>
      <c r="G5865">
        <v>10</v>
      </c>
      <c r="H5865" s="2">
        <v>0.46090000000000003</v>
      </c>
      <c r="I5865" s="2">
        <f t="shared" si="91"/>
        <v>4.609</v>
      </c>
    </row>
    <row r="5866" spans="1:9" x14ac:dyDescent="0.35">
      <c r="A5866" t="s">
        <v>12551</v>
      </c>
      <c r="B5866" t="s">
        <v>12552</v>
      </c>
      <c r="C5866">
        <v>13</v>
      </c>
      <c r="E5866">
        <v>30</v>
      </c>
      <c r="F5866" t="s">
        <v>9839</v>
      </c>
      <c r="G5866">
        <v>43</v>
      </c>
      <c r="H5866" s="2">
        <v>0.68420000000000003</v>
      </c>
      <c r="I5866" s="2">
        <f t="shared" si="91"/>
        <v>29.4206</v>
      </c>
    </row>
    <row r="5867" spans="1:9" x14ac:dyDescent="0.35">
      <c r="A5867" t="s">
        <v>12553</v>
      </c>
      <c r="B5867" t="s">
        <v>12554</v>
      </c>
      <c r="C5867">
        <v>0</v>
      </c>
      <c r="E5867">
        <v>23</v>
      </c>
      <c r="F5867" t="s">
        <v>3445</v>
      </c>
      <c r="G5867">
        <v>23</v>
      </c>
      <c r="H5867" s="2">
        <v>1.8436000000000001</v>
      </c>
      <c r="I5867" s="2">
        <f t="shared" si="91"/>
        <v>42.402800000000006</v>
      </c>
    </row>
    <row r="5868" spans="1:9" x14ac:dyDescent="0.35">
      <c r="A5868" t="s">
        <v>12555</v>
      </c>
      <c r="B5868" t="s">
        <v>12556</v>
      </c>
      <c r="C5868">
        <v>0</v>
      </c>
      <c r="E5868">
        <v>45</v>
      </c>
      <c r="G5868">
        <v>45</v>
      </c>
      <c r="H5868" s="2">
        <v>1.6797</v>
      </c>
      <c r="I5868" s="2">
        <f t="shared" si="91"/>
        <v>75.586500000000001</v>
      </c>
    </row>
    <row r="5869" spans="1:9" x14ac:dyDescent="0.35">
      <c r="A5869" t="s">
        <v>12557</v>
      </c>
      <c r="B5869" t="s">
        <v>12558</v>
      </c>
      <c r="C5869">
        <v>0</v>
      </c>
      <c r="E5869">
        <v>0</v>
      </c>
      <c r="G5869">
        <v>0</v>
      </c>
      <c r="H5869" s="2">
        <v>0</v>
      </c>
      <c r="I5869" s="2">
        <f t="shared" si="91"/>
        <v>0</v>
      </c>
    </row>
    <row r="5870" spans="1:9" x14ac:dyDescent="0.35">
      <c r="A5870" t="s">
        <v>12559</v>
      </c>
      <c r="B5870" t="s">
        <v>12560</v>
      </c>
      <c r="C5870">
        <v>0</v>
      </c>
      <c r="E5870">
        <v>50</v>
      </c>
      <c r="F5870" t="s">
        <v>9839</v>
      </c>
      <c r="G5870">
        <v>50</v>
      </c>
      <c r="H5870" s="2">
        <v>1.0263000000000002</v>
      </c>
      <c r="I5870" s="2">
        <f t="shared" si="91"/>
        <v>51.315000000000012</v>
      </c>
    </row>
    <row r="5871" spans="1:9" x14ac:dyDescent="0.35">
      <c r="A5871" t="s">
        <v>12561</v>
      </c>
      <c r="B5871" t="s">
        <v>12562</v>
      </c>
      <c r="C5871">
        <v>0</v>
      </c>
      <c r="E5871">
        <v>0</v>
      </c>
      <c r="G5871">
        <v>0</v>
      </c>
      <c r="H5871" s="2">
        <v>0</v>
      </c>
      <c r="I5871" s="2">
        <f t="shared" si="91"/>
        <v>0</v>
      </c>
    </row>
    <row r="5872" spans="1:9" x14ac:dyDescent="0.35">
      <c r="A5872" t="s">
        <v>12563</v>
      </c>
      <c r="B5872" t="s">
        <v>12564</v>
      </c>
      <c r="C5872">
        <v>0</v>
      </c>
      <c r="E5872">
        <v>5</v>
      </c>
      <c r="F5872" t="s">
        <v>9839</v>
      </c>
      <c r="G5872">
        <v>5</v>
      </c>
      <c r="H5872" s="2">
        <v>0.2596</v>
      </c>
      <c r="I5872" s="2">
        <f t="shared" si="91"/>
        <v>1.298</v>
      </c>
    </row>
    <row r="5873" spans="1:9" x14ac:dyDescent="0.35">
      <c r="A5873" t="s">
        <v>12565</v>
      </c>
      <c r="B5873" t="s">
        <v>12566</v>
      </c>
      <c r="C5873">
        <v>24</v>
      </c>
      <c r="E5873">
        <v>23</v>
      </c>
      <c r="F5873" t="s">
        <v>9839</v>
      </c>
      <c r="G5873">
        <v>47</v>
      </c>
      <c r="H5873" s="2">
        <v>0.77880000000000005</v>
      </c>
      <c r="I5873" s="2">
        <f t="shared" si="91"/>
        <v>36.6036</v>
      </c>
    </row>
    <row r="5874" spans="1:9" x14ac:dyDescent="0.35">
      <c r="A5874" t="s">
        <v>12567</v>
      </c>
      <c r="B5874" t="s">
        <v>12568</v>
      </c>
      <c r="C5874">
        <v>0</v>
      </c>
      <c r="E5874">
        <v>0</v>
      </c>
      <c r="F5874" t="s">
        <v>9839</v>
      </c>
      <c r="G5874">
        <v>0</v>
      </c>
      <c r="H5874" s="2">
        <v>0</v>
      </c>
      <c r="I5874" s="2">
        <f t="shared" si="91"/>
        <v>0</v>
      </c>
    </row>
    <row r="5875" spans="1:9" x14ac:dyDescent="0.35">
      <c r="A5875" t="s">
        <v>12569</v>
      </c>
      <c r="B5875" t="s">
        <v>12570</v>
      </c>
      <c r="C5875">
        <v>0</v>
      </c>
      <c r="E5875">
        <v>0</v>
      </c>
      <c r="G5875">
        <v>0</v>
      </c>
      <c r="H5875" s="2">
        <v>0</v>
      </c>
      <c r="I5875" s="2">
        <f t="shared" si="91"/>
        <v>0</v>
      </c>
    </row>
    <row r="5876" spans="1:9" x14ac:dyDescent="0.35">
      <c r="A5876" t="s">
        <v>12571</v>
      </c>
      <c r="B5876" t="s">
        <v>12572</v>
      </c>
      <c r="C5876">
        <v>0</v>
      </c>
      <c r="E5876">
        <v>0</v>
      </c>
      <c r="F5876" t="s">
        <v>9839</v>
      </c>
      <c r="G5876">
        <v>0</v>
      </c>
      <c r="H5876" s="2">
        <v>0</v>
      </c>
      <c r="I5876" s="2">
        <f t="shared" si="91"/>
        <v>0</v>
      </c>
    </row>
    <row r="5877" spans="1:9" x14ac:dyDescent="0.35">
      <c r="A5877" t="s">
        <v>12573</v>
      </c>
      <c r="B5877" t="s">
        <v>12574</v>
      </c>
      <c r="C5877">
        <v>0</v>
      </c>
      <c r="E5877">
        <v>23</v>
      </c>
      <c r="F5877" t="s">
        <v>9839</v>
      </c>
      <c r="G5877">
        <v>23</v>
      </c>
      <c r="H5877" s="2">
        <v>0</v>
      </c>
      <c r="I5877" s="2">
        <f t="shared" si="91"/>
        <v>0</v>
      </c>
    </row>
    <row r="5878" spans="1:9" x14ac:dyDescent="0.35">
      <c r="A5878" t="s">
        <v>12575</v>
      </c>
      <c r="B5878" t="s">
        <v>12576</v>
      </c>
      <c r="C5878">
        <v>0</v>
      </c>
      <c r="E5878">
        <v>0</v>
      </c>
      <c r="G5878">
        <v>0</v>
      </c>
      <c r="H5878" s="2">
        <v>0</v>
      </c>
      <c r="I5878" s="2">
        <f t="shared" si="91"/>
        <v>0</v>
      </c>
    </row>
    <row r="5879" spans="1:9" x14ac:dyDescent="0.35">
      <c r="A5879" t="s">
        <v>12577</v>
      </c>
      <c r="B5879" t="s">
        <v>12578</v>
      </c>
      <c r="C5879">
        <v>0</v>
      </c>
      <c r="E5879">
        <v>0</v>
      </c>
      <c r="G5879">
        <v>0</v>
      </c>
      <c r="H5879" s="2">
        <v>0</v>
      </c>
      <c r="I5879" s="2">
        <f t="shared" si="91"/>
        <v>0</v>
      </c>
    </row>
    <row r="5880" spans="1:9" x14ac:dyDescent="0.35">
      <c r="A5880" t="s">
        <v>12579</v>
      </c>
      <c r="B5880" t="s">
        <v>12580</v>
      </c>
      <c r="C5880">
        <v>0</v>
      </c>
      <c r="E5880">
        <v>23</v>
      </c>
      <c r="F5880" t="s">
        <v>9839</v>
      </c>
      <c r="G5880">
        <v>23</v>
      </c>
      <c r="H5880" s="2">
        <v>0</v>
      </c>
      <c r="I5880" s="2">
        <f t="shared" si="91"/>
        <v>0</v>
      </c>
    </row>
    <row r="5881" spans="1:9" x14ac:dyDescent="0.35">
      <c r="A5881" t="s">
        <v>12581</v>
      </c>
      <c r="B5881" t="s">
        <v>12582</v>
      </c>
      <c r="C5881">
        <v>0</v>
      </c>
      <c r="E5881">
        <v>0</v>
      </c>
      <c r="G5881">
        <v>0</v>
      </c>
      <c r="H5881" s="2">
        <v>0</v>
      </c>
      <c r="I5881" s="2">
        <f t="shared" si="91"/>
        <v>0</v>
      </c>
    </row>
    <row r="5882" spans="1:9" x14ac:dyDescent="0.35">
      <c r="A5882" t="s">
        <v>12583</v>
      </c>
      <c r="B5882" t="s">
        <v>12584</v>
      </c>
      <c r="C5882">
        <v>0</v>
      </c>
      <c r="E5882">
        <v>0</v>
      </c>
      <c r="G5882">
        <v>0</v>
      </c>
      <c r="H5882" s="2">
        <v>0</v>
      </c>
      <c r="I5882" s="2">
        <f t="shared" si="91"/>
        <v>0</v>
      </c>
    </row>
    <row r="5883" spans="1:9" x14ac:dyDescent="0.35">
      <c r="A5883" t="s">
        <v>12585</v>
      </c>
      <c r="B5883" t="s">
        <v>12586</v>
      </c>
      <c r="C5883">
        <v>0</v>
      </c>
      <c r="E5883">
        <v>0</v>
      </c>
      <c r="G5883">
        <v>0</v>
      </c>
      <c r="H5883" s="2">
        <v>0</v>
      </c>
      <c r="I5883" s="2">
        <f t="shared" si="91"/>
        <v>0</v>
      </c>
    </row>
    <row r="5884" spans="1:9" x14ac:dyDescent="0.35">
      <c r="A5884" t="s">
        <v>12587</v>
      </c>
      <c r="B5884" t="s">
        <v>12588</v>
      </c>
      <c r="C5884">
        <v>0</v>
      </c>
      <c r="E5884">
        <v>23</v>
      </c>
      <c r="F5884" t="s">
        <v>9839</v>
      </c>
      <c r="G5884">
        <v>23</v>
      </c>
      <c r="H5884" s="2">
        <v>1.0373000000000001</v>
      </c>
      <c r="I5884" s="2">
        <f t="shared" si="91"/>
        <v>23.857900000000001</v>
      </c>
    </row>
    <row r="5885" spans="1:9" x14ac:dyDescent="0.35">
      <c r="A5885" t="s">
        <v>12589</v>
      </c>
      <c r="B5885" t="s">
        <v>12590</v>
      </c>
      <c r="C5885">
        <v>0</v>
      </c>
      <c r="E5885">
        <v>38</v>
      </c>
      <c r="F5885" t="s">
        <v>9839</v>
      </c>
      <c r="G5885">
        <v>38</v>
      </c>
      <c r="H5885" s="2">
        <v>1.0527</v>
      </c>
      <c r="I5885" s="2">
        <f t="shared" si="91"/>
        <v>40.002600000000001</v>
      </c>
    </row>
    <row r="5886" spans="1:9" x14ac:dyDescent="0.35">
      <c r="A5886" t="s">
        <v>12591</v>
      </c>
      <c r="B5886" t="s">
        <v>12592</v>
      </c>
      <c r="C5886">
        <v>0</v>
      </c>
      <c r="E5886">
        <v>13</v>
      </c>
      <c r="F5886" t="s">
        <v>3445</v>
      </c>
      <c r="G5886">
        <v>13</v>
      </c>
      <c r="H5886" s="2">
        <v>1.0813000000000001</v>
      </c>
      <c r="I5886" s="2">
        <f t="shared" si="91"/>
        <v>14.056900000000002</v>
      </c>
    </row>
    <row r="5887" spans="1:9" x14ac:dyDescent="0.35">
      <c r="A5887" t="s">
        <v>12593</v>
      </c>
      <c r="B5887" t="s">
        <v>12594</v>
      </c>
      <c r="C5887">
        <v>0</v>
      </c>
      <c r="E5887">
        <v>0</v>
      </c>
      <c r="G5887">
        <v>0</v>
      </c>
      <c r="H5887" s="2">
        <v>0</v>
      </c>
      <c r="I5887" s="2">
        <f t="shared" si="91"/>
        <v>0</v>
      </c>
    </row>
    <row r="5888" spans="1:9" x14ac:dyDescent="0.35">
      <c r="A5888" t="s">
        <v>12595</v>
      </c>
      <c r="B5888" t="s">
        <v>12596</v>
      </c>
      <c r="C5888">
        <v>0</v>
      </c>
      <c r="E5888">
        <v>0</v>
      </c>
      <c r="G5888">
        <v>0</v>
      </c>
      <c r="H5888" s="2">
        <v>0</v>
      </c>
      <c r="I5888" s="2">
        <f t="shared" si="91"/>
        <v>0</v>
      </c>
    </row>
    <row r="5889" spans="1:9" x14ac:dyDescent="0.35">
      <c r="A5889" t="s">
        <v>12597</v>
      </c>
      <c r="B5889" t="s">
        <v>12598</v>
      </c>
      <c r="C5889">
        <v>0</v>
      </c>
      <c r="E5889">
        <v>0</v>
      </c>
      <c r="F5889" t="s">
        <v>3445</v>
      </c>
      <c r="G5889">
        <v>0</v>
      </c>
      <c r="H5889" s="2">
        <v>0</v>
      </c>
      <c r="I5889" s="2">
        <f t="shared" si="91"/>
        <v>0</v>
      </c>
    </row>
    <row r="5890" spans="1:9" x14ac:dyDescent="0.35">
      <c r="A5890" t="s">
        <v>12599</v>
      </c>
      <c r="B5890" t="s">
        <v>12600</v>
      </c>
      <c r="C5890">
        <v>0</v>
      </c>
      <c r="E5890">
        <v>0</v>
      </c>
      <c r="G5890">
        <v>0</v>
      </c>
      <c r="H5890" s="2">
        <v>0</v>
      </c>
      <c r="I5890" s="2">
        <f t="shared" ref="I5890:I5953" si="92">G5890*H5890</f>
        <v>0</v>
      </c>
    </row>
    <row r="5891" spans="1:9" x14ac:dyDescent="0.35">
      <c r="A5891" t="s">
        <v>12601</v>
      </c>
      <c r="B5891" t="s">
        <v>12602</v>
      </c>
      <c r="C5891">
        <v>0</v>
      </c>
      <c r="E5891">
        <v>23</v>
      </c>
      <c r="F5891" t="s">
        <v>3445</v>
      </c>
      <c r="G5891">
        <v>23</v>
      </c>
      <c r="H5891" s="2">
        <v>0.50490000000000002</v>
      </c>
      <c r="I5891" s="2">
        <f t="shared" si="92"/>
        <v>11.6127</v>
      </c>
    </row>
    <row r="5892" spans="1:9" x14ac:dyDescent="0.35">
      <c r="A5892" t="s">
        <v>12603</v>
      </c>
      <c r="B5892" t="s">
        <v>12604</v>
      </c>
      <c r="C5892">
        <v>0</v>
      </c>
      <c r="E5892">
        <v>0</v>
      </c>
      <c r="G5892">
        <v>0</v>
      </c>
      <c r="H5892" s="2">
        <v>0</v>
      </c>
      <c r="I5892" s="2">
        <f t="shared" si="92"/>
        <v>0</v>
      </c>
    </row>
    <row r="5893" spans="1:9" x14ac:dyDescent="0.35">
      <c r="A5893" t="s">
        <v>12605</v>
      </c>
      <c r="B5893" t="s">
        <v>12606</v>
      </c>
      <c r="C5893">
        <v>0</v>
      </c>
      <c r="E5893">
        <v>40</v>
      </c>
      <c r="F5893" t="s">
        <v>3445</v>
      </c>
      <c r="G5893">
        <v>40</v>
      </c>
      <c r="H5893" s="2">
        <v>0.61490000000000011</v>
      </c>
      <c r="I5893" s="2">
        <f t="shared" si="92"/>
        <v>24.596000000000004</v>
      </c>
    </row>
    <row r="5894" spans="1:9" x14ac:dyDescent="0.35">
      <c r="A5894" t="s">
        <v>12607</v>
      </c>
      <c r="B5894" t="s">
        <v>12608</v>
      </c>
      <c r="C5894">
        <v>0</v>
      </c>
      <c r="E5894">
        <v>15</v>
      </c>
      <c r="F5894" t="s">
        <v>3445</v>
      </c>
      <c r="G5894">
        <v>15</v>
      </c>
      <c r="H5894" s="2">
        <v>1.0494000000000001</v>
      </c>
      <c r="I5894" s="2">
        <f t="shared" si="92"/>
        <v>15.741000000000001</v>
      </c>
    </row>
    <row r="5895" spans="1:9" x14ac:dyDescent="0.35">
      <c r="A5895" t="s">
        <v>12609</v>
      </c>
      <c r="B5895" t="s">
        <v>12610</v>
      </c>
      <c r="C5895">
        <v>0</v>
      </c>
      <c r="E5895">
        <v>0</v>
      </c>
      <c r="G5895">
        <v>0</v>
      </c>
      <c r="H5895" s="2">
        <v>0</v>
      </c>
      <c r="I5895" s="2">
        <f t="shared" si="92"/>
        <v>0</v>
      </c>
    </row>
    <row r="5896" spans="1:9" x14ac:dyDescent="0.35">
      <c r="A5896" t="s">
        <v>12611</v>
      </c>
      <c r="B5896" t="s">
        <v>12612</v>
      </c>
      <c r="C5896">
        <v>0</v>
      </c>
      <c r="E5896">
        <v>25</v>
      </c>
      <c r="F5896" t="s">
        <v>3445</v>
      </c>
      <c r="G5896">
        <v>25</v>
      </c>
      <c r="H5896" s="2">
        <v>0.73150000000000015</v>
      </c>
      <c r="I5896" s="2">
        <f t="shared" si="92"/>
        <v>18.287500000000005</v>
      </c>
    </row>
    <row r="5897" spans="1:9" x14ac:dyDescent="0.35">
      <c r="A5897" t="s">
        <v>12613</v>
      </c>
      <c r="B5897" t="s">
        <v>12614</v>
      </c>
      <c r="C5897">
        <v>0</v>
      </c>
      <c r="E5897">
        <v>0</v>
      </c>
      <c r="G5897">
        <v>0</v>
      </c>
      <c r="H5897" s="2">
        <v>0</v>
      </c>
      <c r="I5897" s="2">
        <f t="shared" si="92"/>
        <v>0</v>
      </c>
    </row>
    <row r="5898" spans="1:9" x14ac:dyDescent="0.35">
      <c r="A5898" t="s">
        <v>12615</v>
      </c>
      <c r="B5898" t="s">
        <v>12616</v>
      </c>
      <c r="C5898">
        <v>0</v>
      </c>
      <c r="E5898">
        <v>5</v>
      </c>
      <c r="F5898" t="s">
        <v>3445</v>
      </c>
      <c r="G5898">
        <v>5</v>
      </c>
      <c r="H5898" s="2">
        <v>0.6633</v>
      </c>
      <c r="I5898" s="2">
        <f t="shared" si="92"/>
        <v>3.3165</v>
      </c>
    </row>
    <row r="5899" spans="1:9" x14ac:dyDescent="0.35">
      <c r="A5899" t="s">
        <v>12617</v>
      </c>
      <c r="B5899" t="s">
        <v>12618</v>
      </c>
      <c r="C5899">
        <v>0</v>
      </c>
      <c r="E5899">
        <v>15</v>
      </c>
      <c r="F5899" t="s">
        <v>3445</v>
      </c>
      <c r="G5899">
        <v>15</v>
      </c>
      <c r="H5899" s="2">
        <v>0.70730000000000004</v>
      </c>
      <c r="I5899" s="2">
        <f t="shared" si="92"/>
        <v>10.609500000000001</v>
      </c>
    </row>
    <row r="5900" spans="1:9" x14ac:dyDescent="0.35">
      <c r="A5900" t="s">
        <v>12619</v>
      </c>
      <c r="B5900" t="s">
        <v>12620</v>
      </c>
      <c r="C5900">
        <v>0</v>
      </c>
      <c r="E5900">
        <v>0</v>
      </c>
      <c r="G5900">
        <v>0</v>
      </c>
      <c r="H5900" s="2">
        <v>0</v>
      </c>
      <c r="I5900" s="2">
        <f t="shared" si="92"/>
        <v>0</v>
      </c>
    </row>
    <row r="5901" spans="1:9" x14ac:dyDescent="0.35">
      <c r="A5901" t="s">
        <v>12621</v>
      </c>
      <c r="B5901" t="s">
        <v>12622</v>
      </c>
      <c r="C5901">
        <v>0</v>
      </c>
      <c r="E5901">
        <v>0</v>
      </c>
      <c r="G5901">
        <v>0</v>
      </c>
      <c r="H5901" s="2">
        <v>0</v>
      </c>
      <c r="I5901" s="2">
        <f t="shared" si="92"/>
        <v>0</v>
      </c>
    </row>
    <row r="5902" spans="1:9" x14ac:dyDescent="0.35">
      <c r="A5902" t="s">
        <v>12623</v>
      </c>
      <c r="B5902" t="s">
        <v>12624</v>
      </c>
      <c r="C5902">
        <v>0</v>
      </c>
      <c r="E5902">
        <v>0</v>
      </c>
      <c r="G5902">
        <v>0</v>
      </c>
      <c r="H5902" s="2">
        <v>0</v>
      </c>
      <c r="I5902" s="2">
        <f t="shared" si="92"/>
        <v>0</v>
      </c>
    </row>
    <row r="5903" spans="1:9" x14ac:dyDescent="0.35">
      <c r="A5903" t="s">
        <v>12625</v>
      </c>
      <c r="B5903" t="s">
        <v>12626</v>
      </c>
      <c r="C5903">
        <v>0</v>
      </c>
      <c r="E5903">
        <v>0</v>
      </c>
      <c r="G5903">
        <v>0</v>
      </c>
      <c r="H5903" s="2">
        <v>0</v>
      </c>
      <c r="I5903" s="2">
        <f t="shared" si="92"/>
        <v>0</v>
      </c>
    </row>
    <row r="5904" spans="1:9" x14ac:dyDescent="0.35">
      <c r="A5904" t="s">
        <v>12627</v>
      </c>
      <c r="B5904" t="s">
        <v>12628</v>
      </c>
      <c r="C5904">
        <v>0</v>
      </c>
      <c r="E5904">
        <v>0</v>
      </c>
      <c r="G5904">
        <v>0</v>
      </c>
      <c r="H5904" s="2">
        <v>0</v>
      </c>
      <c r="I5904" s="2">
        <f t="shared" si="92"/>
        <v>0</v>
      </c>
    </row>
    <row r="5905" spans="1:9" x14ac:dyDescent="0.35">
      <c r="A5905" t="s">
        <v>12629</v>
      </c>
      <c r="B5905" t="s">
        <v>12630</v>
      </c>
      <c r="C5905">
        <v>0</v>
      </c>
      <c r="E5905">
        <v>0</v>
      </c>
      <c r="G5905">
        <v>0</v>
      </c>
      <c r="H5905" s="2">
        <v>0</v>
      </c>
      <c r="I5905" s="2">
        <f t="shared" si="92"/>
        <v>0</v>
      </c>
    </row>
    <row r="5906" spans="1:9" x14ac:dyDescent="0.35">
      <c r="A5906" t="s">
        <v>12631</v>
      </c>
      <c r="B5906" t="s">
        <v>12632</v>
      </c>
      <c r="C5906">
        <v>0</v>
      </c>
      <c r="E5906">
        <v>0</v>
      </c>
      <c r="G5906">
        <v>0</v>
      </c>
      <c r="H5906" s="2">
        <v>0</v>
      </c>
      <c r="I5906" s="2">
        <f t="shared" si="92"/>
        <v>0</v>
      </c>
    </row>
    <row r="5907" spans="1:9" x14ac:dyDescent="0.35">
      <c r="A5907" t="s">
        <v>12633</v>
      </c>
      <c r="B5907" t="s">
        <v>12634</v>
      </c>
      <c r="C5907">
        <v>0</v>
      </c>
      <c r="E5907">
        <v>0</v>
      </c>
      <c r="G5907">
        <v>0</v>
      </c>
      <c r="H5907" s="2">
        <v>0</v>
      </c>
      <c r="I5907" s="2">
        <f t="shared" si="92"/>
        <v>0</v>
      </c>
    </row>
    <row r="5908" spans="1:9" x14ac:dyDescent="0.35">
      <c r="A5908" t="s">
        <v>12635</v>
      </c>
      <c r="B5908" t="s">
        <v>12636</v>
      </c>
      <c r="C5908">
        <v>0</v>
      </c>
      <c r="E5908">
        <v>0</v>
      </c>
      <c r="G5908">
        <v>0</v>
      </c>
      <c r="H5908" s="2">
        <v>0</v>
      </c>
      <c r="I5908" s="2">
        <f t="shared" si="92"/>
        <v>0</v>
      </c>
    </row>
    <row r="5909" spans="1:9" x14ac:dyDescent="0.35">
      <c r="A5909" t="s">
        <v>12637</v>
      </c>
      <c r="B5909" t="s">
        <v>12638</v>
      </c>
      <c r="C5909">
        <v>0</v>
      </c>
      <c r="E5909">
        <v>111</v>
      </c>
      <c r="F5909" t="s">
        <v>3445</v>
      </c>
      <c r="G5909">
        <v>111</v>
      </c>
      <c r="H5909" s="2">
        <v>6.8200000000000011E-2</v>
      </c>
      <c r="I5909" s="2">
        <f t="shared" si="92"/>
        <v>7.5702000000000016</v>
      </c>
    </row>
    <row r="5910" spans="1:9" x14ac:dyDescent="0.35">
      <c r="A5910" t="s">
        <v>12639</v>
      </c>
      <c r="B5910" t="s">
        <v>12640</v>
      </c>
      <c r="C5910">
        <v>13</v>
      </c>
      <c r="E5910">
        <v>25</v>
      </c>
      <c r="F5910" t="s">
        <v>3445</v>
      </c>
      <c r="G5910">
        <v>38</v>
      </c>
      <c r="H5910" s="2">
        <v>0.62039999999999995</v>
      </c>
      <c r="I5910" s="2">
        <f t="shared" si="92"/>
        <v>23.575199999999999</v>
      </c>
    </row>
    <row r="5911" spans="1:9" x14ac:dyDescent="0.35">
      <c r="A5911" t="s">
        <v>12641</v>
      </c>
      <c r="B5911" t="s">
        <v>12642</v>
      </c>
      <c r="C5911">
        <v>0</v>
      </c>
      <c r="E5911">
        <v>30</v>
      </c>
      <c r="F5911" t="s">
        <v>3445</v>
      </c>
      <c r="G5911">
        <v>30</v>
      </c>
      <c r="H5911" s="2">
        <v>0.62809999999999999</v>
      </c>
      <c r="I5911" s="2">
        <f t="shared" si="92"/>
        <v>18.843</v>
      </c>
    </row>
    <row r="5912" spans="1:9" x14ac:dyDescent="0.35">
      <c r="A5912" t="s">
        <v>12643</v>
      </c>
      <c r="B5912" t="s">
        <v>12644</v>
      </c>
      <c r="C5912">
        <v>0</v>
      </c>
      <c r="E5912">
        <v>24</v>
      </c>
      <c r="F5912" t="s">
        <v>3445</v>
      </c>
      <c r="G5912">
        <v>24</v>
      </c>
      <c r="H5912" s="2">
        <v>0.44110000000000005</v>
      </c>
      <c r="I5912" s="2">
        <f t="shared" si="92"/>
        <v>10.586400000000001</v>
      </c>
    </row>
    <row r="5913" spans="1:9" x14ac:dyDescent="0.35">
      <c r="A5913" t="s">
        <v>12645</v>
      </c>
      <c r="B5913" t="s">
        <v>12646</v>
      </c>
      <c r="C5913">
        <v>15</v>
      </c>
      <c r="E5913">
        <v>1</v>
      </c>
      <c r="F5913" t="s">
        <v>3445</v>
      </c>
      <c r="G5913">
        <v>16</v>
      </c>
      <c r="H5913" s="2">
        <v>0.41030000000000005</v>
      </c>
      <c r="I5913" s="2">
        <f t="shared" si="92"/>
        <v>6.5648000000000009</v>
      </c>
    </row>
    <row r="5914" spans="1:9" x14ac:dyDescent="0.35">
      <c r="A5914" t="s">
        <v>12647</v>
      </c>
      <c r="B5914" t="s">
        <v>12648</v>
      </c>
      <c r="C5914">
        <v>0</v>
      </c>
      <c r="E5914">
        <v>5</v>
      </c>
      <c r="F5914" t="s">
        <v>3445</v>
      </c>
      <c r="G5914">
        <v>5</v>
      </c>
      <c r="H5914" s="2">
        <v>0.4521</v>
      </c>
      <c r="I5914" s="2">
        <f t="shared" si="92"/>
        <v>2.2605</v>
      </c>
    </row>
    <row r="5915" spans="1:9" x14ac:dyDescent="0.35">
      <c r="A5915" t="s">
        <v>12649</v>
      </c>
      <c r="B5915" t="s">
        <v>12650</v>
      </c>
      <c r="C5915">
        <v>2</v>
      </c>
      <c r="E5915">
        <v>25</v>
      </c>
      <c r="F5915" t="s">
        <v>3445</v>
      </c>
      <c r="G5915">
        <v>27</v>
      </c>
      <c r="H5915" s="2">
        <v>0.84700000000000009</v>
      </c>
      <c r="I5915" s="2">
        <f t="shared" si="92"/>
        <v>22.869000000000003</v>
      </c>
    </row>
    <row r="5916" spans="1:9" x14ac:dyDescent="0.35">
      <c r="A5916" t="s">
        <v>12651</v>
      </c>
      <c r="B5916" t="s">
        <v>12652</v>
      </c>
      <c r="C5916">
        <v>3</v>
      </c>
      <c r="E5916">
        <v>28</v>
      </c>
      <c r="F5916" t="s">
        <v>3445</v>
      </c>
      <c r="G5916">
        <v>31</v>
      </c>
      <c r="H5916" s="2">
        <v>1.6456000000000002</v>
      </c>
      <c r="I5916" s="2">
        <f t="shared" si="92"/>
        <v>51.013600000000004</v>
      </c>
    </row>
    <row r="5917" spans="1:9" x14ac:dyDescent="0.35">
      <c r="A5917" t="s">
        <v>12653</v>
      </c>
      <c r="B5917" t="s">
        <v>12654</v>
      </c>
      <c r="C5917">
        <v>0</v>
      </c>
      <c r="E5917">
        <v>50</v>
      </c>
      <c r="G5917">
        <v>50</v>
      </c>
      <c r="H5917" s="2">
        <v>1.8149999999999999</v>
      </c>
      <c r="I5917" s="2">
        <f t="shared" si="92"/>
        <v>90.75</v>
      </c>
    </row>
    <row r="5918" spans="1:9" x14ac:dyDescent="0.35">
      <c r="A5918" t="s">
        <v>12655</v>
      </c>
      <c r="B5918" t="s">
        <v>12656</v>
      </c>
      <c r="C5918">
        <v>0</v>
      </c>
      <c r="E5918">
        <v>0</v>
      </c>
      <c r="G5918">
        <v>0</v>
      </c>
      <c r="H5918" s="2">
        <v>0</v>
      </c>
      <c r="I5918" s="2">
        <f t="shared" si="92"/>
        <v>0</v>
      </c>
    </row>
    <row r="5919" spans="1:9" x14ac:dyDescent="0.35">
      <c r="A5919" t="s">
        <v>12657</v>
      </c>
      <c r="B5919" t="s">
        <v>12658</v>
      </c>
      <c r="C5919">
        <v>0</v>
      </c>
      <c r="E5919">
        <v>28</v>
      </c>
      <c r="F5919" t="s">
        <v>3445</v>
      </c>
      <c r="G5919">
        <v>28</v>
      </c>
      <c r="H5919" s="2">
        <v>1.0439000000000001</v>
      </c>
      <c r="I5919" s="2">
        <f t="shared" si="92"/>
        <v>29.229200000000002</v>
      </c>
    </row>
    <row r="5920" spans="1:9" x14ac:dyDescent="0.35">
      <c r="A5920" t="s">
        <v>12659</v>
      </c>
      <c r="B5920" t="s">
        <v>12660</v>
      </c>
      <c r="C5920">
        <v>0</v>
      </c>
      <c r="E5920">
        <v>0</v>
      </c>
      <c r="G5920">
        <v>0</v>
      </c>
      <c r="H5920" s="2">
        <v>0</v>
      </c>
      <c r="I5920" s="2">
        <f t="shared" si="92"/>
        <v>0</v>
      </c>
    </row>
    <row r="5921" spans="1:9" x14ac:dyDescent="0.35">
      <c r="A5921" t="s">
        <v>12661</v>
      </c>
      <c r="B5921" t="s">
        <v>12662</v>
      </c>
      <c r="C5921">
        <v>0</v>
      </c>
      <c r="E5921">
        <v>42</v>
      </c>
      <c r="F5921" t="s">
        <v>3445</v>
      </c>
      <c r="G5921">
        <v>42</v>
      </c>
      <c r="H5921" s="2">
        <v>0.62370000000000003</v>
      </c>
      <c r="I5921" s="2">
        <f t="shared" si="92"/>
        <v>26.195400000000003</v>
      </c>
    </row>
    <row r="5922" spans="1:9" x14ac:dyDescent="0.35">
      <c r="A5922" t="s">
        <v>12663</v>
      </c>
      <c r="B5922" t="s">
        <v>12664</v>
      </c>
      <c r="C5922">
        <v>0</v>
      </c>
      <c r="E5922">
        <v>0</v>
      </c>
      <c r="F5922" t="s">
        <v>3445</v>
      </c>
      <c r="G5922">
        <v>0</v>
      </c>
      <c r="H5922" s="2">
        <v>0</v>
      </c>
      <c r="I5922" s="2">
        <f t="shared" si="92"/>
        <v>0</v>
      </c>
    </row>
    <row r="5923" spans="1:9" x14ac:dyDescent="0.35">
      <c r="A5923" t="s">
        <v>12665</v>
      </c>
      <c r="B5923" t="s">
        <v>12666</v>
      </c>
      <c r="C5923">
        <v>0</v>
      </c>
      <c r="E5923">
        <v>0</v>
      </c>
      <c r="G5923">
        <v>0</v>
      </c>
      <c r="H5923" s="2">
        <v>0</v>
      </c>
      <c r="I5923" s="2">
        <f t="shared" si="92"/>
        <v>0</v>
      </c>
    </row>
    <row r="5924" spans="1:9" x14ac:dyDescent="0.35">
      <c r="A5924" t="s">
        <v>12667</v>
      </c>
      <c r="B5924" t="s">
        <v>12668</v>
      </c>
      <c r="C5924">
        <v>0</v>
      </c>
      <c r="E5924">
        <v>0</v>
      </c>
      <c r="G5924">
        <v>0</v>
      </c>
      <c r="H5924" s="2">
        <v>0</v>
      </c>
      <c r="I5924" s="2">
        <f t="shared" si="92"/>
        <v>0</v>
      </c>
    </row>
    <row r="5925" spans="1:9" x14ac:dyDescent="0.35">
      <c r="A5925" t="s">
        <v>12669</v>
      </c>
      <c r="B5925" t="s">
        <v>12670</v>
      </c>
      <c r="C5925">
        <v>0</v>
      </c>
      <c r="E5925">
        <v>0</v>
      </c>
      <c r="G5925">
        <v>0</v>
      </c>
      <c r="H5925" s="2">
        <v>0</v>
      </c>
      <c r="I5925" s="2">
        <f t="shared" si="92"/>
        <v>0</v>
      </c>
    </row>
    <row r="5926" spans="1:9" x14ac:dyDescent="0.35">
      <c r="A5926" t="s">
        <v>12671</v>
      </c>
      <c r="B5926" t="s">
        <v>12672</v>
      </c>
      <c r="C5926">
        <v>0</v>
      </c>
      <c r="E5926">
        <v>0</v>
      </c>
      <c r="G5926">
        <v>0</v>
      </c>
      <c r="H5926" s="2">
        <v>0</v>
      </c>
      <c r="I5926" s="2">
        <f t="shared" si="92"/>
        <v>0</v>
      </c>
    </row>
    <row r="5927" spans="1:9" x14ac:dyDescent="0.35">
      <c r="A5927" t="s">
        <v>12673</v>
      </c>
      <c r="B5927" t="s">
        <v>12674</v>
      </c>
      <c r="C5927">
        <v>0</v>
      </c>
      <c r="E5927">
        <v>0</v>
      </c>
      <c r="G5927">
        <v>0</v>
      </c>
      <c r="H5927" s="2">
        <v>0</v>
      </c>
      <c r="I5927" s="2">
        <f t="shared" si="92"/>
        <v>0</v>
      </c>
    </row>
    <row r="5928" spans="1:9" x14ac:dyDescent="0.35">
      <c r="A5928" t="s">
        <v>12675</v>
      </c>
      <c r="B5928" t="s">
        <v>12676</v>
      </c>
      <c r="C5928">
        <v>0</v>
      </c>
      <c r="E5928">
        <v>0</v>
      </c>
      <c r="G5928">
        <v>0</v>
      </c>
      <c r="H5928" s="2">
        <v>0</v>
      </c>
      <c r="I5928" s="2">
        <f t="shared" si="92"/>
        <v>0</v>
      </c>
    </row>
    <row r="5929" spans="1:9" x14ac:dyDescent="0.35">
      <c r="A5929" t="s">
        <v>12677</v>
      </c>
      <c r="B5929" t="s">
        <v>12678</v>
      </c>
      <c r="C5929">
        <v>0</v>
      </c>
      <c r="E5929">
        <v>0</v>
      </c>
      <c r="G5929">
        <v>0</v>
      </c>
      <c r="H5929" s="2">
        <v>0</v>
      </c>
      <c r="I5929" s="2">
        <f t="shared" si="92"/>
        <v>0</v>
      </c>
    </row>
    <row r="5930" spans="1:9" x14ac:dyDescent="0.35">
      <c r="A5930" t="s">
        <v>12679</v>
      </c>
      <c r="B5930" t="s">
        <v>12680</v>
      </c>
      <c r="C5930">
        <v>0</v>
      </c>
      <c r="E5930">
        <v>0</v>
      </c>
      <c r="G5930">
        <v>0</v>
      </c>
      <c r="H5930" s="2">
        <v>0</v>
      </c>
      <c r="I5930" s="2">
        <f t="shared" si="92"/>
        <v>0</v>
      </c>
    </row>
    <row r="5931" spans="1:9" x14ac:dyDescent="0.35">
      <c r="A5931" t="s">
        <v>12681</v>
      </c>
      <c r="B5931" t="s">
        <v>12682</v>
      </c>
      <c r="C5931">
        <v>0</v>
      </c>
      <c r="E5931">
        <v>0</v>
      </c>
      <c r="G5931">
        <v>0</v>
      </c>
      <c r="H5931" s="2">
        <v>0</v>
      </c>
      <c r="I5931" s="2">
        <f t="shared" si="92"/>
        <v>0</v>
      </c>
    </row>
    <row r="5932" spans="1:9" x14ac:dyDescent="0.35">
      <c r="A5932" t="s">
        <v>12683</v>
      </c>
      <c r="B5932" t="s">
        <v>12684</v>
      </c>
      <c r="C5932">
        <v>0</v>
      </c>
      <c r="E5932">
        <v>25</v>
      </c>
      <c r="F5932" t="s">
        <v>3445</v>
      </c>
      <c r="G5932">
        <v>25</v>
      </c>
      <c r="H5932" s="2">
        <v>2.6191</v>
      </c>
      <c r="I5932" s="2">
        <f t="shared" si="92"/>
        <v>65.477500000000006</v>
      </c>
    </row>
    <row r="5933" spans="1:9" x14ac:dyDescent="0.35">
      <c r="A5933" t="s">
        <v>12685</v>
      </c>
      <c r="B5933" t="s">
        <v>12686</v>
      </c>
      <c r="C5933">
        <v>0</v>
      </c>
      <c r="E5933">
        <v>25</v>
      </c>
      <c r="F5933" t="s">
        <v>3445</v>
      </c>
      <c r="G5933">
        <v>25</v>
      </c>
      <c r="H5933" s="2">
        <v>2.5201000000000002</v>
      </c>
      <c r="I5933" s="2">
        <f t="shared" si="92"/>
        <v>63.002500000000005</v>
      </c>
    </row>
    <row r="5934" spans="1:9" x14ac:dyDescent="0.35">
      <c r="A5934" t="s">
        <v>12687</v>
      </c>
      <c r="B5934" t="s">
        <v>12688</v>
      </c>
      <c r="C5934">
        <v>0</v>
      </c>
      <c r="E5934">
        <v>25</v>
      </c>
      <c r="F5934" t="s">
        <v>3445</v>
      </c>
      <c r="G5934">
        <v>25</v>
      </c>
      <c r="H5934" s="2">
        <v>3.4265000000000003</v>
      </c>
      <c r="I5934" s="2">
        <f t="shared" si="92"/>
        <v>85.662500000000009</v>
      </c>
    </row>
    <row r="5935" spans="1:9" x14ac:dyDescent="0.35">
      <c r="A5935" t="s">
        <v>12689</v>
      </c>
      <c r="B5935" t="s">
        <v>12690</v>
      </c>
      <c r="C5935">
        <v>0</v>
      </c>
      <c r="E5935">
        <v>0</v>
      </c>
      <c r="G5935">
        <v>0</v>
      </c>
      <c r="H5935" s="2">
        <v>0</v>
      </c>
      <c r="I5935" s="2">
        <f t="shared" si="92"/>
        <v>0</v>
      </c>
    </row>
    <row r="5936" spans="1:9" x14ac:dyDescent="0.35">
      <c r="A5936" t="s">
        <v>12691</v>
      </c>
      <c r="B5936" t="s">
        <v>12692</v>
      </c>
      <c r="C5936">
        <v>0</v>
      </c>
      <c r="E5936">
        <v>0</v>
      </c>
      <c r="G5936">
        <v>0</v>
      </c>
      <c r="H5936" s="2">
        <v>0</v>
      </c>
      <c r="I5936" s="2">
        <f t="shared" si="92"/>
        <v>0</v>
      </c>
    </row>
    <row r="5937" spans="1:9" x14ac:dyDescent="0.35">
      <c r="A5937" t="s">
        <v>12693</v>
      </c>
      <c r="B5937" t="s">
        <v>12694</v>
      </c>
      <c r="C5937">
        <v>0</v>
      </c>
      <c r="E5937">
        <v>0</v>
      </c>
      <c r="G5937">
        <v>0</v>
      </c>
      <c r="H5937" s="2">
        <v>0</v>
      </c>
      <c r="I5937" s="2">
        <f t="shared" si="92"/>
        <v>0</v>
      </c>
    </row>
    <row r="5938" spans="1:9" x14ac:dyDescent="0.35">
      <c r="A5938" t="s">
        <v>12695</v>
      </c>
      <c r="B5938" t="s">
        <v>12696</v>
      </c>
      <c r="C5938">
        <v>0</v>
      </c>
      <c r="E5938">
        <v>0</v>
      </c>
      <c r="G5938">
        <v>0</v>
      </c>
      <c r="H5938" s="2">
        <v>0</v>
      </c>
      <c r="I5938" s="2">
        <f t="shared" si="92"/>
        <v>0</v>
      </c>
    </row>
    <row r="5939" spans="1:9" x14ac:dyDescent="0.35">
      <c r="A5939" t="s">
        <v>12697</v>
      </c>
      <c r="B5939" t="s">
        <v>12698</v>
      </c>
      <c r="C5939">
        <v>0</v>
      </c>
      <c r="E5939">
        <v>0</v>
      </c>
      <c r="G5939">
        <v>0</v>
      </c>
      <c r="H5939" s="2">
        <v>0</v>
      </c>
      <c r="I5939" s="2">
        <f t="shared" si="92"/>
        <v>0</v>
      </c>
    </row>
    <row r="5940" spans="1:9" x14ac:dyDescent="0.35">
      <c r="A5940" t="s">
        <v>12699</v>
      </c>
      <c r="B5940" t="s">
        <v>12700</v>
      </c>
      <c r="C5940">
        <v>0</v>
      </c>
      <c r="E5940">
        <v>0</v>
      </c>
      <c r="G5940">
        <v>0</v>
      </c>
      <c r="H5940" s="2">
        <v>0</v>
      </c>
      <c r="I5940" s="2">
        <f t="shared" si="92"/>
        <v>0</v>
      </c>
    </row>
    <row r="5941" spans="1:9" x14ac:dyDescent="0.35">
      <c r="A5941" t="s">
        <v>12701</v>
      </c>
      <c r="B5941" t="s">
        <v>12702</v>
      </c>
      <c r="C5941">
        <v>0</v>
      </c>
      <c r="E5941">
        <v>0</v>
      </c>
      <c r="G5941">
        <v>0</v>
      </c>
      <c r="H5941" s="2">
        <v>0</v>
      </c>
      <c r="I5941" s="2">
        <f t="shared" si="92"/>
        <v>0</v>
      </c>
    </row>
    <row r="5942" spans="1:9" x14ac:dyDescent="0.35">
      <c r="A5942" t="s">
        <v>12703</v>
      </c>
      <c r="B5942" t="s">
        <v>12704</v>
      </c>
      <c r="C5942">
        <v>0</v>
      </c>
      <c r="E5942">
        <v>0</v>
      </c>
      <c r="G5942">
        <v>0</v>
      </c>
      <c r="H5942" s="2">
        <v>0</v>
      </c>
      <c r="I5942" s="2">
        <f t="shared" si="92"/>
        <v>0</v>
      </c>
    </row>
    <row r="5943" spans="1:9" x14ac:dyDescent="0.35">
      <c r="A5943" t="s">
        <v>12705</v>
      </c>
      <c r="B5943" t="s">
        <v>12706</v>
      </c>
      <c r="C5943">
        <v>0</v>
      </c>
      <c r="E5943">
        <v>0</v>
      </c>
      <c r="G5943">
        <v>0</v>
      </c>
      <c r="H5943" s="2">
        <v>0</v>
      </c>
      <c r="I5943" s="2">
        <f t="shared" si="92"/>
        <v>0</v>
      </c>
    </row>
    <row r="5944" spans="1:9" x14ac:dyDescent="0.35">
      <c r="A5944" t="s">
        <v>12707</v>
      </c>
      <c r="B5944" t="s">
        <v>12708</v>
      </c>
      <c r="C5944">
        <v>0</v>
      </c>
      <c r="E5944">
        <v>0</v>
      </c>
      <c r="G5944">
        <v>0</v>
      </c>
      <c r="H5944" s="2">
        <v>0</v>
      </c>
      <c r="I5944" s="2">
        <f t="shared" si="92"/>
        <v>0</v>
      </c>
    </row>
    <row r="5945" spans="1:9" x14ac:dyDescent="0.35">
      <c r="A5945" t="s">
        <v>12709</v>
      </c>
      <c r="B5945" t="s">
        <v>12710</v>
      </c>
      <c r="C5945">
        <v>0</v>
      </c>
      <c r="E5945">
        <v>0</v>
      </c>
      <c r="G5945">
        <v>0</v>
      </c>
      <c r="H5945" s="2">
        <v>0</v>
      </c>
      <c r="I5945" s="2">
        <f t="shared" si="92"/>
        <v>0</v>
      </c>
    </row>
    <row r="5946" spans="1:9" x14ac:dyDescent="0.35">
      <c r="A5946" t="s">
        <v>12711</v>
      </c>
      <c r="B5946" t="s">
        <v>12712</v>
      </c>
      <c r="C5946">
        <v>0</v>
      </c>
      <c r="E5946">
        <v>0</v>
      </c>
      <c r="G5946">
        <v>0</v>
      </c>
      <c r="H5946" s="2">
        <v>0</v>
      </c>
      <c r="I5946" s="2">
        <f t="shared" si="92"/>
        <v>0</v>
      </c>
    </row>
    <row r="5947" spans="1:9" x14ac:dyDescent="0.35">
      <c r="A5947" t="s">
        <v>12713</v>
      </c>
      <c r="B5947" t="s">
        <v>12714</v>
      </c>
      <c r="C5947">
        <v>0</v>
      </c>
      <c r="E5947">
        <v>0</v>
      </c>
      <c r="G5947">
        <v>0</v>
      </c>
      <c r="H5947" s="2">
        <v>0</v>
      </c>
      <c r="I5947" s="2">
        <f t="shared" si="92"/>
        <v>0</v>
      </c>
    </row>
    <row r="5948" spans="1:9" x14ac:dyDescent="0.35">
      <c r="A5948" t="s">
        <v>12715</v>
      </c>
      <c r="B5948" t="s">
        <v>12716</v>
      </c>
      <c r="C5948">
        <v>0</v>
      </c>
      <c r="E5948">
        <v>0</v>
      </c>
      <c r="G5948">
        <v>0</v>
      </c>
      <c r="H5948" s="2">
        <v>0</v>
      </c>
      <c r="I5948" s="2">
        <f t="shared" si="92"/>
        <v>0</v>
      </c>
    </row>
    <row r="5949" spans="1:9" x14ac:dyDescent="0.35">
      <c r="A5949" t="s">
        <v>12717</v>
      </c>
      <c r="B5949" t="s">
        <v>12718</v>
      </c>
      <c r="C5949">
        <v>3</v>
      </c>
      <c r="E5949">
        <v>45</v>
      </c>
      <c r="F5949" t="s">
        <v>3445</v>
      </c>
      <c r="G5949">
        <v>48</v>
      </c>
      <c r="H5949" s="2">
        <v>1.0901000000000001</v>
      </c>
      <c r="I5949" s="2">
        <f t="shared" si="92"/>
        <v>52.324800000000003</v>
      </c>
    </row>
    <row r="5950" spans="1:9" x14ac:dyDescent="0.35">
      <c r="A5950" t="s">
        <v>12719</v>
      </c>
      <c r="B5950" t="s">
        <v>12720</v>
      </c>
      <c r="C5950">
        <v>5</v>
      </c>
      <c r="E5950">
        <v>42</v>
      </c>
      <c r="F5950" t="s">
        <v>3445</v>
      </c>
      <c r="G5950">
        <v>47</v>
      </c>
      <c r="H5950" s="2">
        <v>1.5598000000000001</v>
      </c>
      <c r="I5950" s="2">
        <f t="shared" si="92"/>
        <v>73.310600000000008</v>
      </c>
    </row>
    <row r="5951" spans="1:9" x14ac:dyDescent="0.35">
      <c r="A5951" t="s">
        <v>12721</v>
      </c>
      <c r="B5951" t="s">
        <v>12722</v>
      </c>
      <c r="C5951">
        <v>12</v>
      </c>
      <c r="E5951">
        <v>108</v>
      </c>
      <c r="F5951" t="s">
        <v>3445</v>
      </c>
      <c r="G5951">
        <v>120</v>
      </c>
      <c r="H5951" s="2">
        <v>0.19690000000000002</v>
      </c>
      <c r="I5951" s="2">
        <f t="shared" si="92"/>
        <v>23.628000000000004</v>
      </c>
    </row>
    <row r="5952" spans="1:9" x14ac:dyDescent="0.35">
      <c r="A5952" t="s">
        <v>12723</v>
      </c>
      <c r="B5952" t="s">
        <v>12724</v>
      </c>
      <c r="C5952">
        <v>1</v>
      </c>
      <c r="E5952">
        <v>0</v>
      </c>
      <c r="F5952" t="s">
        <v>3445</v>
      </c>
      <c r="G5952">
        <v>1</v>
      </c>
      <c r="H5952" s="2">
        <v>0.16720000000000002</v>
      </c>
      <c r="I5952" s="2">
        <f t="shared" si="92"/>
        <v>0.16720000000000002</v>
      </c>
    </row>
    <row r="5953" spans="1:9" x14ac:dyDescent="0.35">
      <c r="A5953" t="s">
        <v>12725</v>
      </c>
      <c r="B5953" t="s">
        <v>12726</v>
      </c>
      <c r="C5953">
        <v>0</v>
      </c>
      <c r="E5953">
        <v>5</v>
      </c>
      <c r="F5953" t="s">
        <v>3445</v>
      </c>
      <c r="G5953">
        <v>5</v>
      </c>
      <c r="H5953" s="2">
        <v>0</v>
      </c>
      <c r="I5953" s="2">
        <f t="shared" si="92"/>
        <v>0</v>
      </c>
    </row>
    <row r="5954" spans="1:9" x14ac:dyDescent="0.35">
      <c r="A5954" t="s">
        <v>12727</v>
      </c>
      <c r="B5954" t="s">
        <v>12728</v>
      </c>
      <c r="C5954">
        <v>10</v>
      </c>
      <c r="E5954">
        <v>269</v>
      </c>
      <c r="F5954" t="s">
        <v>3445</v>
      </c>
      <c r="G5954">
        <v>279</v>
      </c>
      <c r="H5954" s="2">
        <v>0.24860000000000002</v>
      </c>
      <c r="I5954" s="2">
        <f t="shared" ref="I5954:I6017" si="93">G5954*H5954</f>
        <v>69.359400000000008</v>
      </c>
    </row>
    <row r="5955" spans="1:9" x14ac:dyDescent="0.35">
      <c r="A5955" t="s">
        <v>12729</v>
      </c>
      <c r="B5955" t="s">
        <v>12730</v>
      </c>
      <c r="C5955">
        <v>0</v>
      </c>
      <c r="E5955">
        <v>1192</v>
      </c>
      <c r="F5955" t="s">
        <v>12731</v>
      </c>
      <c r="G5955">
        <v>1192</v>
      </c>
      <c r="H5955" s="2">
        <v>0</v>
      </c>
      <c r="I5955" s="2">
        <f t="shared" si="93"/>
        <v>0</v>
      </c>
    </row>
    <row r="5956" spans="1:9" x14ac:dyDescent="0.35">
      <c r="A5956" t="s">
        <v>12732</v>
      </c>
      <c r="B5956" t="s">
        <v>12733</v>
      </c>
      <c r="C5956">
        <v>0</v>
      </c>
      <c r="E5956">
        <v>0</v>
      </c>
      <c r="F5956" t="s">
        <v>3445</v>
      </c>
      <c r="G5956">
        <v>0</v>
      </c>
      <c r="H5956" s="2">
        <v>0</v>
      </c>
      <c r="I5956" s="2">
        <f t="shared" si="93"/>
        <v>0</v>
      </c>
    </row>
    <row r="5957" spans="1:9" x14ac:dyDescent="0.35">
      <c r="A5957" t="s">
        <v>12734</v>
      </c>
      <c r="B5957" t="s">
        <v>12735</v>
      </c>
      <c r="C5957">
        <v>13</v>
      </c>
      <c r="E5957">
        <v>2975</v>
      </c>
      <c r="F5957" t="s">
        <v>12736</v>
      </c>
      <c r="G5957">
        <v>2988</v>
      </c>
      <c r="H5957" s="2">
        <v>0</v>
      </c>
      <c r="I5957" s="2">
        <f t="shared" si="93"/>
        <v>0</v>
      </c>
    </row>
    <row r="5958" spans="1:9" x14ac:dyDescent="0.35">
      <c r="A5958" t="s">
        <v>12737</v>
      </c>
      <c r="B5958" t="s">
        <v>12738</v>
      </c>
      <c r="C5958">
        <v>80</v>
      </c>
      <c r="E5958">
        <v>484</v>
      </c>
      <c r="F5958" t="s">
        <v>12739</v>
      </c>
      <c r="G5958">
        <v>564</v>
      </c>
      <c r="H5958" s="2">
        <v>0.47960000000000003</v>
      </c>
      <c r="I5958" s="2">
        <f t="shared" si="93"/>
        <v>270.49440000000004</v>
      </c>
    </row>
    <row r="5959" spans="1:9" x14ac:dyDescent="0.35">
      <c r="A5959" t="s">
        <v>12740</v>
      </c>
      <c r="B5959" t="s">
        <v>12741</v>
      </c>
      <c r="C5959">
        <v>24</v>
      </c>
      <c r="E5959">
        <v>2087</v>
      </c>
      <c r="F5959" t="s">
        <v>12742</v>
      </c>
      <c r="G5959">
        <v>2111</v>
      </c>
      <c r="H5959" s="2">
        <v>0.33110000000000001</v>
      </c>
      <c r="I5959" s="2">
        <f t="shared" si="93"/>
        <v>698.95209999999997</v>
      </c>
    </row>
    <row r="5960" spans="1:9" x14ac:dyDescent="0.35">
      <c r="A5960" t="s">
        <v>12743</v>
      </c>
      <c r="B5960" t="s">
        <v>12744</v>
      </c>
      <c r="C5960">
        <v>0</v>
      </c>
      <c r="E5960">
        <v>1320</v>
      </c>
      <c r="F5960" t="s">
        <v>12745</v>
      </c>
      <c r="G5960">
        <v>1320</v>
      </c>
      <c r="H5960" s="2">
        <v>0.21890000000000004</v>
      </c>
      <c r="I5960" s="2">
        <f t="shared" si="93"/>
        <v>288.94800000000004</v>
      </c>
    </row>
    <row r="5961" spans="1:9" x14ac:dyDescent="0.35">
      <c r="A5961" t="s">
        <v>12746</v>
      </c>
      <c r="B5961" t="s">
        <v>12747</v>
      </c>
      <c r="C5961">
        <v>0</v>
      </c>
      <c r="E5961">
        <v>42</v>
      </c>
      <c r="F5961" t="s">
        <v>12748</v>
      </c>
      <c r="G5961">
        <v>42</v>
      </c>
      <c r="H5961" s="2">
        <v>1.4520000000000002</v>
      </c>
      <c r="I5961" s="2">
        <f t="shared" si="93"/>
        <v>60.984000000000009</v>
      </c>
    </row>
    <row r="5962" spans="1:9" x14ac:dyDescent="0.35">
      <c r="A5962" t="s">
        <v>12749</v>
      </c>
      <c r="B5962" t="s">
        <v>12750</v>
      </c>
      <c r="C5962">
        <v>0</v>
      </c>
      <c r="E5962">
        <v>1586</v>
      </c>
      <c r="F5962" t="s">
        <v>12751</v>
      </c>
      <c r="G5962">
        <v>1586</v>
      </c>
      <c r="H5962" s="2">
        <v>0</v>
      </c>
      <c r="I5962" s="2">
        <f t="shared" si="93"/>
        <v>0</v>
      </c>
    </row>
    <row r="5963" spans="1:9" x14ac:dyDescent="0.35">
      <c r="A5963" t="s">
        <v>12752</v>
      </c>
      <c r="B5963" t="s">
        <v>12753</v>
      </c>
      <c r="C5963">
        <v>0</v>
      </c>
      <c r="E5963">
        <v>1933</v>
      </c>
      <c r="F5963" t="s">
        <v>12754</v>
      </c>
      <c r="G5963">
        <v>1933</v>
      </c>
      <c r="H5963" s="2">
        <v>0</v>
      </c>
      <c r="I5963" s="2">
        <f t="shared" si="93"/>
        <v>0</v>
      </c>
    </row>
    <row r="5964" spans="1:9" x14ac:dyDescent="0.35">
      <c r="A5964" t="s">
        <v>12755</v>
      </c>
      <c r="B5964" t="s">
        <v>12756</v>
      </c>
      <c r="C5964">
        <v>0</v>
      </c>
      <c r="E5964">
        <v>0</v>
      </c>
      <c r="G5964">
        <v>0</v>
      </c>
      <c r="H5964" s="2">
        <v>0</v>
      </c>
      <c r="I5964" s="2">
        <f t="shared" si="93"/>
        <v>0</v>
      </c>
    </row>
    <row r="5965" spans="1:9" x14ac:dyDescent="0.35">
      <c r="A5965" t="s">
        <v>12757</v>
      </c>
      <c r="B5965" t="s">
        <v>12758</v>
      </c>
      <c r="C5965">
        <v>0</v>
      </c>
      <c r="E5965">
        <v>0</v>
      </c>
      <c r="F5965" t="s">
        <v>12748</v>
      </c>
      <c r="G5965">
        <v>0</v>
      </c>
      <c r="H5965" s="2">
        <v>0</v>
      </c>
      <c r="I5965" s="2">
        <f t="shared" si="93"/>
        <v>0</v>
      </c>
    </row>
    <row r="5966" spans="1:9" x14ac:dyDescent="0.35">
      <c r="A5966" t="s">
        <v>12759</v>
      </c>
      <c r="B5966" t="s">
        <v>12760</v>
      </c>
      <c r="C5966">
        <v>0</v>
      </c>
      <c r="E5966">
        <v>0</v>
      </c>
      <c r="G5966">
        <v>0</v>
      </c>
      <c r="H5966" s="2">
        <v>0</v>
      </c>
      <c r="I5966" s="2">
        <f t="shared" si="93"/>
        <v>0</v>
      </c>
    </row>
    <row r="5967" spans="1:9" x14ac:dyDescent="0.35">
      <c r="A5967" t="s">
        <v>12761</v>
      </c>
      <c r="B5967" t="s">
        <v>12762</v>
      </c>
      <c r="C5967">
        <v>0</v>
      </c>
      <c r="E5967">
        <v>0</v>
      </c>
      <c r="G5967">
        <v>0</v>
      </c>
      <c r="H5967" s="2">
        <v>0</v>
      </c>
      <c r="I5967" s="2">
        <f t="shared" si="93"/>
        <v>0</v>
      </c>
    </row>
    <row r="5968" spans="1:9" x14ac:dyDescent="0.35">
      <c r="A5968" t="s">
        <v>12763</v>
      </c>
      <c r="B5968" t="s">
        <v>12764</v>
      </c>
      <c r="C5968">
        <v>0</v>
      </c>
      <c r="E5968">
        <v>0</v>
      </c>
      <c r="G5968">
        <v>0</v>
      </c>
      <c r="H5968" s="2">
        <v>0</v>
      </c>
      <c r="I5968" s="2">
        <f t="shared" si="93"/>
        <v>0</v>
      </c>
    </row>
    <row r="5969" spans="1:9" x14ac:dyDescent="0.35">
      <c r="A5969" t="s">
        <v>12765</v>
      </c>
      <c r="B5969" t="s">
        <v>12766</v>
      </c>
      <c r="C5969">
        <v>0</v>
      </c>
      <c r="E5969">
        <v>0</v>
      </c>
      <c r="F5969" t="s">
        <v>12748</v>
      </c>
      <c r="G5969">
        <v>0</v>
      </c>
      <c r="H5969" s="2">
        <v>0</v>
      </c>
      <c r="I5969" s="2">
        <f t="shared" si="93"/>
        <v>0</v>
      </c>
    </row>
    <row r="5970" spans="1:9" x14ac:dyDescent="0.35">
      <c r="A5970" t="s">
        <v>12767</v>
      </c>
      <c r="B5970" t="s">
        <v>12768</v>
      </c>
      <c r="C5970">
        <v>0</v>
      </c>
      <c r="E5970">
        <v>0</v>
      </c>
      <c r="G5970">
        <v>0</v>
      </c>
      <c r="H5970" s="2">
        <v>0</v>
      </c>
      <c r="I5970" s="2">
        <f t="shared" si="93"/>
        <v>0</v>
      </c>
    </row>
    <row r="5971" spans="1:9" x14ac:dyDescent="0.35">
      <c r="A5971" t="s">
        <v>12769</v>
      </c>
      <c r="B5971" t="s">
        <v>12770</v>
      </c>
      <c r="C5971">
        <v>36</v>
      </c>
      <c r="E5971">
        <v>575</v>
      </c>
      <c r="F5971" t="s">
        <v>12748</v>
      </c>
      <c r="G5971">
        <v>611</v>
      </c>
      <c r="H5971" s="2">
        <v>0.34980000000000006</v>
      </c>
      <c r="I5971" s="2">
        <f t="shared" si="93"/>
        <v>213.72780000000003</v>
      </c>
    </row>
    <row r="5972" spans="1:9" x14ac:dyDescent="0.35">
      <c r="A5972" t="s">
        <v>12771</v>
      </c>
      <c r="B5972" t="s">
        <v>12772</v>
      </c>
      <c r="C5972">
        <v>46</v>
      </c>
      <c r="E5972">
        <v>473</v>
      </c>
      <c r="F5972" t="s">
        <v>12748</v>
      </c>
      <c r="G5972">
        <v>519</v>
      </c>
      <c r="H5972" s="2">
        <v>0.52800000000000002</v>
      </c>
      <c r="I5972" s="2">
        <f t="shared" si="93"/>
        <v>274.03200000000004</v>
      </c>
    </row>
    <row r="5973" spans="1:9" x14ac:dyDescent="0.35">
      <c r="A5973" t="s">
        <v>12773</v>
      </c>
      <c r="B5973" t="s">
        <v>12774</v>
      </c>
      <c r="C5973">
        <v>33</v>
      </c>
      <c r="E5973">
        <v>170</v>
      </c>
      <c r="F5973" t="s">
        <v>12748</v>
      </c>
      <c r="G5973">
        <v>203</v>
      </c>
      <c r="H5973" s="2">
        <v>0.76890000000000003</v>
      </c>
      <c r="I5973" s="2">
        <f t="shared" si="93"/>
        <v>156.08670000000001</v>
      </c>
    </row>
    <row r="5974" spans="1:9" x14ac:dyDescent="0.35">
      <c r="A5974" t="s">
        <v>12775</v>
      </c>
      <c r="B5974" t="s">
        <v>12776</v>
      </c>
      <c r="C5974">
        <v>14</v>
      </c>
      <c r="E5974">
        <v>368</v>
      </c>
      <c r="F5974" t="s">
        <v>12748</v>
      </c>
      <c r="G5974">
        <v>382</v>
      </c>
      <c r="H5974" s="2">
        <v>0.97900000000000009</v>
      </c>
      <c r="I5974" s="2">
        <f t="shared" si="93"/>
        <v>373.97800000000001</v>
      </c>
    </row>
    <row r="5975" spans="1:9" x14ac:dyDescent="0.35">
      <c r="A5975" t="s">
        <v>12777</v>
      </c>
      <c r="B5975" t="s">
        <v>12778</v>
      </c>
      <c r="C5975">
        <v>0</v>
      </c>
      <c r="E5975">
        <v>10</v>
      </c>
      <c r="F5975" t="s">
        <v>12748</v>
      </c>
      <c r="G5975">
        <v>10</v>
      </c>
      <c r="H5975" s="2">
        <v>2.3936000000000002</v>
      </c>
      <c r="I5975" s="2">
        <f t="shared" si="93"/>
        <v>23.936</v>
      </c>
    </row>
    <row r="5976" spans="1:9" x14ac:dyDescent="0.35">
      <c r="A5976" t="s">
        <v>12779</v>
      </c>
      <c r="B5976" t="s">
        <v>12780</v>
      </c>
      <c r="C5976">
        <v>0</v>
      </c>
      <c r="E5976">
        <v>5</v>
      </c>
      <c r="F5976" t="s">
        <v>12781</v>
      </c>
      <c r="G5976">
        <v>5</v>
      </c>
      <c r="H5976" s="2">
        <v>3.1690999999999998</v>
      </c>
      <c r="I5976" s="2">
        <f t="shared" si="93"/>
        <v>15.845499999999999</v>
      </c>
    </row>
    <row r="5977" spans="1:9" x14ac:dyDescent="0.35">
      <c r="A5977" t="s">
        <v>12782</v>
      </c>
      <c r="B5977" t="s">
        <v>12783</v>
      </c>
      <c r="C5977">
        <v>0</v>
      </c>
      <c r="E5977">
        <v>0</v>
      </c>
      <c r="F5977" t="s">
        <v>12784</v>
      </c>
      <c r="G5977">
        <v>0</v>
      </c>
      <c r="H5977" s="2">
        <v>0</v>
      </c>
      <c r="I5977" s="2">
        <f t="shared" si="93"/>
        <v>0</v>
      </c>
    </row>
    <row r="5978" spans="1:9" x14ac:dyDescent="0.35">
      <c r="A5978" t="s">
        <v>12785</v>
      </c>
      <c r="B5978" t="s">
        <v>12786</v>
      </c>
      <c r="C5978">
        <v>0</v>
      </c>
      <c r="E5978">
        <v>0</v>
      </c>
      <c r="G5978">
        <v>0</v>
      </c>
      <c r="H5978" s="2">
        <v>0</v>
      </c>
      <c r="I5978" s="2">
        <f t="shared" si="93"/>
        <v>0</v>
      </c>
    </row>
    <row r="5979" spans="1:9" x14ac:dyDescent="0.35">
      <c r="A5979" t="s">
        <v>12787</v>
      </c>
      <c r="B5979" t="s">
        <v>12788</v>
      </c>
      <c r="C5979">
        <v>0</v>
      </c>
      <c r="E5979">
        <v>0</v>
      </c>
      <c r="G5979">
        <v>0</v>
      </c>
      <c r="H5979" s="2">
        <v>0</v>
      </c>
      <c r="I5979" s="2">
        <f t="shared" si="93"/>
        <v>0</v>
      </c>
    </row>
    <row r="5980" spans="1:9" x14ac:dyDescent="0.35">
      <c r="A5980" t="s">
        <v>12789</v>
      </c>
      <c r="B5980" t="s">
        <v>12790</v>
      </c>
      <c r="C5980">
        <v>0</v>
      </c>
      <c r="E5980">
        <v>43</v>
      </c>
      <c r="F5980" t="s">
        <v>12791</v>
      </c>
      <c r="G5980">
        <v>43</v>
      </c>
      <c r="H5980" s="2">
        <v>0</v>
      </c>
      <c r="I5980" s="2">
        <f t="shared" si="93"/>
        <v>0</v>
      </c>
    </row>
    <row r="5981" spans="1:9" x14ac:dyDescent="0.35">
      <c r="A5981" t="s">
        <v>12792</v>
      </c>
      <c r="B5981" t="s">
        <v>12793</v>
      </c>
      <c r="C5981">
        <v>1</v>
      </c>
      <c r="E5981">
        <v>238</v>
      </c>
      <c r="F5981" t="s">
        <v>12794</v>
      </c>
      <c r="G5981">
        <v>239</v>
      </c>
      <c r="H5981" s="2">
        <v>0.26180000000000003</v>
      </c>
      <c r="I5981" s="2">
        <f t="shared" si="93"/>
        <v>62.570200000000007</v>
      </c>
    </row>
    <row r="5982" spans="1:9" x14ac:dyDescent="0.35">
      <c r="A5982" t="s">
        <v>12795</v>
      </c>
      <c r="B5982" t="s">
        <v>12796</v>
      </c>
      <c r="C5982">
        <v>0</v>
      </c>
      <c r="E5982">
        <v>134</v>
      </c>
      <c r="F5982" t="s">
        <v>12797</v>
      </c>
      <c r="G5982">
        <v>134</v>
      </c>
      <c r="H5982" s="2">
        <v>0.26730000000000004</v>
      </c>
      <c r="I5982" s="2">
        <f t="shared" si="93"/>
        <v>35.818200000000004</v>
      </c>
    </row>
    <row r="5983" spans="1:9" x14ac:dyDescent="0.35">
      <c r="A5983" t="s">
        <v>12798</v>
      </c>
      <c r="B5983" t="s">
        <v>12799</v>
      </c>
      <c r="C5983">
        <v>33</v>
      </c>
      <c r="E5983">
        <v>191</v>
      </c>
      <c r="F5983" t="s">
        <v>12791</v>
      </c>
      <c r="G5983">
        <v>224</v>
      </c>
      <c r="H5983" s="2">
        <v>0</v>
      </c>
      <c r="I5983" s="2">
        <f t="shared" si="93"/>
        <v>0</v>
      </c>
    </row>
    <row r="5984" spans="1:9" x14ac:dyDescent="0.35">
      <c r="A5984" t="s">
        <v>12800</v>
      </c>
      <c r="B5984" t="s">
        <v>12801</v>
      </c>
      <c r="C5984">
        <v>32</v>
      </c>
      <c r="E5984">
        <v>523</v>
      </c>
      <c r="F5984" t="s">
        <v>12802</v>
      </c>
      <c r="G5984">
        <v>555</v>
      </c>
      <c r="H5984" s="2">
        <v>0.4642</v>
      </c>
      <c r="I5984" s="2">
        <f t="shared" si="93"/>
        <v>257.63100000000003</v>
      </c>
    </row>
    <row r="5985" spans="1:9" x14ac:dyDescent="0.35">
      <c r="A5985" t="s">
        <v>12803</v>
      </c>
      <c r="B5985" t="s">
        <v>12804</v>
      </c>
      <c r="C5985">
        <v>0</v>
      </c>
      <c r="E5985">
        <v>811</v>
      </c>
      <c r="F5985" t="s">
        <v>12805</v>
      </c>
      <c r="G5985">
        <v>811</v>
      </c>
      <c r="H5985" s="2">
        <v>0.68640000000000001</v>
      </c>
      <c r="I5985" s="2">
        <f t="shared" si="93"/>
        <v>556.67039999999997</v>
      </c>
    </row>
    <row r="5986" spans="1:9" x14ac:dyDescent="0.35">
      <c r="A5986" t="s">
        <v>12806</v>
      </c>
      <c r="B5986" t="s">
        <v>12807</v>
      </c>
      <c r="C5986">
        <v>0</v>
      </c>
      <c r="E5986">
        <v>0</v>
      </c>
      <c r="G5986">
        <v>0</v>
      </c>
      <c r="H5986" s="2">
        <v>0</v>
      </c>
      <c r="I5986" s="2">
        <f t="shared" si="93"/>
        <v>0</v>
      </c>
    </row>
    <row r="5987" spans="1:9" x14ac:dyDescent="0.35">
      <c r="A5987" t="s">
        <v>12808</v>
      </c>
      <c r="B5987" t="s">
        <v>12809</v>
      </c>
      <c r="C5987">
        <v>0</v>
      </c>
      <c r="E5987">
        <v>0</v>
      </c>
      <c r="F5987" t="s">
        <v>12791</v>
      </c>
      <c r="G5987">
        <v>0</v>
      </c>
      <c r="H5987" s="2">
        <v>0</v>
      </c>
      <c r="I5987" s="2">
        <f t="shared" si="93"/>
        <v>0</v>
      </c>
    </row>
    <row r="5988" spans="1:9" x14ac:dyDescent="0.35">
      <c r="A5988" t="s">
        <v>12810</v>
      </c>
      <c r="B5988" t="s">
        <v>12811</v>
      </c>
      <c r="C5988">
        <v>0</v>
      </c>
      <c r="E5988">
        <v>0</v>
      </c>
      <c r="F5988" t="s">
        <v>12791</v>
      </c>
      <c r="G5988">
        <v>0</v>
      </c>
      <c r="H5988" s="2">
        <v>0</v>
      </c>
      <c r="I5988" s="2">
        <f t="shared" si="93"/>
        <v>0</v>
      </c>
    </row>
    <row r="5989" spans="1:9" x14ac:dyDescent="0.35">
      <c r="A5989" t="s">
        <v>12812</v>
      </c>
      <c r="B5989" t="s">
        <v>12813</v>
      </c>
      <c r="C5989">
        <v>0</v>
      </c>
      <c r="E5989">
        <v>0</v>
      </c>
      <c r="F5989" t="s">
        <v>12791</v>
      </c>
      <c r="G5989">
        <v>0</v>
      </c>
      <c r="H5989" s="2">
        <v>0</v>
      </c>
      <c r="I5989" s="2">
        <f t="shared" si="93"/>
        <v>0</v>
      </c>
    </row>
    <row r="5990" spans="1:9" x14ac:dyDescent="0.35">
      <c r="A5990" t="s">
        <v>12814</v>
      </c>
      <c r="B5990" t="s">
        <v>12815</v>
      </c>
      <c r="C5990">
        <v>0</v>
      </c>
      <c r="E5990">
        <v>0</v>
      </c>
      <c r="G5990">
        <v>0</v>
      </c>
      <c r="H5990" s="2">
        <v>0</v>
      </c>
      <c r="I5990" s="2">
        <f t="shared" si="93"/>
        <v>0</v>
      </c>
    </row>
    <row r="5991" spans="1:9" x14ac:dyDescent="0.35">
      <c r="A5991" t="s">
        <v>12816</v>
      </c>
      <c r="B5991" t="s">
        <v>12817</v>
      </c>
      <c r="C5991">
        <v>0</v>
      </c>
      <c r="E5991">
        <v>0</v>
      </c>
      <c r="G5991">
        <v>0</v>
      </c>
      <c r="H5991" s="2">
        <v>0</v>
      </c>
      <c r="I5991" s="2">
        <f t="shared" si="93"/>
        <v>0</v>
      </c>
    </row>
    <row r="5992" spans="1:9" x14ac:dyDescent="0.35">
      <c r="A5992" t="s">
        <v>12818</v>
      </c>
      <c r="B5992" t="s">
        <v>12819</v>
      </c>
      <c r="C5992">
        <v>0</v>
      </c>
      <c r="E5992">
        <v>0</v>
      </c>
      <c r="G5992">
        <v>0</v>
      </c>
      <c r="H5992" s="2">
        <v>0</v>
      </c>
      <c r="I5992" s="2">
        <f t="shared" si="93"/>
        <v>0</v>
      </c>
    </row>
    <row r="5993" spans="1:9" x14ac:dyDescent="0.35">
      <c r="A5993" t="s">
        <v>12820</v>
      </c>
      <c r="B5993" t="s">
        <v>12821</v>
      </c>
      <c r="C5993">
        <v>0</v>
      </c>
      <c r="E5993">
        <v>0</v>
      </c>
      <c r="G5993">
        <v>0</v>
      </c>
      <c r="H5993" s="2">
        <v>0</v>
      </c>
      <c r="I5993" s="2">
        <f t="shared" si="93"/>
        <v>0</v>
      </c>
    </row>
    <row r="5994" spans="1:9" x14ac:dyDescent="0.35">
      <c r="A5994" t="s">
        <v>12822</v>
      </c>
      <c r="B5994" t="s">
        <v>12823</v>
      </c>
      <c r="C5994">
        <v>0</v>
      </c>
      <c r="E5994">
        <v>33</v>
      </c>
      <c r="F5994" t="s">
        <v>12791</v>
      </c>
      <c r="G5994">
        <v>33</v>
      </c>
      <c r="H5994" s="2">
        <v>1.3233000000000001</v>
      </c>
      <c r="I5994" s="2">
        <f t="shared" si="93"/>
        <v>43.668900000000008</v>
      </c>
    </row>
    <row r="5995" spans="1:9" x14ac:dyDescent="0.35">
      <c r="A5995" t="s">
        <v>12824</v>
      </c>
      <c r="B5995" t="s">
        <v>12825</v>
      </c>
      <c r="C5995">
        <v>19</v>
      </c>
      <c r="E5995">
        <v>37</v>
      </c>
      <c r="F5995" t="s">
        <v>12791</v>
      </c>
      <c r="G5995">
        <v>56</v>
      </c>
      <c r="H5995" s="2">
        <v>1.0208000000000002</v>
      </c>
      <c r="I5995" s="2">
        <f t="shared" si="93"/>
        <v>57.164800000000007</v>
      </c>
    </row>
    <row r="5996" spans="1:9" x14ac:dyDescent="0.35">
      <c r="A5996" t="s">
        <v>12826</v>
      </c>
      <c r="B5996" t="s">
        <v>12827</v>
      </c>
      <c r="C5996">
        <v>3</v>
      </c>
      <c r="E5996">
        <v>30</v>
      </c>
      <c r="F5996" t="s">
        <v>12791</v>
      </c>
      <c r="G5996">
        <v>33</v>
      </c>
      <c r="H5996" s="2">
        <v>1.6467000000000003</v>
      </c>
      <c r="I5996" s="2">
        <f t="shared" si="93"/>
        <v>54.341100000000012</v>
      </c>
    </row>
    <row r="5997" spans="1:9" x14ac:dyDescent="0.35">
      <c r="A5997" t="s">
        <v>12828</v>
      </c>
      <c r="B5997" t="s">
        <v>12829</v>
      </c>
      <c r="C5997">
        <v>0</v>
      </c>
      <c r="E5997">
        <v>0</v>
      </c>
      <c r="G5997">
        <v>0</v>
      </c>
      <c r="H5997" s="2">
        <v>0</v>
      </c>
      <c r="I5997" s="2">
        <f t="shared" si="93"/>
        <v>0</v>
      </c>
    </row>
    <row r="5998" spans="1:9" x14ac:dyDescent="0.35">
      <c r="A5998" t="s">
        <v>12830</v>
      </c>
      <c r="B5998" t="s">
        <v>12831</v>
      </c>
      <c r="C5998">
        <v>0</v>
      </c>
      <c r="E5998">
        <v>0</v>
      </c>
      <c r="G5998">
        <v>0</v>
      </c>
      <c r="H5998" s="2">
        <v>0</v>
      </c>
      <c r="I5998" s="2">
        <f t="shared" si="93"/>
        <v>0</v>
      </c>
    </row>
    <row r="5999" spans="1:9" x14ac:dyDescent="0.35">
      <c r="A5999" t="s">
        <v>12832</v>
      </c>
      <c r="B5999" t="s">
        <v>12833</v>
      </c>
      <c r="C5999">
        <v>0</v>
      </c>
      <c r="E5999">
        <v>31</v>
      </c>
      <c r="F5999" t="s">
        <v>12834</v>
      </c>
      <c r="G5999">
        <v>31</v>
      </c>
      <c r="H5999" s="2">
        <v>0</v>
      </c>
      <c r="I5999" s="2">
        <f t="shared" si="93"/>
        <v>0</v>
      </c>
    </row>
    <row r="6000" spans="1:9" x14ac:dyDescent="0.35">
      <c r="A6000" t="s">
        <v>12835</v>
      </c>
      <c r="B6000" t="s">
        <v>12836</v>
      </c>
      <c r="C6000">
        <v>0</v>
      </c>
      <c r="E6000">
        <v>9</v>
      </c>
      <c r="F6000" t="s">
        <v>12802</v>
      </c>
      <c r="G6000">
        <v>9</v>
      </c>
      <c r="H6000" s="2">
        <v>0</v>
      </c>
      <c r="I6000" s="2">
        <f t="shared" si="93"/>
        <v>0</v>
      </c>
    </row>
    <row r="6001" spans="1:9" x14ac:dyDescent="0.35">
      <c r="A6001" t="s">
        <v>12837</v>
      </c>
      <c r="B6001" t="s">
        <v>12838</v>
      </c>
      <c r="C6001">
        <v>0</v>
      </c>
      <c r="E6001">
        <v>8</v>
      </c>
      <c r="F6001" t="s">
        <v>12791</v>
      </c>
      <c r="G6001">
        <v>8</v>
      </c>
      <c r="H6001" s="2">
        <v>0</v>
      </c>
      <c r="I6001" s="2">
        <f t="shared" si="93"/>
        <v>0</v>
      </c>
    </row>
    <row r="6002" spans="1:9" x14ac:dyDescent="0.35">
      <c r="A6002" t="s">
        <v>12839</v>
      </c>
      <c r="B6002" t="s">
        <v>12840</v>
      </c>
      <c r="C6002">
        <v>0</v>
      </c>
      <c r="E6002">
        <v>0</v>
      </c>
      <c r="G6002">
        <v>0</v>
      </c>
      <c r="H6002" s="2">
        <v>0</v>
      </c>
      <c r="I6002" s="2">
        <f t="shared" si="93"/>
        <v>0</v>
      </c>
    </row>
    <row r="6003" spans="1:9" x14ac:dyDescent="0.35">
      <c r="A6003" t="s">
        <v>12841</v>
      </c>
      <c r="B6003" t="s">
        <v>12842</v>
      </c>
      <c r="C6003">
        <v>0</v>
      </c>
      <c r="E6003">
        <v>71</v>
      </c>
      <c r="F6003" t="s">
        <v>12791</v>
      </c>
      <c r="G6003">
        <v>71</v>
      </c>
      <c r="H6003" s="2">
        <v>1.0131000000000001</v>
      </c>
      <c r="I6003" s="2">
        <f t="shared" si="93"/>
        <v>71.93010000000001</v>
      </c>
    </row>
    <row r="6004" spans="1:9" x14ac:dyDescent="0.35">
      <c r="A6004" t="s">
        <v>12843</v>
      </c>
      <c r="B6004" t="s">
        <v>12844</v>
      </c>
      <c r="C6004">
        <v>0</v>
      </c>
      <c r="E6004">
        <v>21</v>
      </c>
      <c r="F6004" t="s">
        <v>12791</v>
      </c>
      <c r="G6004">
        <v>21</v>
      </c>
      <c r="H6004" s="2">
        <v>1.3475000000000001</v>
      </c>
      <c r="I6004" s="2">
        <f t="shared" si="93"/>
        <v>28.297500000000003</v>
      </c>
    </row>
    <row r="6005" spans="1:9" x14ac:dyDescent="0.35">
      <c r="A6005" t="s">
        <v>12845</v>
      </c>
      <c r="B6005" t="s">
        <v>12846</v>
      </c>
      <c r="C6005">
        <v>158</v>
      </c>
      <c r="E6005">
        <v>746</v>
      </c>
      <c r="F6005" t="s">
        <v>12791</v>
      </c>
      <c r="G6005">
        <v>904</v>
      </c>
      <c r="H6005" s="2">
        <v>0.28380000000000005</v>
      </c>
      <c r="I6005" s="2">
        <f t="shared" si="93"/>
        <v>256.55520000000007</v>
      </c>
    </row>
    <row r="6006" spans="1:9" x14ac:dyDescent="0.35">
      <c r="A6006" t="s">
        <v>12847</v>
      </c>
      <c r="B6006" t="s">
        <v>12848</v>
      </c>
      <c r="C6006">
        <v>206</v>
      </c>
      <c r="E6006">
        <v>-24</v>
      </c>
      <c r="F6006" t="s">
        <v>12791</v>
      </c>
      <c r="G6006">
        <v>182</v>
      </c>
      <c r="H6006" s="2">
        <v>0.2717</v>
      </c>
      <c r="I6006" s="2">
        <f t="shared" si="93"/>
        <v>49.449399999999997</v>
      </c>
    </row>
    <row r="6007" spans="1:9" x14ac:dyDescent="0.35">
      <c r="A6007" t="s">
        <v>12849</v>
      </c>
      <c r="B6007" t="s">
        <v>12850</v>
      </c>
      <c r="C6007">
        <v>172</v>
      </c>
      <c r="E6007">
        <v>570</v>
      </c>
      <c r="F6007" t="s">
        <v>95</v>
      </c>
      <c r="G6007">
        <v>742</v>
      </c>
      <c r="H6007" s="2">
        <v>0.46310000000000001</v>
      </c>
      <c r="I6007" s="2">
        <f t="shared" si="93"/>
        <v>343.62020000000001</v>
      </c>
    </row>
    <row r="6008" spans="1:9" x14ac:dyDescent="0.35">
      <c r="A6008" t="s">
        <v>12851</v>
      </c>
      <c r="B6008" t="s">
        <v>12852</v>
      </c>
      <c r="C6008">
        <v>29</v>
      </c>
      <c r="E6008">
        <v>2063</v>
      </c>
      <c r="F6008" t="s">
        <v>12853</v>
      </c>
      <c r="G6008">
        <v>2092</v>
      </c>
      <c r="H6008" s="2">
        <v>0.38940000000000002</v>
      </c>
      <c r="I6008" s="2">
        <f t="shared" si="93"/>
        <v>814.62480000000005</v>
      </c>
    </row>
    <row r="6009" spans="1:9" x14ac:dyDescent="0.35">
      <c r="A6009" t="s">
        <v>12854</v>
      </c>
      <c r="B6009" t="s">
        <v>12855</v>
      </c>
      <c r="C6009">
        <v>2</v>
      </c>
      <c r="E6009">
        <v>1016</v>
      </c>
      <c r="F6009" t="s">
        <v>12853</v>
      </c>
      <c r="G6009">
        <v>1018</v>
      </c>
      <c r="H6009" s="2">
        <v>1.0461</v>
      </c>
      <c r="I6009" s="2">
        <f t="shared" si="93"/>
        <v>1064.9298000000001</v>
      </c>
    </row>
    <row r="6010" spans="1:9" x14ac:dyDescent="0.35">
      <c r="A6010" t="s">
        <v>12856</v>
      </c>
      <c r="B6010" t="s">
        <v>12857</v>
      </c>
      <c r="C6010">
        <v>0</v>
      </c>
      <c r="E6010">
        <v>10</v>
      </c>
      <c r="F6010" t="s">
        <v>95</v>
      </c>
      <c r="G6010">
        <v>10</v>
      </c>
      <c r="H6010" s="2">
        <v>1.8106</v>
      </c>
      <c r="I6010" s="2">
        <f t="shared" si="93"/>
        <v>18.106000000000002</v>
      </c>
    </row>
    <row r="6011" spans="1:9" x14ac:dyDescent="0.35">
      <c r="A6011" t="s">
        <v>12858</v>
      </c>
      <c r="B6011" t="s">
        <v>12859</v>
      </c>
      <c r="C6011">
        <v>4</v>
      </c>
      <c r="E6011">
        <v>144</v>
      </c>
      <c r="F6011" t="s">
        <v>95</v>
      </c>
      <c r="G6011">
        <v>148</v>
      </c>
      <c r="H6011" s="2">
        <v>0</v>
      </c>
      <c r="I6011" s="2">
        <f t="shared" si="93"/>
        <v>0</v>
      </c>
    </row>
    <row r="6012" spans="1:9" x14ac:dyDescent="0.35">
      <c r="A6012" t="s">
        <v>12860</v>
      </c>
      <c r="B6012" t="s">
        <v>12861</v>
      </c>
      <c r="C6012">
        <v>17</v>
      </c>
      <c r="E6012">
        <v>167</v>
      </c>
      <c r="F6012" t="s">
        <v>95</v>
      </c>
      <c r="G6012">
        <v>184</v>
      </c>
      <c r="H6012" s="2">
        <v>0.37730000000000008</v>
      </c>
      <c r="I6012" s="2">
        <f t="shared" si="93"/>
        <v>69.423200000000008</v>
      </c>
    </row>
    <row r="6013" spans="1:9" x14ac:dyDescent="0.35">
      <c r="A6013" t="s">
        <v>12862</v>
      </c>
      <c r="B6013" t="s">
        <v>12863</v>
      </c>
      <c r="C6013">
        <v>0</v>
      </c>
      <c r="E6013">
        <v>1</v>
      </c>
      <c r="F6013" t="s">
        <v>95</v>
      </c>
      <c r="G6013">
        <v>1</v>
      </c>
      <c r="H6013" s="2">
        <v>0.51700000000000002</v>
      </c>
      <c r="I6013" s="2">
        <f t="shared" si="93"/>
        <v>0.51700000000000002</v>
      </c>
    </row>
    <row r="6014" spans="1:9" x14ac:dyDescent="0.35">
      <c r="A6014" t="s">
        <v>12864</v>
      </c>
      <c r="B6014" t="s">
        <v>12865</v>
      </c>
      <c r="C6014">
        <v>2</v>
      </c>
      <c r="E6014">
        <v>0</v>
      </c>
      <c r="G6014">
        <v>2</v>
      </c>
      <c r="H6014" s="2">
        <v>0</v>
      </c>
      <c r="I6014" s="2">
        <f t="shared" si="93"/>
        <v>0</v>
      </c>
    </row>
    <row r="6015" spans="1:9" x14ac:dyDescent="0.35">
      <c r="A6015" t="s">
        <v>12866</v>
      </c>
      <c r="B6015" t="s">
        <v>12867</v>
      </c>
      <c r="C6015">
        <v>0</v>
      </c>
      <c r="E6015">
        <v>0</v>
      </c>
      <c r="F6015" t="s">
        <v>95</v>
      </c>
      <c r="G6015">
        <v>0</v>
      </c>
      <c r="H6015" s="2">
        <v>0</v>
      </c>
      <c r="I6015" s="2">
        <f t="shared" si="93"/>
        <v>0</v>
      </c>
    </row>
    <row r="6016" spans="1:9" x14ac:dyDescent="0.35">
      <c r="A6016" t="s">
        <v>12868</v>
      </c>
      <c r="B6016" t="s">
        <v>12869</v>
      </c>
      <c r="C6016">
        <v>28</v>
      </c>
      <c r="E6016">
        <v>217</v>
      </c>
      <c r="F6016" t="s">
        <v>95</v>
      </c>
      <c r="G6016">
        <v>245</v>
      </c>
      <c r="H6016" s="2">
        <v>0.16830000000000001</v>
      </c>
      <c r="I6016" s="2">
        <f t="shared" si="93"/>
        <v>41.233499999999999</v>
      </c>
    </row>
    <row r="6017" spans="1:9" x14ac:dyDescent="0.35">
      <c r="A6017" t="s">
        <v>12870</v>
      </c>
      <c r="B6017" t="s">
        <v>12871</v>
      </c>
      <c r="C6017">
        <v>5</v>
      </c>
      <c r="E6017">
        <v>104</v>
      </c>
      <c r="F6017" t="s">
        <v>95</v>
      </c>
      <c r="G6017">
        <v>109</v>
      </c>
      <c r="H6017" s="2">
        <v>0.27500000000000002</v>
      </c>
      <c r="I6017" s="2">
        <f t="shared" si="93"/>
        <v>29.975000000000001</v>
      </c>
    </row>
    <row r="6018" spans="1:9" x14ac:dyDescent="0.35">
      <c r="A6018" t="s">
        <v>12872</v>
      </c>
      <c r="B6018" t="s">
        <v>12873</v>
      </c>
      <c r="C6018">
        <v>40</v>
      </c>
      <c r="E6018">
        <v>366</v>
      </c>
      <c r="F6018" t="s">
        <v>95</v>
      </c>
      <c r="G6018">
        <v>406</v>
      </c>
      <c r="H6018" s="2">
        <v>0.42790000000000006</v>
      </c>
      <c r="I6018" s="2">
        <f t="shared" ref="I6018:I6081" si="94">G6018*H6018</f>
        <v>173.72740000000002</v>
      </c>
    </row>
    <row r="6019" spans="1:9" x14ac:dyDescent="0.35">
      <c r="A6019" t="s">
        <v>12874</v>
      </c>
      <c r="B6019" t="s">
        <v>12875</v>
      </c>
      <c r="C6019">
        <v>40</v>
      </c>
      <c r="E6019">
        <v>2535</v>
      </c>
      <c r="F6019" t="s">
        <v>12876</v>
      </c>
      <c r="G6019">
        <v>2575</v>
      </c>
      <c r="H6019" s="2">
        <v>0.34760000000000002</v>
      </c>
      <c r="I6019" s="2">
        <f t="shared" si="94"/>
        <v>895.07</v>
      </c>
    </row>
    <row r="6020" spans="1:9" x14ac:dyDescent="0.35">
      <c r="A6020" t="s">
        <v>12877</v>
      </c>
      <c r="B6020" t="s">
        <v>12878</v>
      </c>
      <c r="C6020">
        <v>0</v>
      </c>
      <c r="E6020">
        <v>625</v>
      </c>
      <c r="F6020" t="s">
        <v>12879</v>
      </c>
      <c r="G6020">
        <v>625</v>
      </c>
      <c r="H6020" s="2">
        <v>0.58740000000000003</v>
      </c>
      <c r="I6020" s="2">
        <f t="shared" si="94"/>
        <v>367.125</v>
      </c>
    </row>
    <row r="6021" spans="1:9" x14ac:dyDescent="0.35">
      <c r="A6021" t="s">
        <v>12880</v>
      </c>
      <c r="B6021" t="s">
        <v>12881</v>
      </c>
      <c r="C6021">
        <v>0</v>
      </c>
      <c r="E6021">
        <v>0</v>
      </c>
      <c r="G6021">
        <v>0</v>
      </c>
      <c r="H6021" s="2">
        <v>0</v>
      </c>
      <c r="I6021" s="2">
        <f t="shared" si="94"/>
        <v>0</v>
      </c>
    </row>
    <row r="6022" spans="1:9" x14ac:dyDescent="0.35">
      <c r="A6022" t="s">
        <v>12882</v>
      </c>
      <c r="B6022" t="s">
        <v>12883</v>
      </c>
      <c r="C6022">
        <v>0</v>
      </c>
      <c r="E6022">
        <v>878</v>
      </c>
      <c r="F6022" t="s">
        <v>12884</v>
      </c>
      <c r="G6022">
        <v>878</v>
      </c>
      <c r="H6022" s="2">
        <v>0</v>
      </c>
      <c r="I6022" s="2">
        <f t="shared" si="94"/>
        <v>0</v>
      </c>
    </row>
    <row r="6023" spans="1:9" x14ac:dyDescent="0.35">
      <c r="A6023" t="s">
        <v>12885</v>
      </c>
      <c r="B6023" t="s">
        <v>12886</v>
      </c>
      <c r="C6023">
        <v>0</v>
      </c>
      <c r="E6023">
        <v>0</v>
      </c>
      <c r="G6023">
        <v>0</v>
      </c>
      <c r="H6023" s="2">
        <v>0</v>
      </c>
      <c r="I6023" s="2">
        <f t="shared" si="94"/>
        <v>0</v>
      </c>
    </row>
    <row r="6024" spans="1:9" x14ac:dyDescent="0.35">
      <c r="A6024" t="s">
        <v>12887</v>
      </c>
      <c r="B6024" t="s">
        <v>12888</v>
      </c>
      <c r="C6024">
        <v>0</v>
      </c>
      <c r="E6024">
        <v>120</v>
      </c>
      <c r="F6024" t="s">
        <v>95</v>
      </c>
      <c r="G6024">
        <v>120</v>
      </c>
      <c r="H6024" s="2">
        <v>0.28930000000000006</v>
      </c>
      <c r="I6024" s="2">
        <f t="shared" si="94"/>
        <v>34.716000000000008</v>
      </c>
    </row>
    <row r="6025" spans="1:9" x14ac:dyDescent="0.35">
      <c r="A6025" t="s">
        <v>12889</v>
      </c>
      <c r="B6025" t="s">
        <v>12890</v>
      </c>
      <c r="C6025">
        <v>9</v>
      </c>
      <c r="E6025">
        <v>80</v>
      </c>
      <c r="F6025" t="s">
        <v>95</v>
      </c>
      <c r="G6025">
        <v>89</v>
      </c>
      <c r="H6025" s="2">
        <v>0.37180000000000007</v>
      </c>
      <c r="I6025" s="2">
        <f t="shared" si="94"/>
        <v>33.09020000000001</v>
      </c>
    </row>
    <row r="6026" spans="1:9" x14ac:dyDescent="0.35">
      <c r="A6026" t="s">
        <v>12891</v>
      </c>
      <c r="B6026" t="s">
        <v>12892</v>
      </c>
      <c r="C6026">
        <v>0</v>
      </c>
      <c r="E6026">
        <v>94</v>
      </c>
      <c r="F6026" t="s">
        <v>3458</v>
      </c>
      <c r="G6026">
        <v>94</v>
      </c>
      <c r="H6026" s="2">
        <v>0.49610000000000004</v>
      </c>
      <c r="I6026" s="2">
        <f t="shared" si="94"/>
        <v>46.633400000000002</v>
      </c>
    </row>
    <row r="6027" spans="1:9" x14ac:dyDescent="0.35">
      <c r="A6027" t="s">
        <v>12893</v>
      </c>
      <c r="B6027" t="s">
        <v>12894</v>
      </c>
      <c r="C6027">
        <v>45</v>
      </c>
      <c r="E6027">
        <v>166</v>
      </c>
      <c r="F6027" t="s">
        <v>3458</v>
      </c>
      <c r="G6027">
        <v>211</v>
      </c>
      <c r="H6027" s="2">
        <v>0.2321</v>
      </c>
      <c r="I6027" s="2">
        <f t="shared" si="94"/>
        <v>48.973100000000002</v>
      </c>
    </row>
    <row r="6028" spans="1:9" x14ac:dyDescent="0.35">
      <c r="A6028" t="s">
        <v>12895</v>
      </c>
      <c r="B6028" t="s">
        <v>12896</v>
      </c>
      <c r="C6028">
        <v>16</v>
      </c>
      <c r="E6028">
        <v>300</v>
      </c>
      <c r="F6028" t="s">
        <v>3458</v>
      </c>
      <c r="G6028">
        <v>316</v>
      </c>
      <c r="H6028" s="2">
        <v>0.23760000000000001</v>
      </c>
      <c r="I6028" s="2">
        <f t="shared" si="94"/>
        <v>75.081600000000009</v>
      </c>
    </row>
    <row r="6029" spans="1:9" x14ac:dyDescent="0.35">
      <c r="A6029" t="s">
        <v>12897</v>
      </c>
      <c r="B6029" t="s">
        <v>12898</v>
      </c>
      <c r="C6029">
        <v>1</v>
      </c>
      <c r="E6029">
        <v>60</v>
      </c>
      <c r="F6029" t="s">
        <v>3458</v>
      </c>
      <c r="G6029">
        <v>61</v>
      </c>
      <c r="H6029" s="2">
        <v>0.28820000000000001</v>
      </c>
      <c r="I6029" s="2">
        <f t="shared" si="94"/>
        <v>17.580200000000001</v>
      </c>
    </row>
    <row r="6030" spans="1:9" x14ac:dyDescent="0.35">
      <c r="A6030" t="s">
        <v>12899</v>
      </c>
      <c r="B6030" t="s">
        <v>12900</v>
      </c>
      <c r="C6030">
        <v>0</v>
      </c>
      <c r="E6030">
        <v>100</v>
      </c>
      <c r="F6030" t="s">
        <v>3458</v>
      </c>
      <c r="G6030">
        <v>100</v>
      </c>
      <c r="H6030" s="2">
        <v>0.47960000000000003</v>
      </c>
      <c r="I6030" s="2">
        <f t="shared" si="94"/>
        <v>47.96</v>
      </c>
    </row>
    <row r="6031" spans="1:9" x14ac:dyDescent="0.35">
      <c r="A6031" t="s">
        <v>12901</v>
      </c>
      <c r="B6031" t="s">
        <v>12902</v>
      </c>
      <c r="C6031">
        <v>0</v>
      </c>
      <c r="E6031">
        <v>0</v>
      </c>
      <c r="G6031">
        <v>0</v>
      </c>
      <c r="H6031" s="2">
        <v>0</v>
      </c>
      <c r="I6031" s="2">
        <f t="shared" si="94"/>
        <v>0</v>
      </c>
    </row>
    <row r="6032" spans="1:9" x14ac:dyDescent="0.35">
      <c r="A6032" t="s">
        <v>12903</v>
      </c>
      <c r="B6032" t="s">
        <v>12904</v>
      </c>
      <c r="C6032">
        <v>0</v>
      </c>
      <c r="E6032">
        <v>0</v>
      </c>
      <c r="G6032">
        <v>0</v>
      </c>
      <c r="H6032" s="2">
        <v>0</v>
      </c>
      <c r="I6032" s="2">
        <f t="shared" si="94"/>
        <v>0</v>
      </c>
    </row>
    <row r="6033" spans="1:9" x14ac:dyDescent="0.35">
      <c r="A6033" t="s">
        <v>12905</v>
      </c>
      <c r="B6033" t="s">
        <v>12906</v>
      </c>
      <c r="C6033">
        <v>0</v>
      </c>
      <c r="E6033">
        <v>0</v>
      </c>
      <c r="G6033">
        <v>0</v>
      </c>
      <c r="H6033" s="2">
        <v>0</v>
      </c>
      <c r="I6033" s="2">
        <f t="shared" si="94"/>
        <v>0</v>
      </c>
    </row>
    <row r="6034" spans="1:9" x14ac:dyDescent="0.35">
      <c r="A6034" t="s">
        <v>12907</v>
      </c>
      <c r="B6034" t="s">
        <v>12908</v>
      </c>
      <c r="C6034">
        <v>0</v>
      </c>
      <c r="E6034">
        <v>0</v>
      </c>
      <c r="G6034">
        <v>0</v>
      </c>
      <c r="H6034" s="2">
        <v>0</v>
      </c>
      <c r="I6034" s="2">
        <f t="shared" si="94"/>
        <v>0</v>
      </c>
    </row>
    <row r="6035" spans="1:9" x14ac:dyDescent="0.35">
      <c r="A6035" t="s">
        <v>12909</v>
      </c>
      <c r="B6035" t="s">
        <v>12910</v>
      </c>
      <c r="C6035">
        <v>2</v>
      </c>
      <c r="E6035">
        <v>728</v>
      </c>
      <c r="F6035" t="s">
        <v>12911</v>
      </c>
      <c r="G6035">
        <v>730</v>
      </c>
      <c r="H6035" s="2">
        <v>0.9900000000000001</v>
      </c>
      <c r="I6035" s="2">
        <f t="shared" si="94"/>
        <v>722.7</v>
      </c>
    </row>
    <row r="6036" spans="1:9" x14ac:dyDescent="0.35">
      <c r="A6036" t="s">
        <v>12912</v>
      </c>
      <c r="B6036" t="s">
        <v>12913</v>
      </c>
      <c r="C6036">
        <v>4</v>
      </c>
      <c r="E6036">
        <v>349</v>
      </c>
      <c r="F6036" t="s">
        <v>12914</v>
      </c>
      <c r="G6036">
        <v>353</v>
      </c>
      <c r="H6036" s="2">
        <v>1.1462000000000001</v>
      </c>
      <c r="I6036" s="2">
        <f t="shared" si="94"/>
        <v>404.60860000000002</v>
      </c>
    </row>
    <row r="6037" spans="1:9" x14ac:dyDescent="0.35">
      <c r="A6037" t="s">
        <v>12915</v>
      </c>
      <c r="B6037" t="s">
        <v>12916</v>
      </c>
      <c r="C6037">
        <v>5</v>
      </c>
      <c r="E6037">
        <v>330</v>
      </c>
      <c r="F6037" t="s">
        <v>12917</v>
      </c>
      <c r="G6037">
        <v>335</v>
      </c>
      <c r="H6037" s="2">
        <v>0.95480000000000009</v>
      </c>
      <c r="I6037" s="2">
        <f t="shared" si="94"/>
        <v>319.858</v>
      </c>
    </row>
    <row r="6038" spans="1:9" x14ac:dyDescent="0.35">
      <c r="A6038" t="s">
        <v>12918</v>
      </c>
      <c r="B6038" t="s">
        <v>12919</v>
      </c>
      <c r="C6038">
        <v>2</v>
      </c>
      <c r="E6038">
        <v>290</v>
      </c>
      <c r="F6038" t="s">
        <v>12920</v>
      </c>
      <c r="G6038">
        <v>292</v>
      </c>
      <c r="H6038" s="2">
        <v>1.5752000000000002</v>
      </c>
      <c r="I6038" s="2">
        <f t="shared" si="94"/>
        <v>459.95840000000004</v>
      </c>
    </row>
    <row r="6039" spans="1:9" x14ac:dyDescent="0.35">
      <c r="A6039" t="s">
        <v>12921</v>
      </c>
      <c r="B6039" t="s">
        <v>12922</v>
      </c>
      <c r="C6039">
        <v>0</v>
      </c>
      <c r="E6039">
        <v>0</v>
      </c>
      <c r="G6039">
        <v>0</v>
      </c>
      <c r="H6039" s="2">
        <v>0</v>
      </c>
      <c r="I6039" s="2">
        <f t="shared" si="94"/>
        <v>0</v>
      </c>
    </row>
    <row r="6040" spans="1:9" x14ac:dyDescent="0.35">
      <c r="A6040" t="s">
        <v>12923</v>
      </c>
      <c r="B6040" t="s">
        <v>12924</v>
      </c>
      <c r="C6040">
        <v>0</v>
      </c>
      <c r="E6040">
        <v>0</v>
      </c>
      <c r="G6040">
        <v>0</v>
      </c>
      <c r="H6040" s="2">
        <v>0</v>
      </c>
      <c r="I6040" s="2">
        <f t="shared" si="94"/>
        <v>0</v>
      </c>
    </row>
    <row r="6041" spans="1:9" x14ac:dyDescent="0.35">
      <c r="A6041" t="s">
        <v>12925</v>
      </c>
      <c r="B6041" t="s">
        <v>12926</v>
      </c>
      <c r="C6041">
        <v>0</v>
      </c>
      <c r="E6041">
        <v>0</v>
      </c>
      <c r="G6041">
        <v>0</v>
      </c>
      <c r="H6041" s="2">
        <v>0</v>
      </c>
      <c r="I6041" s="2">
        <f t="shared" si="94"/>
        <v>0</v>
      </c>
    </row>
    <row r="6042" spans="1:9" x14ac:dyDescent="0.35">
      <c r="A6042" t="s">
        <v>12927</v>
      </c>
      <c r="B6042" t="s">
        <v>12928</v>
      </c>
      <c r="C6042">
        <v>0</v>
      </c>
      <c r="E6042">
        <v>0</v>
      </c>
      <c r="G6042">
        <v>0</v>
      </c>
      <c r="H6042" s="2">
        <v>0</v>
      </c>
      <c r="I6042" s="2">
        <f t="shared" si="94"/>
        <v>0</v>
      </c>
    </row>
    <row r="6043" spans="1:9" x14ac:dyDescent="0.35">
      <c r="A6043" t="s">
        <v>12929</v>
      </c>
      <c r="B6043" t="s">
        <v>12930</v>
      </c>
      <c r="C6043">
        <v>0</v>
      </c>
      <c r="E6043">
        <v>0</v>
      </c>
      <c r="G6043">
        <v>0</v>
      </c>
      <c r="H6043" s="2">
        <v>0</v>
      </c>
      <c r="I6043" s="2">
        <f t="shared" si="94"/>
        <v>0</v>
      </c>
    </row>
    <row r="6044" spans="1:9" x14ac:dyDescent="0.35">
      <c r="A6044" t="s">
        <v>12931</v>
      </c>
      <c r="B6044" t="s">
        <v>12932</v>
      </c>
      <c r="C6044">
        <v>0</v>
      </c>
      <c r="E6044">
        <v>0</v>
      </c>
      <c r="G6044">
        <v>0</v>
      </c>
      <c r="H6044" s="2">
        <v>0</v>
      </c>
      <c r="I6044" s="2">
        <f t="shared" si="94"/>
        <v>0</v>
      </c>
    </row>
    <row r="6045" spans="1:9" x14ac:dyDescent="0.35">
      <c r="A6045" t="s">
        <v>12933</v>
      </c>
      <c r="B6045" t="s">
        <v>12934</v>
      </c>
      <c r="C6045">
        <v>0</v>
      </c>
      <c r="E6045">
        <v>0</v>
      </c>
      <c r="G6045">
        <v>0</v>
      </c>
      <c r="H6045" s="2">
        <v>0</v>
      </c>
      <c r="I6045" s="2">
        <f t="shared" si="94"/>
        <v>0</v>
      </c>
    </row>
    <row r="6046" spans="1:9" x14ac:dyDescent="0.35">
      <c r="A6046" t="s">
        <v>12935</v>
      </c>
      <c r="B6046" t="s">
        <v>12936</v>
      </c>
      <c r="C6046">
        <v>0</v>
      </c>
      <c r="E6046">
        <v>0</v>
      </c>
      <c r="G6046">
        <v>0</v>
      </c>
      <c r="H6046" s="2">
        <v>0</v>
      </c>
      <c r="I6046" s="2">
        <f t="shared" si="94"/>
        <v>0</v>
      </c>
    </row>
    <row r="6047" spans="1:9" x14ac:dyDescent="0.35">
      <c r="A6047" t="s">
        <v>12937</v>
      </c>
      <c r="B6047" t="s">
        <v>12938</v>
      </c>
      <c r="C6047">
        <v>0</v>
      </c>
      <c r="E6047">
        <v>0</v>
      </c>
      <c r="G6047">
        <v>0</v>
      </c>
      <c r="H6047" s="2">
        <v>0</v>
      </c>
      <c r="I6047" s="2">
        <f t="shared" si="94"/>
        <v>0</v>
      </c>
    </row>
    <row r="6048" spans="1:9" x14ac:dyDescent="0.35">
      <c r="A6048" t="s">
        <v>12939</v>
      </c>
      <c r="B6048" t="s">
        <v>12940</v>
      </c>
      <c r="C6048">
        <v>0</v>
      </c>
      <c r="E6048">
        <v>0</v>
      </c>
      <c r="G6048">
        <v>0</v>
      </c>
      <c r="H6048" s="2">
        <v>0</v>
      </c>
      <c r="I6048" s="2">
        <f t="shared" si="94"/>
        <v>0</v>
      </c>
    </row>
    <row r="6049" spans="1:9" x14ac:dyDescent="0.35">
      <c r="A6049" t="s">
        <v>12941</v>
      </c>
      <c r="B6049" t="s">
        <v>12942</v>
      </c>
      <c r="C6049">
        <v>0</v>
      </c>
      <c r="E6049">
        <v>0</v>
      </c>
      <c r="G6049">
        <v>0</v>
      </c>
      <c r="H6049" s="2">
        <v>0</v>
      </c>
      <c r="I6049" s="2">
        <f t="shared" si="94"/>
        <v>0</v>
      </c>
    </row>
    <row r="6050" spans="1:9" x14ac:dyDescent="0.35">
      <c r="A6050" t="s">
        <v>12943</v>
      </c>
      <c r="B6050" t="s">
        <v>12944</v>
      </c>
      <c r="C6050">
        <v>0</v>
      </c>
      <c r="E6050">
        <v>0</v>
      </c>
      <c r="G6050">
        <v>0</v>
      </c>
      <c r="H6050" s="2">
        <v>0</v>
      </c>
      <c r="I6050" s="2">
        <f t="shared" si="94"/>
        <v>0</v>
      </c>
    </row>
    <row r="6051" spans="1:9" x14ac:dyDescent="0.35">
      <c r="A6051" t="s">
        <v>12945</v>
      </c>
      <c r="B6051" t="s">
        <v>12946</v>
      </c>
      <c r="C6051">
        <v>0</v>
      </c>
      <c r="E6051">
        <v>0</v>
      </c>
      <c r="G6051">
        <v>0</v>
      </c>
      <c r="H6051" s="2">
        <v>0</v>
      </c>
      <c r="I6051" s="2">
        <f t="shared" si="94"/>
        <v>0</v>
      </c>
    </row>
    <row r="6052" spans="1:9" x14ac:dyDescent="0.35">
      <c r="A6052" t="s">
        <v>12947</v>
      </c>
      <c r="B6052" t="s">
        <v>12948</v>
      </c>
      <c r="C6052">
        <v>0</v>
      </c>
      <c r="E6052">
        <v>0</v>
      </c>
      <c r="G6052">
        <v>0</v>
      </c>
      <c r="H6052" s="2">
        <v>0</v>
      </c>
      <c r="I6052" s="2">
        <f t="shared" si="94"/>
        <v>0</v>
      </c>
    </row>
    <row r="6053" spans="1:9" x14ac:dyDescent="0.35">
      <c r="A6053" t="s">
        <v>12949</v>
      </c>
      <c r="B6053" t="s">
        <v>12950</v>
      </c>
      <c r="C6053">
        <v>0</v>
      </c>
      <c r="E6053">
        <v>0</v>
      </c>
      <c r="G6053">
        <v>0</v>
      </c>
      <c r="H6053" s="2">
        <v>0</v>
      </c>
      <c r="I6053" s="2">
        <f t="shared" si="94"/>
        <v>0</v>
      </c>
    </row>
    <row r="6054" spans="1:9" x14ac:dyDescent="0.35">
      <c r="A6054" t="s">
        <v>12951</v>
      </c>
      <c r="B6054" t="s">
        <v>12952</v>
      </c>
      <c r="C6054">
        <v>0</v>
      </c>
      <c r="E6054">
        <v>0</v>
      </c>
      <c r="G6054">
        <v>0</v>
      </c>
      <c r="H6054" s="2">
        <v>0</v>
      </c>
      <c r="I6054" s="2">
        <f t="shared" si="94"/>
        <v>0</v>
      </c>
    </row>
    <row r="6055" spans="1:9" x14ac:dyDescent="0.35">
      <c r="A6055" t="s">
        <v>12953</v>
      </c>
      <c r="B6055" t="s">
        <v>12954</v>
      </c>
      <c r="C6055">
        <v>0</v>
      </c>
      <c r="E6055">
        <v>0</v>
      </c>
      <c r="G6055">
        <v>0</v>
      </c>
      <c r="H6055" s="2">
        <v>0</v>
      </c>
      <c r="I6055" s="2">
        <f t="shared" si="94"/>
        <v>0</v>
      </c>
    </row>
    <row r="6056" spans="1:9" x14ac:dyDescent="0.35">
      <c r="A6056" t="s">
        <v>12955</v>
      </c>
      <c r="B6056" t="s">
        <v>12956</v>
      </c>
      <c r="C6056">
        <v>0</v>
      </c>
      <c r="E6056">
        <v>0</v>
      </c>
      <c r="G6056">
        <v>0</v>
      </c>
      <c r="H6056" s="2">
        <v>0</v>
      </c>
      <c r="I6056" s="2">
        <f t="shared" si="94"/>
        <v>0</v>
      </c>
    </row>
    <row r="6057" spans="1:9" x14ac:dyDescent="0.35">
      <c r="A6057" t="s">
        <v>12957</v>
      </c>
      <c r="B6057" t="s">
        <v>12958</v>
      </c>
      <c r="C6057">
        <v>0</v>
      </c>
      <c r="E6057">
        <v>0</v>
      </c>
      <c r="G6057">
        <v>0</v>
      </c>
      <c r="H6057" s="2">
        <v>0</v>
      </c>
      <c r="I6057" s="2">
        <f t="shared" si="94"/>
        <v>0</v>
      </c>
    </row>
    <row r="6058" spans="1:9" x14ac:dyDescent="0.35">
      <c r="A6058" t="s">
        <v>12959</v>
      </c>
      <c r="B6058" t="s">
        <v>12960</v>
      </c>
      <c r="C6058">
        <v>0</v>
      </c>
      <c r="E6058">
        <v>0</v>
      </c>
      <c r="G6058">
        <v>0</v>
      </c>
      <c r="H6058" s="2">
        <v>0</v>
      </c>
      <c r="I6058" s="2">
        <f t="shared" si="94"/>
        <v>0</v>
      </c>
    </row>
    <row r="6059" spans="1:9" x14ac:dyDescent="0.35">
      <c r="A6059" t="s">
        <v>12961</v>
      </c>
      <c r="B6059" t="s">
        <v>12962</v>
      </c>
      <c r="C6059">
        <v>0</v>
      </c>
      <c r="E6059">
        <v>0</v>
      </c>
      <c r="G6059">
        <v>0</v>
      </c>
      <c r="H6059" s="2">
        <v>0</v>
      </c>
      <c r="I6059" s="2">
        <f t="shared" si="94"/>
        <v>0</v>
      </c>
    </row>
    <row r="6060" spans="1:9" x14ac:dyDescent="0.35">
      <c r="A6060" t="s">
        <v>12963</v>
      </c>
      <c r="B6060" t="s">
        <v>12964</v>
      </c>
      <c r="C6060">
        <v>0</v>
      </c>
      <c r="E6060">
        <v>0</v>
      </c>
      <c r="G6060">
        <v>0</v>
      </c>
      <c r="H6060" s="2">
        <v>0</v>
      </c>
      <c r="I6060" s="2">
        <f t="shared" si="94"/>
        <v>0</v>
      </c>
    </row>
    <row r="6061" spans="1:9" x14ac:dyDescent="0.35">
      <c r="A6061" t="s">
        <v>12965</v>
      </c>
      <c r="B6061" t="s">
        <v>12966</v>
      </c>
      <c r="C6061">
        <v>0</v>
      </c>
      <c r="E6061">
        <v>0</v>
      </c>
      <c r="G6061">
        <v>0</v>
      </c>
      <c r="H6061" s="2">
        <v>0</v>
      </c>
      <c r="I6061" s="2">
        <f t="shared" si="94"/>
        <v>0</v>
      </c>
    </row>
    <row r="6062" spans="1:9" x14ac:dyDescent="0.35">
      <c r="A6062" t="s">
        <v>12967</v>
      </c>
      <c r="B6062" t="s">
        <v>12968</v>
      </c>
      <c r="C6062">
        <v>0</v>
      </c>
      <c r="E6062">
        <v>0</v>
      </c>
      <c r="G6062">
        <v>0</v>
      </c>
      <c r="H6062" s="2">
        <v>0</v>
      </c>
      <c r="I6062" s="2">
        <f t="shared" si="94"/>
        <v>0</v>
      </c>
    </row>
    <row r="6063" spans="1:9" x14ac:dyDescent="0.35">
      <c r="A6063" t="s">
        <v>12969</v>
      </c>
      <c r="B6063" t="s">
        <v>12970</v>
      </c>
      <c r="C6063">
        <v>0</v>
      </c>
      <c r="E6063">
        <v>0</v>
      </c>
      <c r="F6063" t="s">
        <v>3458</v>
      </c>
      <c r="G6063">
        <v>0</v>
      </c>
      <c r="H6063" s="2">
        <v>0</v>
      </c>
      <c r="I6063" s="2">
        <f t="shared" si="94"/>
        <v>0</v>
      </c>
    </row>
    <row r="6064" spans="1:9" x14ac:dyDescent="0.35">
      <c r="A6064" t="s">
        <v>12971</v>
      </c>
      <c r="B6064" t="s">
        <v>12972</v>
      </c>
      <c r="C6064">
        <v>0</v>
      </c>
      <c r="E6064">
        <v>0</v>
      </c>
      <c r="F6064" t="s">
        <v>3458</v>
      </c>
      <c r="G6064">
        <v>0</v>
      </c>
      <c r="H6064" s="2">
        <v>0</v>
      </c>
      <c r="I6064" s="2">
        <f t="shared" si="94"/>
        <v>0</v>
      </c>
    </row>
    <row r="6065" spans="1:9" x14ac:dyDescent="0.35">
      <c r="A6065" t="s">
        <v>12973</v>
      </c>
      <c r="B6065" t="s">
        <v>12974</v>
      </c>
      <c r="C6065">
        <v>0</v>
      </c>
      <c r="E6065">
        <v>2</v>
      </c>
      <c r="F6065" t="s">
        <v>3458</v>
      </c>
      <c r="G6065">
        <v>2</v>
      </c>
      <c r="H6065" s="2">
        <v>0</v>
      </c>
      <c r="I6065" s="2">
        <f t="shared" si="94"/>
        <v>0</v>
      </c>
    </row>
    <row r="6066" spans="1:9" x14ac:dyDescent="0.35">
      <c r="A6066" t="s">
        <v>12975</v>
      </c>
      <c r="B6066" t="s">
        <v>12976</v>
      </c>
      <c r="C6066">
        <v>0</v>
      </c>
      <c r="E6066">
        <v>0</v>
      </c>
      <c r="F6066" t="s">
        <v>3458</v>
      </c>
      <c r="G6066">
        <v>0</v>
      </c>
      <c r="H6066" s="2">
        <v>0</v>
      </c>
      <c r="I6066" s="2">
        <f t="shared" si="94"/>
        <v>0</v>
      </c>
    </row>
    <row r="6067" spans="1:9" x14ac:dyDescent="0.35">
      <c r="A6067" t="s">
        <v>12977</v>
      </c>
      <c r="B6067" t="s">
        <v>12978</v>
      </c>
      <c r="C6067">
        <v>0</v>
      </c>
      <c r="E6067">
        <v>0</v>
      </c>
      <c r="F6067" t="s">
        <v>3458</v>
      </c>
      <c r="G6067">
        <v>0</v>
      </c>
      <c r="H6067" s="2">
        <v>0</v>
      </c>
      <c r="I6067" s="2">
        <f t="shared" si="94"/>
        <v>0</v>
      </c>
    </row>
    <row r="6068" spans="1:9" x14ac:dyDescent="0.35">
      <c r="A6068" t="s">
        <v>12979</v>
      </c>
      <c r="B6068" t="s">
        <v>12980</v>
      </c>
      <c r="C6068">
        <v>0</v>
      </c>
      <c r="E6068">
        <v>0</v>
      </c>
      <c r="F6068" t="s">
        <v>3458</v>
      </c>
      <c r="G6068">
        <v>0</v>
      </c>
      <c r="H6068" s="2">
        <v>0</v>
      </c>
      <c r="I6068" s="2">
        <f t="shared" si="94"/>
        <v>0</v>
      </c>
    </row>
    <row r="6069" spans="1:9" x14ac:dyDescent="0.35">
      <c r="A6069" t="s">
        <v>12981</v>
      </c>
      <c r="B6069" t="s">
        <v>12982</v>
      </c>
      <c r="C6069">
        <v>0</v>
      </c>
      <c r="E6069">
        <v>0</v>
      </c>
      <c r="G6069">
        <v>0</v>
      </c>
      <c r="H6069" s="2">
        <v>0</v>
      </c>
      <c r="I6069" s="2">
        <f t="shared" si="94"/>
        <v>0</v>
      </c>
    </row>
    <row r="6070" spans="1:9" x14ac:dyDescent="0.35">
      <c r="A6070" t="s">
        <v>12983</v>
      </c>
      <c r="B6070" t="s">
        <v>12984</v>
      </c>
      <c r="C6070">
        <v>0</v>
      </c>
      <c r="E6070">
        <v>23</v>
      </c>
      <c r="F6070" t="s">
        <v>3458</v>
      </c>
      <c r="G6070">
        <v>23</v>
      </c>
      <c r="H6070" s="2">
        <v>1.5785000000000002</v>
      </c>
      <c r="I6070" s="2">
        <f t="shared" si="94"/>
        <v>36.305500000000002</v>
      </c>
    </row>
    <row r="6071" spans="1:9" x14ac:dyDescent="0.35">
      <c r="A6071" t="s">
        <v>12985</v>
      </c>
      <c r="B6071" t="s">
        <v>12986</v>
      </c>
      <c r="C6071">
        <v>0</v>
      </c>
      <c r="E6071">
        <v>12</v>
      </c>
      <c r="F6071" t="s">
        <v>3458</v>
      </c>
      <c r="G6071">
        <v>12</v>
      </c>
      <c r="H6071" s="2">
        <v>2.0878000000000001</v>
      </c>
      <c r="I6071" s="2">
        <f t="shared" si="94"/>
        <v>25.053600000000003</v>
      </c>
    </row>
    <row r="6072" spans="1:9" x14ac:dyDescent="0.35">
      <c r="A6072" t="s">
        <v>12987</v>
      </c>
      <c r="B6072" t="s">
        <v>12988</v>
      </c>
      <c r="C6072">
        <v>0</v>
      </c>
      <c r="E6072">
        <v>0</v>
      </c>
      <c r="G6072">
        <v>0</v>
      </c>
      <c r="H6072" s="2">
        <v>0</v>
      </c>
      <c r="I6072" s="2">
        <f t="shared" si="94"/>
        <v>0</v>
      </c>
    </row>
    <row r="6073" spans="1:9" x14ac:dyDescent="0.35">
      <c r="A6073" t="s">
        <v>12989</v>
      </c>
      <c r="B6073" t="s">
        <v>12990</v>
      </c>
      <c r="C6073">
        <v>0</v>
      </c>
      <c r="E6073">
        <v>1</v>
      </c>
      <c r="F6073" t="s">
        <v>3458</v>
      </c>
      <c r="G6073">
        <v>1</v>
      </c>
      <c r="H6073" s="2">
        <v>0</v>
      </c>
      <c r="I6073" s="2">
        <f t="shared" si="94"/>
        <v>0</v>
      </c>
    </row>
    <row r="6074" spans="1:9" x14ac:dyDescent="0.35">
      <c r="A6074" t="s">
        <v>12991</v>
      </c>
      <c r="B6074" t="s">
        <v>12992</v>
      </c>
      <c r="C6074">
        <v>0</v>
      </c>
      <c r="E6074">
        <v>0</v>
      </c>
      <c r="G6074">
        <v>0</v>
      </c>
      <c r="H6074" s="2">
        <v>0</v>
      </c>
      <c r="I6074" s="2">
        <f t="shared" si="94"/>
        <v>0</v>
      </c>
    </row>
    <row r="6075" spans="1:9" x14ac:dyDescent="0.35">
      <c r="A6075" t="s">
        <v>12993</v>
      </c>
      <c r="B6075" t="s">
        <v>12994</v>
      </c>
      <c r="C6075">
        <v>0</v>
      </c>
      <c r="E6075">
        <v>0</v>
      </c>
      <c r="G6075">
        <v>0</v>
      </c>
      <c r="H6075" s="2">
        <v>0</v>
      </c>
      <c r="I6075" s="2">
        <f t="shared" si="94"/>
        <v>0</v>
      </c>
    </row>
    <row r="6076" spans="1:9" x14ac:dyDescent="0.35">
      <c r="A6076" t="s">
        <v>12995</v>
      </c>
      <c r="B6076" t="s">
        <v>12996</v>
      </c>
      <c r="C6076">
        <v>0</v>
      </c>
      <c r="E6076">
        <v>17</v>
      </c>
      <c r="F6076" t="s">
        <v>3458</v>
      </c>
      <c r="G6076">
        <v>17</v>
      </c>
      <c r="H6076" s="2">
        <v>0</v>
      </c>
      <c r="I6076" s="2">
        <f t="shared" si="94"/>
        <v>0</v>
      </c>
    </row>
    <row r="6077" spans="1:9" x14ac:dyDescent="0.35">
      <c r="A6077" t="s">
        <v>12997</v>
      </c>
      <c r="B6077" t="s">
        <v>12998</v>
      </c>
      <c r="C6077">
        <v>0</v>
      </c>
      <c r="E6077">
        <v>0</v>
      </c>
      <c r="G6077">
        <v>0</v>
      </c>
      <c r="H6077" s="2">
        <v>0</v>
      </c>
      <c r="I6077" s="2">
        <f t="shared" si="94"/>
        <v>0</v>
      </c>
    </row>
    <row r="6078" spans="1:9" x14ac:dyDescent="0.35">
      <c r="A6078" t="s">
        <v>12999</v>
      </c>
      <c r="B6078" t="s">
        <v>13000</v>
      </c>
      <c r="C6078">
        <v>0</v>
      </c>
      <c r="E6078">
        <v>1</v>
      </c>
      <c r="F6078" t="s">
        <v>3458</v>
      </c>
      <c r="G6078">
        <v>1</v>
      </c>
      <c r="H6078" s="2">
        <v>0</v>
      </c>
      <c r="I6078" s="2">
        <f t="shared" si="94"/>
        <v>0</v>
      </c>
    </row>
    <row r="6079" spans="1:9" x14ac:dyDescent="0.35">
      <c r="A6079" t="s">
        <v>13001</v>
      </c>
      <c r="B6079" t="s">
        <v>13002</v>
      </c>
      <c r="C6079">
        <v>0</v>
      </c>
      <c r="E6079">
        <v>0</v>
      </c>
      <c r="G6079">
        <v>0</v>
      </c>
      <c r="H6079" s="2">
        <v>0</v>
      </c>
      <c r="I6079" s="2">
        <f t="shared" si="94"/>
        <v>0</v>
      </c>
    </row>
    <row r="6080" spans="1:9" x14ac:dyDescent="0.35">
      <c r="A6080" t="s">
        <v>13003</v>
      </c>
      <c r="B6080" t="s">
        <v>13004</v>
      </c>
      <c r="C6080">
        <v>0</v>
      </c>
      <c r="E6080">
        <v>0</v>
      </c>
      <c r="G6080">
        <v>0</v>
      </c>
      <c r="H6080" s="2">
        <v>0</v>
      </c>
      <c r="I6080" s="2">
        <f t="shared" si="94"/>
        <v>0</v>
      </c>
    </row>
    <row r="6081" spans="1:9" x14ac:dyDescent="0.35">
      <c r="A6081" t="s">
        <v>13005</v>
      </c>
      <c r="B6081" t="s">
        <v>13006</v>
      </c>
      <c r="C6081">
        <v>0</v>
      </c>
      <c r="E6081">
        <v>0</v>
      </c>
      <c r="G6081">
        <v>0</v>
      </c>
      <c r="H6081" s="2">
        <v>0</v>
      </c>
      <c r="I6081" s="2">
        <f t="shared" si="94"/>
        <v>0</v>
      </c>
    </row>
    <row r="6082" spans="1:9" x14ac:dyDescent="0.35">
      <c r="A6082" t="s">
        <v>13007</v>
      </c>
      <c r="B6082" t="s">
        <v>13008</v>
      </c>
      <c r="C6082">
        <v>0</v>
      </c>
      <c r="E6082">
        <v>27</v>
      </c>
      <c r="F6082" t="s">
        <v>3458</v>
      </c>
      <c r="G6082">
        <v>27</v>
      </c>
      <c r="H6082" s="2">
        <v>0</v>
      </c>
      <c r="I6082" s="2">
        <f t="shared" ref="I6082:I6145" si="95">G6082*H6082</f>
        <v>0</v>
      </c>
    </row>
    <row r="6083" spans="1:9" x14ac:dyDescent="0.35">
      <c r="A6083" t="s">
        <v>13009</v>
      </c>
      <c r="B6083" t="s">
        <v>13010</v>
      </c>
      <c r="C6083">
        <v>0</v>
      </c>
      <c r="E6083">
        <v>0</v>
      </c>
      <c r="G6083">
        <v>0</v>
      </c>
      <c r="H6083" s="2">
        <v>0</v>
      </c>
      <c r="I6083" s="2">
        <f t="shared" si="95"/>
        <v>0</v>
      </c>
    </row>
    <row r="6084" spans="1:9" x14ac:dyDescent="0.35">
      <c r="A6084" t="s">
        <v>13011</v>
      </c>
      <c r="B6084" t="s">
        <v>13012</v>
      </c>
      <c r="C6084">
        <v>0</v>
      </c>
      <c r="E6084">
        <v>0</v>
      </c>
      <c r="G6084">
        <v>0</v>
      </c>
      <c r="H6084" s="2">
        <v>0</v>
      </c>
      <c r="I6084" s="2">
        <f t="shared" si="95"/>
        <v>0</v>
      </c>
    </row>
    <row r="6085" spans="1:9" x14ac:dyDescent="0.35">
      <c r="A6085" t="s">
        <v>13013</v>
      </c>
      <c r="B6085" t="s">
        <v>13014</v>
      </c>
      <c r="C6085">
        <v>0</v>
      </c>
      <c r="E6085">
        <v>0</v>
      </c>
      <c r="G6085">
        <v>0</v>
      </c>
      <c r="H6085" s="2">
        <v>0</v>
      </c>
      <c r="I6085" s="2">
        <f t="shared" si="95"/>
        <v>0</v>
      </c>
    </row>
    <row r="6086" spans="1:9" x14ac:dyDescent="0.35">
      <c r="A6086" t="s">
        <v>13015</v>
      </c>
      <c r="B6086" t="s">
        <v>13016</v>
      </c>
      <c r="C6086">
        <v>0</v>
      </c>
      <c r="E6086">
        <v>0</v>
      </c>
      <c r="G6086">
        <v>0</v>
      </c>
      <c r="H6086" s="2">
        <v>0</v>
      </c>
      <c r="I6086" s="2">
        <f t="shared" si="95"/>
        <v>0</v>
      </c>
    </row>
    <row r="6087" spans="1:9" x14ac:dyDescent="0.35">
      <c r="A6087" t="s">
        <v>13017</v>
      </c>
      <c r="B6087" t="s">
        <v>13018</v>
      </c>
      <c r="C6087">
        <v>0</v>
      </c>
      <c r="E6087">
        <v>0</v>
      </c>
      <c r="G6087">
        <v>0</v>
      </c>
      <c r="H6087" s="2">
        <v>0</v>
      </c>
      <c r="I6087" s="2">
        <f t="shared" si="95"/>
        <v>0</v>
      </c>
    </row>
    <row r="6088" spans="1:9" x14ac:dyDescent="0.35">
      <c r="A6088" t="s">
        <v>13019</v>
      </c>
      <c r="B6088" t="s">
        <v>13020</v>
      </c>
      <c r="C6088">
        <v>0</v>
      </c>
      <c r="E6088">
        <v>40</v>
      </c>
      <c r="F6088" t="s">
        <v>3458</v>
      </c>
      <c r="G6088">
        <v>40</v>
      </c>
      <c r="H6088" s="2">
        <v>0</v>
      </c>
      <c r="I6088" s="2">
        <f t="shared" si="95"/>
        <v>0</v>
      </c>
    </row>
    <row r="6089" spans="1:9" x14ac:dyDescent="0.35">
      <c r="A6089" t="s">
        <v>13021</v>
      </c>
      <c r="B6089" t="s">
        <v>13022</v>
      </c>
      <c r="C6089">
        <v>0</v>
      </c>
      <c r="E6089">
        <v>0</v>
      </c>
      <c r="G6089">
        <v>0</v>
      </c>
      <c r="H6089" s="2">
        <v>0</v>
      </c>
      <c r="I6089" s="2">
        <f t="shared" si="95"/>
        <v>0</v>
      </c>
    </row>
    <row r="6090" spans="1:9" x14ac:dyDescent="0.35">
      <c r="A6090" t="s">
        <v>13023</v>
      </c>
      <c r="B6090" t="s">
        <v>13024</v>
      </c>
      <c r="C6090">
        <v>0</v>
      </c>
      <c r="E6090">
        <v>0</v>
      </c>
      <c r="G6090">
        <v>0</v>
      </c>
      <c r="H6090" s="2">
        <v>0</v>
      </c>
      <c r="I6090" s="2">
        <f t="shared" si="95"/>
        <v>0</v>
      </c>
    </row>
    <row r="6091" spans="1:9" x14ac:dyDescent="0.35">
      <c r="A6091" t="s">
        <v>13025</v>
      </c>
      <c r="B6091" t="s">
        <v>13026</v>
      </c>
      <c r="C6091">
        <v>0</v>
      </c>
      <c r="E6091">
        <v>0</v>
      </c>
      <c r="G6091">
        <v>0</v>
      </c>
      <c r="H6091" s="2">
        <v>0</v>
      </c>
      <c r="I6091" s="2">
        <f t="shared" si="95"/>
        <v>0</v>
      </c>
    </row>
    <row r="6092" spans="1:9" x14ac:dyDescent="0.35">
      <c r="A6092" t="s">
        <v>13027</v>
      </c>
      <c r="B6092" t="s">
        <v>13028</v>
      </c>
      <c r="C6092">
        <v>0</v>
      </c>
      <c r="E6092">
        <v>0</v>
      </c>
      <c r="G6092">
        <v>0</v>
      </c>
      <c r="H6092" s="2">
        <v>0</v>
      </c>
      <c r="I6092" s="2">
        <f t="shared" si="95"/>
        <v>0</v>
      </c>
    </row>
    <row r="6093" spans="1:9" x14ac:dyDescent="0.35">
      <c r="A6093" t="s">
        <v>13029</v>
      </c>
      <c r="B6093" t="s">
        <v>13030</v>
      </c>
      <c r="C6093">
        <v>0</v>
      </c>
      <c r="E6093">
        <v>0</v>
      </c>
      <c r="G6093">
        <v>0</v>
      </c>
      <c r="H6093" s="2">
        <v>0</v>
      </c>
      <c r="I6093" s="2">
        <f t="shared" si="95"/>
        <v>0</v>
      </c>
    </row>
    <row r="6094" spans="1:9" x14ac:dyDescent="0.35">
      <c r="A6094" t="s">
        <v>13031</v>
      </c>
      <c r="B6094" t="s">
        <v>13032</v>
      </c>
      <c r="C6094">
        <v>0</v>
      </c>
      <c r="E6094">
        <v>29</v>
      </c>
      <c r="F6094" t="s">
        <v>3458</v>
      </c>
      <c r="G6094">
        <v>29</v>
      </c>
      <c r="H6094" s="2">
        <v>0</v>
      </c>
      <c r="I6094" s="2">
        <f t="shared" si="95"/>
        <v>0</v>
      </c>
    </row>
    <row r="6095" spans="1:9" x14ac:dyDescent="0.35">
      <c r="A6095" t="s">
        <v>13033</v>
      </c>
      <c r="B6095" t="s">
        <v>13034</v>
      </c>
      <c r="C6095">
        <v>0</v>
      </c>
      <c r="E6095">
        <v>0</v>
      </c>
      <c r="G6095">
        <v>0</v>
      </c>
      <c r="H6095" s="2">
        <v>0</v>
      </c>
      <c r="I6095" s="2">
        <f t="shared" si="95"/>
        <v>0</v>
      </c>
    </row>
    <row r="6096" spans="1:9" x14ac:dyDescent="0.35">
      <c r="A6096" t="s">
        <v>13035</v>
      </c>
      <c r="B6096" t="s">
        <v>13036</v>
      </c>
      <c r="C6096">
        <v>0</v>
      </c>
      <c r="E6096">
        <v>0</v>
      </c>
      <c r="G6096">
        <v>0</v>
      </c>
      <c r="H6096" s="2">
        <v>0</v>
      </c>
      <c r="I6096" s="2">
        <f t="shared" si="95"/>
        <v>0</v>
      </c>
    </row>
    <row r="6097" spans="1:9" x14ac:dyDescent="0.35">
      <c r="A6097" t="s">
        <v>13037</v>
      </c>
      <c r="B6097" t="s">
        <v>13038</v>
      </c>
      <c r="C6097">
        <v>0</v>
      </c>
      <c r="E6097">
        <v>0</v>
      </c>
      <c r="G6097">
        <v>0</v>
      </c>
      <c r="H6097" s="2">
        <v>0</v>
      </c>
      <c r="I6097" s="2">
        <f t="shared" si="95"/>
        <v>0</v>
      </c>
    </row>
    <row r="6098" spans="1:9" x14ac:dyDescent="0.35">
      <c r="A6098" t="s">
        <v>13039</v>
      </c>
      <c r="B6098" t="s">
        <v>13040</v>
      </c>
      <c r="C6098">
        <v>0</v>
      </c>
      <c r="E6098">
        <v>0</v>
      </c>
      <c r="G6098">
        <v>0</v>
      </c>
      <c r="H6098" s="2">
        <v>0</v>
      </c>
      <c r="I6098" s="2">
        <f t="shared" si="95"/>
        <v>0</v>
      </c>
    </row>
    <row r="6099" spans="1:9" x14ac:dyDescent="0.35">
      <c r="A6099" t="s">
        <v>13041</v>
      </c>
      <c r="B6099" t="s">
        <v>13042</v>
      </c>
      <c r="C6099">
        <v>0</v>
      </c>
      <c r="E6099">
        <v>0</v>
      </c>
      <c r="G6099">
        <v>0</v>
      </c>
      <c r="H6099" s="2">
        <v>0</v>
      </c>
      <c r="I6099" s="2">
        <f t="shared" si="95"/>
        <v>0</v>
      </c>
    </row>
    <row r="6100" spans="1:9" x14ac:dyDescent="0.35">
      <c r="A6100" t="s">
        <v>13043</v>
      </c>
      <c r="B6100" t="s">
        <v>13044</v>
      </c>
      <c r="C6100">
        <v>0</v>
      </c>
      <c r="E6100">
        <v>0</v>
      </c>
      <c r="G6100">
        <v>0</v>
      </c>
      <c r="H6100" s="2">
        <v>0</v>
      </c>
      <c r="I6100" s="2">
        <f t="shared" si="95"/>
        <v>0</v>
      </c>
    </row>
    <row r="6101" spans="1:9" x14ac:dyDescent="0.35">
      <c r="A6101" t="s">
        <v>13045</v>
      </c>
      <c r="B6101" t="s">
        <v>13046</v>
      </c>
      <c r="C6101">
        <v>0</v>
      </c>
      <c r="E6101">
        <v>14</v>
      </c>
      <c r="F6101" t="s">
        <v>3458</v>
      </c>
      <c r="G6101">
        <v>14</v>
      </c>
      <c r="H6101" s="2">
        <v>2.0020000000000002</v>
      </c>
      <c r="I6101" s="2">
        <f t="shared" si="95"/>
        <v>28.028000000000002</v>
      </c>
    </row>
    <row r="6102" spans="1:9" x14ac:dyDescent="0.35">
      <c r="A6102" t="s">
        <v>13047</v>
      </c>
      <c r="B6102" t="s">
        <v>13048</v>
      </c>
      <c r="C6102">
        <v>0</v>
      </c>
      <c r="E6102">
        <v>20</v>
      </c>
      <c r="F6102" t="s">
        <v>3458</v>
      </c>
      <c r="G6102">
        <v>20</v>
      </c>
      <c r="H6102" s="2">
        <v>3.0987000000000005</v>
      </c>
      <c r="I6102" s="2">
        <f t="shared" si="95"/>
        <v>61.974000000000011</v>
      </c>
    </row>
    <row r="6103" spans="1:9" x14ac:dyDescent="0.35">
      <c r="A6103" t="s">
        <v>13049</v>
      </c>
      <c r="B6103" t="s">
        <v>13050</v>
      </c>
      <c r="C6103">
        <v>0</v>
      </c>
      <c r="E6103">
        <v>0</v>
      </c>
      <c r="G6103">
        <v>0</v>
      </c>
      <c r="H6103" s="2">
        <v>0</v>
      </c>
      <c r="I6103" s="2">
        <f t="shared" si="95"/>
        <v>0</v>
      </c>
    </row>
    <row r="6104" spans="1:9" x14ac:dyDescent="0.35">
      <c r="A6104" t="s">
        <v>13051</v>
      </c>
      <c r="B6104" t="s">
        <v>13052</v>
      </c>
      <c r="C6104">
        <v>0</v>
      </c>
      <c r="E6104">
        <v>0</v>
      </c>
      <c r="G6104">
        <v>0</v>
      </c>
      <c r="H6104" s="2">
        <v>0</v>
      </c>
      <c r="I6104" s="2">
        <f t="shared" si="95"/>
        <v>0</v>
      </c>
    </row>
    <row r="6105" spans="1:9" x14ac:dyDescent="0.35">
      <c r="A6105" t="s">
        <v>13053</v>
      </c>
      <c r="B6105" t="s">
        <v>13054</v>
      </c>
      <c r="C6105">
        <v>0</v>
      </c>
      <c r="E6105">
        <v>0</v>
      </c>
      <c r="G6105">
        <v>0</v>
      </c>
      <c r="H6105" s="2">
        <v>0</v>
      </c>
      <c r="I6105" s="2">
        <f t="shared" si="95"/>
        <v>0</v>
      </c>
    </row>
    <row r="6106" spans="1:9" x14ac:dyDescent="0.35">
      <c r="A6106" t="s">
        <v>13055</v>
      </c>
      <c r="B6106" t="s">
        <v>13056</v>
      </c>
      <c r="C6106">
        <v>0</v>
      </c>
      <c r="E6106">
        <v>0</v>
      </c>
      <c r="G6106">
        <v>0</v>
      </c>
      <c r="H6106" s="2">
        <v>0</v>
      </c>
      <c r="I6106" s="2">
        <f t="shared" si="95"/>
        <v>0</v>
      </c>
    </row>
    <row r="6107" spans="1:9" x14ac:dyDescent="0.35">
      <c r="A6107" t="s">
        <v>13057</v>
      </c>
      <c r="B6107" t="s">
        <v>13058</v>
      </c>
      <c r="C6107">
        <v>0</v>
      </c>
      <c r="E6107">
        <v>0</v>
      </c>
      <c r="G6107">
        <v>0</v>
      </c>
      <c r="H6107" s="2">
        <v>0</v>
      </c>
      <c r="I6107" s="2">
        <f t="shared" si="95"/>
        <v>0</v>
      </c>
    </row>
    <row r="6108" spans="1:9" x14ac:dyDescent="0.35">
      <c r="A6108" t="s">
        <v>13059</v>
      </c>
      <c r="B6108" t="s">
        <v>13060</v>
      </c>
      <c r="C6108">
        <v>0</v>
      </c>
      <c r="E6108">
        <v>0</v>
      </c>
      <c r="G6108">
        <v>0</v>
      </c>
      <c r="H6108" s="2">
        <v>0</v>
      </c>
      <c r="I6108" s="2">
        <f t="shared" si="95"/>
        <v>0</v>
      </c>
    </row>
    <row r="6109" spans="1:9" x14ac:dyDescent="0.35">
      <c r="A6109" t="s">
        <v>13061</v>
      </c>
      <c r="B6109" t="s">
        <v>13062</v>
      </c>
      <c r="C6109">
        <v>0</v>
      </c>
      <c r="E6109">
        <v>1</v>
      </c>
      <c r="F6109" t="s">
        <v>3458</v>
      </c>
      <c r="G6109">
        <v>1</v>
      </c>
      <c r="H6109" s="2">
        <v>0</v>
      </c>
      <c r="I6109" s="2">
        <f t="shared" si="95"/>
        <v>0</v>
      </c>
    </row>
    <row r="6110" spans="1:9" x14ac:dyDescent="0.35">
      <c r="A6110" t="s">
        <v>13063</v>
      </c>
      <c r="B6110" t="s">
        <v>13064</v>
      </c>
      <c r="C6110">
        <v>0</v>
      </c>
      <c r="E6110">
        <v>0</v>
      </c>
      <c r="G6110">
        <v>0</v>
      </c>
      <c r="H6110" s="2">
        <v>0</v>
      </c>
      <c r="I6110" s="2">
        <f t="shared" si="95"/>
        <v>0</v>
      </c>
    </row>
    <row r="6111" spans="1:9" x14ac:dyDescent="0.35">
      <c r="A6111" t="s">
        <v>13065</v>
      </c>
      <c r="B6111" t="s">
        <v>13066</v>
      </c>
      <c r="C6111">
        <v>0</v>
      </c>
      <c r="E6111">
        <v>0</v>
      </c>
      <c r="G6111">
        <v>0</v>
      </c>
      <c r="H6111" s="2">
        <v>0</v>
      </c>
      <c r="I6111" s="2">
        <f t="shared" si="95"/>
        <v>0</v>
      </c>
    </row>
    <row r="6112" spans="1:9" x14ac:dyDescent="0.35">
      <c r="A6112" t="s">
        <v>13067</v>
      </c>
      <c r="B6112" t="s">
        <v>13068</v>
      </c>
      <c r="C6112">
        <v>0</v>
      </c>
      <c r="E6112">
        <v>31</v>
      </c>
      <c r="F6112" t="s">
        <v>3458</v>
      </c>
      <c r="G6112">
        <v>31</v>
      </c>
      <c r="H6112" s="2">
        <v>0</v>
      </c>
      <c r="I6112" s="2">
        <f t="shared" si="95"/>
        <v>0</v>
      </c>
    </row>
    <row r="6113" spans="1:9" x14ac:dyDescent="0.35">
      <c r="A6113" t="s">
        <v>13069</v>
      </c>
      <c r="B6113" t="s">
        <v>13070</v>
      </c>
      <c r="C6113">
        <v>0</v>
      </c>
      <c r="E6113">
        <v>18</v>
      </c>
      <c r="F6113" t="s">
        <v>3458</v>
      </c>
      <c r="G6113">
        <v>18</v>
      </c>
      <c r="H6113" s="2">
        <v>0.73260000000000014</v>
      </c>
      <c r="I6113" s="2">
        <f t="shared" si="95"/>
        <v>13.186800000000002</v>
      </c>
    </row>
    <row r="6114" spans="1:9" x14ac:dyDescent="0.35">
      <c r="A6114" t="s">
        <v>13071</v>
      </c>
      <c r="B6114" t="s">
        <v>13072</v>
      </c>
      <c r="C6114">
        <v>0</v>
      </c>
      <c r="E6114">
        <v>0</v>
      </c>
      <c r="F6114" t="s">
        <v>3458</v>
      </c>
      <c r="G6114">
        <v>0</v>
      </c>
      <c r="H6114" s="2">
        <v>0</v>
      </c>
      <c r="I6114" s="2">
        <f t="shared" si="95"/>
        <v>0</v>
      </c>
    </row>
    <row r="6115" spans="1:9" x14ac:dyDescent="0.35">
      <c r="A6115" t="s">
        <v>13073</v>
      </c>
      <c r="B6115" t="s">
        <v>13074</v>
      </c>
      <c r="C6115">
        <v>0</v>
      </c>
      <c r="E6115">
        <v>0</v>
      </c>
      <c r="F6115" t="s">
        <v>3458</v>
      </c>
      <c r="G6115">
        <v>0</v>
      </c>
      <c r="H6115" s="2">
        <v>0</v>
      </c>
      <c r="I6115" s="2">
        <f t="shared" si="95"/>
        <v>0</v>
      </c>
    </row>
    <row r="6116" spans="1:9" x14ac:dyDescent="0.35">
      <c r="A6116" t="s">
        <v>13075</v>
      </c>
      <c r="B6116" t="s">
        <v>13076</v>
      </c>
      <c r="C6116">
        <v>0</v>
      </c>
      <c r="E6116">
        <v>0</v>
      </c>
      <c r="F6116" t="s">
        <v>3458</v>
      </c>
      <c r="G6116">
        <v>0</v>
      </c>
      <c r="H6116" s="2">
        <v>0</v>
      </c>
      <c r="I6116" s="2">
        <f t="shared" si="95"/>
        <v>0</v>
      </c>
    </row>
    <row r="6117" spans="1:9" x14ac:dyDescent="0.35">
      <c r="A6117" t="s">
        <v>13077</v>
      </c>
      <c r="B6117" t="s">
        <v>13078</v>
      </c>
      <c r="C6117">
        <v>0</v>
      </c>
      <c r="E6117">
        <v>0</v>
      </c>
      <c r="F6117" t="s">
        <v>3458</v>
      </c>
      <c r="G6117">
        <v>0</v>
      </c>
      <c r="H6117" s="2">
        <v>0</v>
      </c>
      <c r="I6117" s="2">
        <f t="shared" si="95"/>
        <v>0</v>
      </c>
    </row>
    <row r="6118" spans="1:9" x14ac:dyDescent="0.35">
      <c r="A6118" t="s">
        <v>13079</v>
      </c>
      <c r="B6118" t="s">
        <v>13080</v>
      </c>
      <c r="C6118">
        <v>0</v>
      </c>
      <c r="E6118">
        <v>0</v>
      </c>
      <c r="G6118">
        <v>0</v>
      </c>
      <c r="H6118" s="2">
        <v>0</v>
      </c>
      <c r="I6118" s="2">
        <f t="shared" si="95"/>
        <v>0</v>
      </c>
    </row>
    <row r="6119" spans="1:9" x14ac:dyDescent="0.35">
      <c r="A6119" t="s">
        <v>13081</v>
      </c>
      <c r="B6119" t="s">
        <v>13082</v>
      </c>
      <c r="C6119">
        <v>0</v>
      </c>
      <c r="E6119">
        <v>0</v>
      </c>
      <c r="G6119">
        <v>0</v>
      </c>
      <c r="H6119" s="2">
        <v>0</v>
      </c>
      <c r="I6119" s="2">
        <f t="shared" si="95"/>
        <v>0</v>
      </c>
    </row>
    <row r="6120" spans="1:9" x14ac:dyDescent="0.35">
      <c r="A6120" t="s">
        <v>13083</v>
      </c>
      <c r="B6120" t="s">
        <v>13084</v>
      </c>
      <c r="C6120">
        <v>0</v>
      </c>
      <c r="E6120">
        <v>0</v>
      </c>
      <c r="G6120">
        <v>0</v>
      </c>
      <c r="H6120" s="2">
        <v>0</v>
      </c>
      <c r="I6120" s="2">
        <f t="shared" si="95"/>
        <v>0</v>
      </c>
    </row>
    <row r="6121" spans="1:9" x14ac:dyDescent="0.35">
      <c r="A6121" t="s">
        <v>13085</v>
      </c>
      <c r="B6121" t="s">
        <v>13086</v>
      </c>
      <c r="C6121">
        <v>0</v>
      </c>
      <c r="E6121">
        <v>0</v>
      </c>
      <c r="G6121">
        <v>0</v>
      </c>
      <c r="H6121" s="2">
        <v>0</v>
      </c>
      <c r="I6121" s="2">
        <f t="shared" si="95"/>
        <v>0</v>
      </c>
    </row>
    <row r="6122" spans="1:9" x14ac:dyDescent="0.35">
      <c r="A6122" t="s">
        <v>13087</v>
      </c>
      <c r="B6122" t="s">
        <v>13088</v>
      </c>
      <c r="C6122">
        <v>0</v>
      </c>
      <c r="E6122">
        <v>0</v>
      </c>
      <c r="G6122">
        <v>0</v>
      </c>
      <c r="H6122" s="2">
        <v>0</v>
      </c>
      <c r="I6122" s="2">
        <f t="shared" si="95"/>
        <v>0</v>
      </c>
    </row>
    <row r="6123" spans="1:9" x14ac:dyDescent="0.35">
      <c r="A6123" t="s">
        <v>13089</v>
      </c>
      <c r="B6123" t="s">
        <v>13090</v>
      </c>
      <c r="C6123">
        <v>0</v>
      </c>
      <c r="E6123">
        <v>0</v>
      </c>
      <c r="G6123">
        <v>0</v>
      </c>
      <c r="H6123" s="2">
        <v>0</v>
      </c>
      <c r="I6123" s="2">
        <f t="shared" si="95"/>
        <v>0</v>
      </c>
    </row>
    <row r="6124" spans="1:9" x14ac:dyDescent="0.35">
      <c r="A6124" t="s">
        <v>13091</v>
      </c>
      <c r="B6124" t="s">
        <v>13092</v>
      </c>
      <c r="C6124">
        <v>0</v>
      </c>
      <c r="E6124">
        <v>0</v>
      </c>
      <c r="G6124">
        <v>0</v>
      </c>
      <c r="H6124" s="2">
        <v>0</v>
      </c>
      <c r="I6124" s="2">
        <f t="shared" si="95"/>
        <v>0</v>
      </c>
    </row>
    <row r="6125" spans="1:9" x14ac:dyDescent="0.35">
      <c r="A6125" t="s">
        <v>13093</v>
      </c>
      <c r="B6125" t="s">
        <v>13094</v>
      </c>
      <c r="C6125">
        <v>0</v>
      </c>
      <c r="E6125">
        <v>0</v>
      </c>
      <c r="G6125">
        <v>0</v>
      </c>
      <c r="H6125" s="2">
        <v>0</v>
      </c>
      <c r="I6125" s="2">
        <f t="shared" si="95"/>
        <v>0</v>
      </c>
    </row>
    <row r="6126" spans="1:9" x14ac:dyDescent="0.35">
      <c r="A6126" t="s">
        <v>13095</v>
      </c>
      <c r="B6126" t="s">
        <v>13096</v>
      </c>
      <c r="C6126">
        <v>0</v>
      </c>
      <c r="E6126">
        <v>0</v>
      </c>
      <c r="G6126">
        <v>0</v>
      </c>
      <c r="H6126" s="2">
        <v>0</v>
      </c>
      <c r="I6126" s="2">
        <f t="shared" si="95"/>
        <v>0</v>
      </c>
    </row>
    <row r="6127" spans="1:9" x14ac:dyDescent="0.35">
      <c r="A6127" t="s">
        <v>13097</v>
      </c>
      <c r="B6127" t="s">
        <v>13098</v>
      </c>
      <c r="C6127">
        <v>0</v>
      </c>
      <c r="E6127">
        <v>0</v>
      </c>
      <c r="G6127">
        <v>0</v>
      </c>
      <c r="H6127" s="2">
        <v>0</v>
      </c>
      <c r="I6127" s="2">
        <f t="shared" si="95"/>
        <v>0</v>
      </c>
    </row>
    <row r="6128" spans="1:9" x14ac:dyDescent="0.35">
      <c r="A6128" t="s">
        <v>13099</v>
      </c>
      <c r="B6128" t="s">
        <v>13100</v>
      </c>
      <c r="C6128">
        <v>0</v>
      </c>
      <c r="E6128">
        <v>0</v>
      </c>
      <c r="G6128">
        <v>0</v>
      </c>
      <c r="H6128" s="2">
        <v>0</v>
      </c>
      <c r="I6128" s="2">
        <f t="shared" si="95"/>
        <v>0</v>
      </c>
    </row>
    <row r="6129" spans="1:9" x14ac:dyDescent="0.35">
      <c r="A6129" t="s">
        <v>13101</v>
      </c>
      <c r="B6129" t="s">
        <v>13102</v>
      </c>
      <c r="C6129">
        <v>0</v>
      </c>
      <c r="E6129">
        <v>0</v>
      </c>
      <c r="G6129">
        <v>0</v>
      </c>
      <c r="H6129" s="2">
        <v>0</v>
      </c>
      <c r="I6129" s="2">
        <f t="shared" si="95"/>
        <v>0</v>
      </c>
    </row>
    <row r="6130" spans="1:9" x14ac:dyDescent="0.35">
      <c r="A6130" t="s">
        <v>13103</v>
      </c>
      <c r="B6130" t="s">
        <v>13104</v>
      </c>
      <c r="C6130">
        <v>0</v>
      </c>
      <c r="E6130">
        <v>0</v>
      </c>
      <c r="G6130">
        <v>0</v>
      </c>
      <c r="H6130" s="2">
        <v>0</v>
      </c>
      <c r="I6130" s="2">
        <f t="shared" si="95"/>
        <v>0</v>
      </c>
    </row>
    <row r="6131" spans="1:9" x14ac:dyDescent="0.35">
      <c r="A6131" t="s">
        <v>13105</v>
      </c>
      <c r="B6131" t="s">
        <v>13106</v>
      </c>
      <c r="C6131">
        <v>0</v>
      </c>
      <c r="E6131">
        <v>0</v>
      </c>
      <c r="G6131">
        <v>0</v>
      </c>
      <c r="H6131" s="2">
        <v>0</v>
      </c>
      <c r="I6131" s="2">
        <f t="shared" si="95"/>
        <v>0</v>
      </c>
    </row>
    <row r="6132" spans="1:9" x14ac:dyDescent="0.35">
      <c r="A6132" t="s">
        <v>13107</v>
      </c>
      <c r="B6132" t="s">
        <v>13108</v>
      </c>
      <c r="C6132">
        <v>0</v>
      </c>
      <c r="E6132">
        <v>0</v>
      </c>
      <c r="G6132">
        <v>0</v>
      </c>
      <c r="H6132" s="2">
        <v>0</v>
      </c>
      <c r="I6132" s="2">
        <f t="shared" si="95"/>
        <v>0</v>
      </c>
    </row>
    <row r="6133" spans="1:9" x14ac:dyDescent="0.35">
      <c r="A6133" t="s">
        <v>13109</v>
      </c>
      <c r="B6133" t="s">
        <v>13110</v>
      </c>
      <c r="C6133">
        <v>0</v>
      </c>
      <c r="E6133">
        <v>0</v>
      </c>
      <c r="G6133">
        <v>0</v>
      </c>
      <c r="H6133" s="2">
        <v>0</v>
      </c>
      <c r="I6133" s="2">
        <f t="shared" si="95"/>
        <v>0</v>
      </c>
    </row>
    <row r="6134" spans="1:9" x14ac:dyDescent="0.35">
      <c r="A6134" t="s">
        <v>13111</v>
      </c>
      <c r="B6134" t="s">
        <v>13112</v>
      </c>
      <c r="C6134">
        <v>0</v>
      </c>
      <c r="E6134">
        <v>0</v>
      </c>
      <c r="G6134">
        <v>0</v>
      </c>
      <c r="H6134" s="2">
        <v>0</v>
      </c>
      <c r="I6134" s="2">
        <f t="shared" si="95"/>
        <v>0</v>
      </c>
    </row>
    <row r="6135" spans="1:9" x14ac:dyDescent="0.35">
      <c r="A6135" t="s">
        <v>13113</v>
      </c>
      <c r="B6135" t="s">
        <v>13114</v>
      </c>
      <c r="C6135">
        <v>0</v>
      </c>
      <c r="E6135">
        <v>0</v>
      </c>
      <c r="G6135">
        <v>0</v>
      </c>
      <c r="H6135" s="2">
        <v>0</v>
      </c>
      <c r="I6135" s="2">
        <f t="shared" si="95"/>
        <v>0</v>
      </c>
    </row>
    <row r="6136" spans="1:9" x14ac:dyDescent="0.35">
      <c r="A6136" t="s">
        <v>13115</v>
      </c>
      <c r="B6136" t="s">
        <v>13116</v>
      </c>
      <c r="C6136">
        <v>0</v>
      </c>
      <c r="E6136">
        <v>0</v>
      </c>
      <c r="G6136">
        <v>0</v>
      </c>
      <c r="H6136" s="2">
        <v>0</v>
      </c>
      <c r="I6136" s="2">
        <f t="shared" si="95"/>
        <v>0</v>
      </c>
    </row>
    <row r="6137" spans="1:9" x14ac:dyDescent="0.35">
      <c r="A6137" t="s">
        <v>13117</v>
      </c>
      <c r="B6137" t="s">
        <v>13118</v>
      </c>
      <c r="C6137">
        <v>0</v>
      </c>
      <c r="E6137">
        <v>0</v>
      </c>
      <c r="G6137">
        <v>0</v>
      </c>
      <c r="H6137" s="2">
        <v>0</v>
      </c>
      <c r="I6137" s="2">
        <f t="shared" si="95"/>
        <v>0</v>
      </c>
    </row>
    <row r="6138" spans="1:9" x14ac:dyDescent="0.35">
      <c r="A6138" t="s">
        <v>13119</v>
      </c>
      <c r="B6138" t="s">
        <v>13120</v>
      </c>
      <c r="C6138">
        <v>0</v>
      </c>
      <c r="E6138">
        <v>0</v>
      </c>
      <c r="G6138">
        <v>0</v>
      </c>
      <c r="H6138" s="2">
        <v>0</v>
      </c>
      <c r="I6138" s="2">
        <f t="shared" si="95"/>
        <v>0</v>
      </c>
    </row>
    <row r="6139" spans="1:9" x14ac:dyDescent="0.35">
      <c r="A6139" t="s">
        <v>13121</v>
      </c>
      <c r="B6139" t="s">
        <v>13122</v>
      </c>
      <c r="C6139">
        <v>0</v>
      </c>
      <c r="E6139">
        <v>0</v>
      </c>
      <c r="G6139">
        <v>0</v>
      </c>
      <c r="H6139" s="2">
        <v>0</v>
      </c>
      <c r="I6139" s="2">
        <f t="shared" si="95"/>
        <v>0</v>
      </c>
    </row>
    <row r="6140" spans="1:9" x14ac:dyDescent="0.35">
      <c r="A6140" t="s">
        <v>13123</v>
      </c>
      <c r="B6140" t="s">
        <v>13124</v>
      </c>
      <c r="C6140">
        <v>0</v>
      </c>
      <c r="E6140">
        <v>0</v>
      </c>
      <c r="G6140">
        <v>0</v>
      </c>
      <c r="H6140" s="2">
        <v>0</v>
      </c>
      <c r="I6140" s="2">
        <f t="shared" si="95"/>
        <v>0</v>
      </c>
    </row>
    <row r="6141" spans="1:9" x14ac:dyDescent="0.35">
      <c r="A6141" t="s">
        <v>13125</v>
      </c>
      <c r="B6141" t="s">
        <v>13126</v>
      </c>
      <c r="C6141">
        <v>0</v>
      </c>
      <c r="E6141">
        <v>9</v>
      </c>
      <c r="F6141" t="s">
        <v>13127</v>
      </c>
      <c r="G6141">
        <v>9</v>
      </c>
      <c r="H6141" s="2">
        <v>2.0647000000000002</v>
      </c>
      <c r="I6141" s="2">
        <f t="shared" si="95"/>
        <v>18.582300000000004</v>
      </c>
    </row>
    <row r="6142" spans="1:9" x14ac:dyDescent="0.35">
      <c r="A6142" t="s">
        <v>13128</v>
      </c>
      <c r="B6142" t="s">
        <v>13129</v>
      </c>
      <c r="C6142">
        <v>0</v>
      </c>
      <c r="E6142">
        <v>0</v>
      </c>
      <c r="F6142" t="s">
        <v>13130</v>
      </c>
      <c r="G6142">
        <v>0</v>
      </c>
      <c r="H6142" s="2">
        <v>0</v>
      </c>
      <c r="I6142" s="2">
        <f t="shared" si="95"/>
        <v>0</v>
      </c>
    </row>
    <row r="6143" spans="1:9" x14ac:dyDescent="0.35">
      <c r="A6143" t="s">
        <v>13131</v>
      </c>
      <c r="B6143" t="s">
        <v>13132</v>
      </c>
      <c r="C6143">
        <v>0</v>
      </c>
      <c r="E6143">
        <v>0</v>
      </c>
      <c r="F6143" t="s">
        <v>13127</v>
      </c>
      <c r="G6143">
        <v>0</v>
      </c>
      <c r="H6143" s="2">
        <v>0</v>
      </c>
      <c r="I6143" s="2">
        <f t="shared" si="95"/>
        <v>0</v>
      </c>
    </row>
    <row r="6144" spans="1:9" x14ac:dyDescent="0.35">
      <c r="A6144" t="s">
        <v>13133</v>
      </c>
      <c r="B6144" t="s">
        <v>13134</v>
      </c>
      <c r="C6144">
        <v>0</v>
      </c>
      <c r="E6144">
        <v>0</v>
      </c>
      <c r="F6144" t="s">
        <v>13127</v>
      </c>
      <c r="G6144">
        <v>0</v>
      </c>
      <c r="H6144" s="2">
        <v>0</v>
      </c>
      <c r="I6144" s="2">
        <f t="shared" si="95"/>
        <v>0</v>
      </c>
    </row>
    <row r="6145" spans="1:9" x14ac:dyDescent="0.35">
      <c r="A6145" t="s">
        <v>13135</v>
      </c>
      <c r="B6145" t="s">
        <v>13136</v>
      </c>
      <c r="C6145">
        <v>0</v>
      </c>
      <c r="E6145">
        <v>0</v>
      </c>
      <c r="F6145" t="s">
        <v>13127</v>
      </c>
      <c r="G6145">
        <v>0</v>
      </c>
      <c r="H6145" s="2">
        <v>0</v>
      </c>
      <c r="I6145" s="2">
        <f t="shared" si="95"/>
        <v>0</v>
      </c>
    </row>
    <row r="6146" spans="1:9" x14ac:dyDescent="0.35">
      <c r="A6146" t="s">
        <v>13137</v>
      </c>
      <c r="B6146" t="s">
        <v>13138</v>
      </c>
      <c r="C6146">
        <v>0</v>
      </c>
      <c r="E6146">
        <v>0</v>
      </c>
      <c r="F6146" t="s">
        <v>13127</v>
      </c>
      <c r="G6146">
        <v>0</v>
      </c>
      <c r="H6146" s="2">
        <v>0</v>
      </c>
      <c r="I6146" s="2">
        <f t="shared" ref="I6146:I6209" si="96">G6146*H6146</f>
        <v>0</v>
      </c>
    </row>
    <row r="6147" spans="1:9" x14ac:dyDescent="0.35">
      <c r="A6147" t="s">
        <v>13139</v>
      </c>
      <c r="B6147" t="s">
        <v>13140</v>
      </c>
      <c r="C6147">
        <v>0</v>
      </c>
      <c r="E6147">
        <v>0</v>
      </c>
      <c r="G6147">
        <v>0</v>
      </c>
      <c r="H6147" s="2">
        <v>0</v>
      </c>
      <c r="I6147" s="2">
        <f t="shared" si="96"/>
        <v>0</v>
      </c>
    </row>
    <row r="6148" spans="1:9" x14ac:dyDescent="0.35">
      <c r="A6148" t="s">
        <v>13141</v>
      </c>
      <c r="B6148" t="s">
        <v>13142</v>
      </c>
      <c r="C6148">
        <v>0</v>
      </c>
      <c r="E6148">
        <v>0</v>
      </c>
      <c r="G6148">
        <v>0</v>
      </c>
      <c r="H6148" s="2">
        <v>0</v>
      </c>
      <c r="I6148" s="2">
        <f t="shared" si="96"/>
        <v>0</v>
      </c>
    </row>
    <row r="6149" spans="1:9" x14ac:dyDescent="0.35">
      <c r="A6149" t="s">
        <v>13143</v>
      </c>
      <c r="B6149" t="s">
        <v>13144</v>
      </c>
      <c r="C6149">
        <v>0</v>
      </c>
      <c r="E6149">
        <v>0</v>
      </c>
      <c r="G6149">
        <v>0</v>
      </c>
      <c r="H6149" s="2">
        <v>0</v>
      </c>
      <c r="I6149" s="2">
        <f t="shared" si="96"/>
        <v>0</v>
      </c>
    </row>
    <row r="6150" spans="1:9" x14ac:dyDescent="0.35">
      <c r="A6150" t="s">
        <v>13145</v>
      </c>
      <c r="B6150" t="s">
        <v>13146</v>
      </c>
      <c r="C6150">
        <v>0</v>
      </c>
      <c r="E6150">
        <v>0</v>
      </c>
      <c r="G6150">
        <v>0</v>
      </c>
      <c r="H6150" s="2">
        <v>0</v>
      </c>
      <c r="I6150" s="2">
        <f t="shared" si="96"/>
        <v>0</v>
      </c>
    </row>
    <row r="6151" spans="1:9" x14ac:dyDescent="0.35">
      <c r="A6151" t="s">
        <v>13147</v>
      </c>
      <c r="B6151" t="s">
        <v>13148</v>
      </c>
      <c r="C6151">
        <v>0</v>
      </c>
      <c r="E6151">
        <v>0</v>
      </c>
      <c r="G6151">
        <v>0</v>
      </c>
      <c r="H6151" s="2">
        <v>0</v>
      </c>
      <c r="I6151" s="2">
        <f t="shared" si="96"/>
        <v>0</v>
      </c>
    </row>
    <row r="6152" spans="1:9" x14ac:dyDescent="0.35">
      <c r="A6152" t="s">
        <v>13149</v>
      </c>
      <c r="B6152" t="s">
        <v>13150</v>
      </c>
      <c r="C6152">
        <v>0</v>
      </c>
      <c r="E6152">
        <v>0</v>
      </c>
      <c r="G6152">
        <v>0</v>
      </c>
      <c r="H6152" s="2">
        <v>0</v>
      </c>
      <c r="I6152" s="2">
        <f t="shared" si="96"/>
        <v>0</v>
      </c>
    </row>
    <row r="6153" spans="1:9" x14ac:dyDescent="0.35">
      <c r="A6153" t="s">
        <v>13151</v>
      </c>
      <c r="B6153" t="s">
        <v>13152</v>
      </c>
      <c r="C6153">
        <v>0</v>
      </c>
      <c r="E6153">
        <v>219</v>
      </c>
      <c r="F6153" t="s">
        <v>13127</v>
      </c>
      <c r="G6153">
        <v>219</v>
      </c>
      <c r="H6153" s="2">
        <v>1.1968000000000001</v>
      </c>
      <c r="I6153" s="2">
        <f t="shared" si="96"/>
        <v>262.0992</v>
      </c>
    </row>
    <row r="6154" spans="1:9" x14ac:dyDescent="0.35">
      <c r="A6154" t="s">
        <v>13153</v>
      </c>
      <c r="B6154" t="s">
        <v>13154</v>
      </c>
      <c r="C6154">
        <v>0</v>
      </c>
      <c r="E6154">
        <v>0</v>
      </c>
      <c r="G6154">
        <v>0</v>
      </c>
      <c r="H6154" s="2">
        <v>0</v>
      </c>
      <c r="I6154" s="2">
        <f t="shared" si="96"/>
        <v>0</v>
      </c>
    </row>
    <row r="6155" spans="1:9" x14ac:dyDescent="0.35">
      <c r="A6155" t="s">
        <v>13155</v>
      </c>
      <c r="B6155" t="s">
        <v>13156</v>
      </c>
      <c r="C6155">
        <v>0</v>
      </c>
      <c r="E6155">
        <v>0</v>
      </c>
      <c r="G6155">
        <v>0</v>
      </c>
      <c r="H6155" s="2">
        <v>0</v>
      </c>
      <c r="I6155" s="2">
        <f t="shared" si="96"/>
        <v>0</v>
      </c>
    </row>
    <row r="6156" spans="1:9" x14ac:dyDescent="0.35">
      <c r="A6156" t="s">
        <v>13157</v>
      </c>
      <c r="B6156" t="s">
        <v>13158</v>
      </c>
      <c r="C6156">
        <v>0</v>
      </c>
      <c r="E6156">
        <v>0</v>
      </c>
      <c r="G6156">
        <v>0</v>
      </c>
      <c r="H6156" s="2">
        <v>0</v>
      </c>
      <c r="I6156" s="2">
        <f t="shared" si="96"/>
        <v>0</v>
      </c>
    </row>
    <row r="6157" spans="1:9" x14ac:dyDescent="0.35">
      <c r="A6157" t="s">
        <v>13159</v>
      </c>
      <c r="B6157" t="s">
        <v>13160</v>
      </c>
      <c r="C6157">
        <v>0</v>
      </c>
      <c r="E6157">
        <v>91</v>
      </c>
      <c r="F6157" t="s">
        <v>13127</v>
      </c>
      <c r="G6157">
        <v>91</v>
      </c>
      <c r="H6157" s="2">
        <v>7.4800000000000005E-2</v>
      </c>
      <c r="I6157" s="2">
        <f t="shared" si="96"/>
        <v>6.8068000000000008</v>
      </c>
    </row>
    <row r="6158" spans="1:9" x14ac:dyDescent="0.35">
      <c r="A6158" t="s">
        <v>13161</v>
      </c>
      <c r="B6158" t="s">
        <v>13162</v>
      </c>
      <c r="C6158">
        <v>0</v>
      </c>
      <c r="E6158">
        <v>0</v>
      </c>
      <c r="G6158">
        <v>0</v>
      </c>
      <c r="H6158" s="2">
        <v>0</v>
      </c>
      <c r="I6158" s="2">
        <f t="shared" si="96"/>
        <v>0</v>
      </c>
    </row>
    <row r="6159" spans="1:9" x14ac:dyDescent="0.35">
      <c r="A6159" t="s">
        <v>13163</v>
      </c>
      <c r="B6159" t="s">
        <v>13164</v>
      </c>
      <c r="C6159">
        <v>0</v>
      </c>
      <c r="E6159">
        <v>0</v>
      </c>
      <c r="F6159" t="s">
        <v>13127</v>
      </c>
      <c r="G6159">
        <v>0</v>
      </c>
      <c r="H6159" s="2">
        <v>0</v>
      </c>
      <c r="I6159" s="2">
        <f t="shared" si="96"/>
        <v>0</v>
      </c>
    </row>
    <row r="6160" spans="1:9" x14ac:dyDescent="0.35">
      <c r="A6160" t="s">
        <v>13165</v>
      </c>
      <c r="B6160" t="s">
        <v>13166</v>
      </c>
      <c r="C6160">
        <v>0</v>
      </c>
      <c r="E6160">
        <v>0</v>
      </c>
      <c r="F6160" t="s">
        <v>13127</v>
      </c>
      <c r="G6160">
        <v>0</v>
      </c>
      <c r="H6160" s="2">
        <v>0</v>
      </c>
      <c r="I6160" s="2">
        <f t="shared" si="96"/>
        <v>0</v>
      </c>
    </row>
    <row r="6161" spans="1:9" x14ac:dyDescent="0.35">
      <c r="A6161" t="s">
        <v>13167</v>
      </c>
      <c r="B6161" t="s">
        <v>13168</v>
      </c>
      <c r="C6161">
        <v>0</v>
      </c>
      <c r="E6161">
        <v>0</v>
      </c>
      <c r="G6161">
        <v>0</v>
      </c>
      <c r="H6161" s="2">
        <v>0</v>
      </c>
      <c r="I6161" s="2">
        <f t="shared" si="96"/>
        <v>0</v>
      </c>
    </row>
    <row r="6162" spans="1:9" x14ac:dyDescent="0.35">
      <c r="A6162" t="s">
        <v>13169</v>
      </c>
      <c r="B6162" t="s">
        <v>13170</v>
      </c>
      <c r="C6162">
        <v>0</v>
      </c>
      <c r="E6162">
        <v>0</v>
      </c>
      <c r="G6162">
        <v>0</v>
      </c>
      <c r="H6162" s="2">
        <v>0</v>
      </c>
      <c r="I6162" s="2">
        <f t="shared" si="96"/>
        <v>0</v>
      </c>
    </row>
    <row r="6163" spans="1:9" x14ac:dyDescent="0.35">
      <c r="A6163" t="s">
        <v>13171</v>
      </c>
      <c r="B6163" t="s">
        <v>13172</v>
      </c>
      <c r="C6163">
        <v>0</v>
      </c>
      <c r="E6163">
        <v>0</v>
      </c>
      <c r="G6163">
        <v>0</v>
      </c>
      <c r="H6163" s="2">
        <v>0</v>
      </c>
      <c r="I6163" s="2">
        <f t="shared" si="96"/>
        <v>0</v>
      </c>
    </row>
    <row r="6164" spans="1:9" x14ac:dyDescent="0.35">
      <c r="A6164" t="s">
        <v>13173</v>
      </c>
      <c r="B6164" t="s">
        <v>13174</v>
      </c>
      <c r="C6164">
        <v>0</v>
      </c>
      <c r="E6164">
        <v>0</v>
      </c>
      <c r="G6164">
        <v>0</v>
      </c>
      <c r="H6164" s="2">
        <v>0</v>
      </c>
      <c r="I6164" s="2">
        <f t="shared" si="96"/>
        <v>0</v>
      </c>
    </row>
    <row r="6165" spans="1:9" x14ac:dyDescent="0.35">
      <c r="A6165" t="s">
        <v>13175</v>
      </c>
      <c r="B6165" t="s">
        <v>13176</v>
      </c>
      <c r="C6165">
        <v>0</v>
      </c>
      <c r="E6165">
        <v>0</v>
      </c>
      <c r="G6165">
        <v>0</v>
      </c>
      <c r="H6165" s="2">
        <v>0</v>
      </c>
      <c r="I6165" s="2">
        <f t="shared" si="96"/>
        <v>0</v>
      </c>
    </row>
    <row r="6166" spans="1:9" x14ac:dyDescent="0.35">
      <c r="A6166" t="s">
        <v>13177</v>
      </c>
      <c r="B6166" t="s">
        <v>13178</v>
      </c>
      <c r="C6166">
        <v>0</v>
      </c>
      <c r="E6166">
        <v>118</v>
      </c>
      <c r="F6166" t="s">
        <v>13127</v>
      </c>
      <c r="G6166">
        <v>118</v>
      </c>
      <c r="H6166" s="2">
        <v>0</v>
      </c>
      <c r="I6166" s="2">
        <f t="shared" si="96"/>
        <v>0</v>
      </c>
    </row>
    <row r="6167" spans="1:9" x14ac:dyDescent="0.35">
      <c r="A6167" t="s">
        <v>13179</v>
      </c>
      <c r="B6167" t="s">
        <v>13180</v>
      </c>
      <c r="C6167">
        <v>21</v>
      </c>
      <c r="E6167">
        <v>419</v>
      </c>
      <c r="F6167" t="s">
        <v>13181</v>
      </c>
      <c r="G6167">
        <v>440</v>
      </c>
      <c r="H6167" s="2">
        <v>0.18260000000000001</v>
      </c>
      <c r="I6167" s="2">
        <f t="shared" si="96"/>
        <v>80.344000000000008</v>
      </c>
    </row>
    <row r="6168" spans="1:9" x14ac:dyDescent="0.35">
      <c r="A6168" t="s">
        <v>13182</v>
      </c>
      <c r="B6168" t="s">
        <v>13183</v>
      </c>
      <c r="C6168">
        <v>0</v>
      </c>
      <c r="E6168">
        <v>198</v>
      </c>
      <c r="F6168" t="s">
        <v>13127</v>
      </c>
      <c r="G6168">
        <v>198</v>
      </c>
      <c r="H6168" s="2">
        <v>0.95700000000000007</v>
      </c>
      <c r="I6168" s="2">
        <f t="shared" si="96"/>
        <v>189.48600000000002</v>
      </c>
    </row>
    <row r="6169" spans="1:9" x14ac:dyDescent="0.35">
      <c r="A6169" t="s">
        <v>13184</v>
      </c>
      <c r="B6169" t="s">
        <v>13185</v>
      </c>
      <c r="C6169">
        <v>0</v>
      </c>
      <c r="E6169">
        <v>0</v>
      </c>
      <c r="G6169">
        <v>0</v>
      </c>
      <c r="H6169" s="2">
        <v>0</v>
      </c>
      <c r="I6169" s="2">
        <f t="shared" si="96"/>
        <v>0</v>
      </c>
    </row>
    <row r="6170" spans="1:9" x14ac:dyDescent="0.35">
      <c r="A6170" t="s">
        <v>13186</v>
      </c>
      <c r="B6170" t="s">
        <v>13187</v>
      </c>
      <c r="C6170">
        <v>0</v>
      </c>
      <c r="E6170">
        <v>0</v>
      </c>
      <c r="G6170">
        <v>0</v>
      </c>
      <c r="H6170" s="2">
        <v>0</v>
      </c>
      <c r="I6170" s="2">
        <f t="shared" si="96"/>
        <v>0</v>
      </c>
    </row>
    <row r="6171" spans="1:9" x14ac:dyDescent="0.35">
      <c r="A6171" t="s">
        <v>13188</v>
      </c>
      <c r="B6171" t="s">
        <v>13189</v>
      </c>
      <c r="C6171">
        <v>0</v>
      </c>
      <c r="E6171">
        <v>0</v>
      </c>
      <c r="G6171">
        <v>0</v>
      </c>
      <c r="H6171" s="2">
        <v>0</v>
      </c>
      <c r="I6171" s="2">
        <f t="shared" si="96"/>
        <v>0</v>
      </c>
    </row>
    <row r="6172" spans="1:9" x14ac:dyDescent="0.35">
      <c r="A6172" t="s">
        <v>13190</v>
      </c>
      <c r="B6172" t="s">
        <v>13191</v>
      </c>
      <c r="C6172">
        <v>0</v>
      </c>
      <c r="E6172">
        <v>0</v>
      </c>
      <c r="G6172">
        <v>0</v>
      </c>
      <c r="H6172" s="2">
        <v>0</v>
      </c>
      <c r="I6172" s="2">
        <f t="shared" si="96"/>
        <v>0</v>
      </c>
    </row>
    <row r="6173" spans="1:9" x14ac:dyDescent="0.35">
      <c r="A6173" t="s">
        <v>13192</v>
      </c>
      <c r="B6173" t="s">
        <v>13193</v>
      </c>
      <c r="C6173">
        <v>25</v>
      </c>
      <c r="E6173">
        <v>165</v>
      </c>
      <c r="F6173" t="s">
        <v>5607</v>
      </c>
      <c r="G6173">
        <v>190</v>
      </c>
      <c r="H6173" s="2">
        <v>0.43010000000000004</v>
      </c>
      <c r="I6173" s="2">
        <f t="shared" si="96"/>
        <v>81.719000000000008</v>
      </c>
    </row>
    <row r="6174" spans="1:9" x14ac:dyDescent="0.35">
      <c r="A6174" t="s">
        <v>13194</v>
      </c>
      <c r="B6174" t="s">
        <v>13195</v>
      </c>
      <c r="C6174">
        <v>0</v>
      </c>
      <c r="E6174">
        <v>0</v>
      </c>
      <c r="G6174">
        <v>0</v>
      </c>
      <c r="H6174" s="2">
        <v>0</v>
      </c>
      <c r="I6174" s="2">
        <f t="shared" si="96"/>
        <v>0</v>
      </c>
    </row>
    <row r="6175" spans="1:9" x14ac:dyDescent="0.35">
      <c r="A6175" t="s">
        <v>13196</v>
      </c>
      <c r="B6175" t="s">
        <v>13197</v>
      </c>
      <c r="C6175">
        <v>0</v>
      </c>
      <c r="E6175">
        <v>0</v>
      </c>
      <c r="G6175">
        <v>0</v>
      </c>
      <c r="H6175" s="2">
        <v>0</v>
      </c>
      <c r="I6175" s="2">
        <f t="shared" si="96"/>
        <v>0</v>
      </c>
    </row>
    <row r="6176" spans="1:9" x14ac:dyDescent="0.35">
      <c r="A6176" t="s">
        <v>13198</v>
      </c>
      <c r="B6176" t="s">
        <v>13199</v>
      </c>
      <c r="C6176">
        <v>0</v>
      </c>
      <c r="E6176">
        <v>0</v>
      </c>
      <c r="G6176">
        <v>0</v>
      </c>
      <c r="H6176" s="2">
        <v>0</v>
      </c>
      <c r="I6176" s="2">
        <f t="shared" si="96"/>
        <v>0</v>
      </c>
    </row>
    <row r="6177" spans="1:9" x14ac:dyDescent="0.35">
      <c r="A6177" t="s">
        <v>13200</v>
      </c>
      <c r="B6177" t="s">
        <v>13201</v>
      </c>
      <c r="C6177">
        <v>17</v>
      </c>
      <c r="E6177">
        <v>387</v>
      </c>
      <c r="F6177" t="s">
        <v>5607</v>
      </c>
      <c r="G6177">
        <v>404</v>
      </c>
      <c r="H6177" s="2">
        <v>7.9200000000000007E-2</v>
      </c>
      <c r="I6177" s="2">
        <f t="shared" si="96"/>
        <v>31.996800000000004</v>
      </c>
    </row>
    <row r="6178" spans="1:9" x14ac:dyDescent="0.35">
      <c r="A6178" t="s">
        <v>13202</v>
      </c>
      <c r="B6178" t="s">
        <v>13203</v>
      </c>
      <c r="C6178">
        <v>0</v>
      </c>
      <c r="E6178">
        <v>54</v>
      </c>
      <c r="F6178" t="s">
        <v>5607</v>
      </c>
      <c r="G6178">
        <v>54</v>
      </c>
      <c r="H6178" s="2">
        <v>0.27060000000000001</v>
      </c>
      <c r="I6178" s="2">
        <f t="shared" si="96"/>
        <v>14.612400000000001</v>
      </c>
    </row>
    <row r="6179" spans="1:9" x14ac:dyDescent="0.35">
      <c r="A6179" t="s">
        <v>13204</v>
      </c>
      <c r="B6179" t="s">
        <v>13205</v>
      </c>
      <c r="C6179">
        <v>16</v>
      </c>
      <c r="E6179">
        <v>262</v>
      </c>
      <c r="F6179" t="s">
        <v>5607</v>
      </c>
      <c r="G6179">
        <v>278</v>
      </c>
      <c r="H6179" s="2">
        <v>0.24750000000000003</v>
      </c>
      <c r="I6179" s="2">
        <f t="shared" si="96"/>
        <v>68.805000000000007</v>
      </c>
    </row>
    <row r="6180" spans="1:9" x14ac:dyDescent="0.35">
      <c r="A6180" t="s">
        <v>13206</v>
      </c>
      <c r="B6180" t="s">
        <v>13207</v>
      </c>
      <c r="C6180">
        <v>16</v>
      </c>
      <c r="E6180">
        <v>73</v>
      </c>
      <c r="F6180" t="s">
        <v>5607</v>
      </c>
      <c r="G6180">
        <v>89</v>
      </c>
      <c r="H6180" s="2">
        <v>0.2772</v>
      </c>
      <c r="I6180" s="2">
        <f t="shared" si="96"/>
        <v>24.6708</v>
      </c>
    </row>
    <row r="6181" spans="1:9" x14ac:dyDescent="0.35">
      <c r="A6181" t="s">
        <v>13208</v>
      </c>
      <c r="B6181" t="s">
        <v>13209</v>
      </c>
      <c r="C6181">
        <v>0</v>
      </c>
      <c r="E6181">
        <v>0</v>
      </c>
      <c r="G6181">
        <v>0</v>
      </c>
      <c r="H6181" s="2">
        <v>0</v>
      </c>
      <c r="I6181" s="2">
        <f t="shared" si="96"/>
        <v>0</v>
      </c>
    </row>
    <row r="6182" spans="1:9" x14ac:dyDescent="0.35">
      <c r="A6182" t="s">
        <v>13210</v>
      </c>
      <c r="B6182" t="s">
        <v>13211</v>
      </c>
      <c r="C6182">
        <v>0</v>
      </c>
      <c r="E6182">
        <v>0</v>
      </c>
      <c r="G6182">
        <v>0</v>
      </c>
      <c r="H6182" s="2">
        <v>0</v>
      </c>
      <c r="I6182" s="2">
        <f t="shared" si="96"/>
        <v>0</v>
      </c>
    </row>
    <row r="6183" spans="1:9" x14ac:dyDescent="0.35">
      <c r="A6183" t="s">
        <v>13212</v>
      </c>
      <c r="B6183" t="s">
        <v>13213</v>
      </c>
      <c r="C6183">
        <v>0</v>
      </c>
      <c r="E6183">
        <v>0</v>
      </c>
      <c r="G6183">
        <v>0</v>
      </c>
      <c r="H6183" s="2">
        <v>0</v>
      </c>
      <c r="I6183" s="2">
        <f t="shared" si="96"/>
        <v>0</v>
      </c>
    </row>
    <row r="6184" spans="1:9" x14ac:dyDescent="0.35">
      <c r="A6184" t="s">
        <v>13214</v>
      </c>
      <c r="B6184" t="s">
        <v>13215</v>
      </c>
      <c r="C6184">
        <v>0</v>
      </c>
      <c r="E6184">
        <v>0</v>
      </c>
      <c r="G6184">
        <v>0</v>
      </c>
      <c r="H6184" s="2">
        <v>0</v>
      </c>
      <c r="I6184" s="2">
        <f t="shared" si="96"/>
        <v>0</v>
      </c>
    </row>
    <row r="6185" spans="1:9" x14ac:dyDescent="0.35">
      <c r="A6185" t="s">
        <v>13216</v>
      </c>
      <c r="B6185" t="s">
        <v>13217</v>
      </c>
      <c r="C6185">
        <v>0</v>
      </c>
      <c r="E6185">
        <v>0</v>
      </c>
      <c r="G6185">
        <v>0</v>
      </c>
      <c r="H6185" s="2">
        <v>0</v>
      </c>
      <c r="I6185" s="2">
        <f t="shared" si="96"/>
        <v>0</v>
      </c>
    </row>
    <row r="6186" spans="1:9" x14ac:dyDescent="0.35">
      <c r="A6186" t="s">
        <v>13218</v>
      </c>
      <c r="B6186" t="s">
        <v>13219</v>
      </c>
      <c r="C6186">
        <v>0</v>
      </c>
      <c r="E6186">
        <v>0</v>
      </c>
      <c r="G6186">
        <v>0</v>
      </c>
      <c r="H6186" s="2">
        <v>0</v>
      </c>
      <c r="I6186" s="2">
        <f t="shared" si="96"/>
        <v>0</v>
      </c>
    </row>
    <row r="6187" spans="1:9" x14ac:dyDescent="0.35">
      <c r="A6187" t="s">
        <v>13220</v>
      </c>
      <c r="B6187" t="s">
        <v>13221</v>
      </c>
      <c r="C6187">
        <v>0</v>
      </c>
      <c r="E6187">
        <v>0</v>
      </c>
      <c r="G6187">
        <v>0</v>
      </c>
      <c r="H6187" s="2">
        <v>0</v>
      </c>
      <c r="I6187" s="2">
        <f t="shared" si="96"/>
        <v>0</v>
      </c>
    </row>
    <row r="6188" spans="1:9" x14ac:dyDescent="0.35">
      <c r="A6188" t="s">
        <v>13222</v>
      </c>
      <c r="B6188" t="s">
        <v>13223</v>
      </c>
      <c r="C6188">
        <v>0</v>
      </c>
      <c r="E6188">
        <v>0</v>
      </c>
      <c r="G6188">
        <v>0</v>
      </c>
      <c r="H6188" s="2">
        <v>0</v>
      </c>
      <c r="I6188" s="2">
        <f t="shared" si="96"/>
        <v>0</v>
      </c>
    </row>
    <row r="6189" spans="1:9" x14ac:dyDescent="0.35">
      <c r="A6189" t="s">
        <v>13224</v>
      </c>
      <c r="B6189" t="s">
        <v>13225</v>
      </c>
      <c r="C6189">
        <v>0</v>
      </c>
      <c r="E6189">
        <v>0</v>
      </c>
      <c r="G6189">
        <v>0</v>
      </c>
      <c r="H6189" s="2">
        <v>0</v>
      </c>
      <c r="I6189" s="2">
        <f t="shared" si="96"/>
        <v>0</v>
      </c>
    </row>
    <row r="6190" spans="1:9" x14ac:dyDescent="0.35">
      <c r="A6190" t="s">
        <v>13226</v>
      </c>
      <c r="B6190" t="s">
        <v>13227</v>
      </c>
      <c r="C6190">
        <v>0</v>
      </c>
      <c r="E6190">
        <v>0</v>
      </c>
      <c r="G6190">
        <v>0</v>
      </c>
      <c r="H6190" s="2">
        <v>0</v>
      </c>
      <c r="I6190" s="2">
        <f t="shared" si="96"/>
        <v>0</v>
      </c>
    </row>
    <row r="6191" spans="1:9" x14ac:dyDescent="0.35">
      <c r="A6191" t="s">
        <v>13228</v>
      </c>
      <c r="B6191" t="s">
        <v>13229</v>
      </c>
      <c r="C6191">
        <v>0</v>
      </c>
      <c r="E6191">
        <v>0</v>
      </c>
      <c r="G6191">
        <v>0</v>
      </c>
      <c r="H6191" s="2">
        <v>0</v>
      </c>
      <c r="I6191" s="2">
        <f t="shared" si="96"/>
        <v>0</v>
      </c>
    </row>
    <row r="6192" spans="1:9" x14ac:dyDescent="0.35">
      <c r="A6192" t="s">
        <v>13230</v>
      </c>
      <c r="B6192" t="s">
        <v>13231</v>
      </c>
      <c r="C6192">
        <v>0</v>
      </c>
      <c r="E6192">
        <v>0</v>
      </c>
      <c r="F6192" t="s">
        <v>5607</v>
      </c>
      <c r="G6192">
        <v>0</v>
      </c>
      <c r="H6192" s="2">
        <v>0</v>
      </c>
      <c r="I6192" s="2">
        <f t="shared" si="96"/>
        <v>0</v>
      </c>
    </row>
    <row r="6193" spans="1:9" x14ac:dyDescent="0.35">
      <c r="A6193" t="s">
        <v>13232</v>
      </c>
      <c r="B6193" t="s">
        <v>13233</v>
      </c>
      <c r="C6193">
        <v>0</v>
      </c>
      <c r="E6193">
        <v>190</v>
      </c>
      <c r="F6193" t="s">
        <v>13234</v>
      </c>
      <c r="G6193">
        <v>190</v>
      </c>
      <c r="H6193" s="2">
        <v>1.4399</v>
      </c>
      <c r="I6193" s="2">
        <f t="shared" si="96"/>
        <v>273.58100000000002</v>
      </c>
    </row>
    <row r="6194" spans="1:9" x14ac:dyDescent="0.35">
      <c r="A6194" t="s">
        <v>13235</v>
      </c>
      <c r="B6194" t="s">
        <v>13236</v>
      </c>
      <c r="C6194">
        <v>0</v>
      </c>
      <c r="E6194">
        <v>650</v>
      </c>
      <c r="F6194" t="s">
        <v>13237</v>
      </c>
      <c r="G6194">
        <v>650</v>
      </c>
      <c r="H6194" s="2">
        <v>0</v>
      </c>
      <c r="I6194" s="2">
        <f t="shared" si="96"/>
        <v>0</v>
      </c>
    </row>
    <row r="6195" spans="1:9" x14ac:dyDescent="0.35">
      <c r="A6195" t="s">
        <v>13238</v>
      </c>
      <c r="B6195" t="s">
        <v>13239</v>
      </c>
      <c r="C6195">
        <v>0</v>
      </c>
      <c r="E6195">
        <v>0</v>
      </c>
      <c r="F6195" t="s">
        <v>5607</v>
      </c>
      <c r="G6195">
        <v>0</v>
      </c>
      <c r="H6195" s="2">
        <v>0</v>
      </c>
      <c r="I6195" s="2">
        <f t="shared" si="96"/>
        <v>0</v>
      </c>
    </row>
    <row r="6196" spans="1:9" x14ac:dyDescent="0.35">
      <c r="A6196" t="s">
        <v>13240</v>
      </c>
      <c r="B6196" t="s">
        <v>13241</v>
      </c>
      <c r="C6196">
        <v>0</v>
      </c>
      <c r="E6196">
        <v>15</v>
      </c>
      <c r="F6196" t="s">
        <v>5607</v>
      </c>
      <c r="G6196">
        <v>15</v>
      </c>
      <c r="H6196" s="2">
        <v>6.1006000000000009</v>
      </c>
      <c r="I6196" s="2">
        <f t="shared" si="96"/>
        <v>91.509000000000015</v>
      </c>
    </row>
    <row r="6197" spans="1:9" x14ac:dyDescent="0.35">
      <c r="A6197" t="s">
        <v>13242</v>
      </c>
      <c r="B6197" t="s">
        <v>13243</v>
      </c>
      <c r="C6197">
        <v>0</v>
      </c>
      <c r="E6197">
        <v>0</v>
      </c>
      <c r="F6197" t="s">
        <v>5607</v>
      </c>
      <c r="G6197">
        <v>0</v>
      </c>
      <c r="H6197" s="2">
        <v>0</v>
      </c>
      <c r="I6197" s="2">
        <f t="shared" si="96"/>
        <v>0</v>
      </c>
    </row>
    <row r="6198" spans="1:9" x14ac:dyDescent="0.35">
      <c r="A6198" t="s">
        <v>13244</v>
      </c>
      <c r="B6198" t="s">
        <v>13245</v>
      </c>
      <c r="C6198">
        <v>0</v>
      </c>
      <c r="E6198">
        <v>26</v>
      </c>
      <c r="F6198" t="s">
        <v>5607</v>
      </c>
      <c r="G6198">
        <v>26</v>
      </c>
      <c r="H6198" s="2">
        <v>0</v>
      </c>
      <c r="I6198" s="2">
        <f t="shared" si="96"/>
        <v>0</v>
      </c>
    </row>
    <row r="6199" spans="1:9" x14ac:dyDescent="0.35">
      <c r="A6199" t="s">
        <v>13246</v>
      </c>
      <c r="B6199" t="s">
        <v>13247</v>
      </c>
      <c r="C6199">
        <v>0</v>
      </c>
      <c r="E6199">
        <v>0</v>
      </c>
      <c r="F6199" t="s">
        <v>5607</v>
      </c>
      <c r="G6199">
        <v>0</v>
      </c>
      <c r="H6199" s="2">
        <v>0</v>
      </c>
      <c r="I6199" s="2">
        <f t="shared" si="96"/>
        <v>0</v>
      </c>
    </row>
    <row r="6200" spans="1:9" x14ac:dyDescent="0.35">
      <c r="A6200" t="s">
        <v>13248</v>
      </c>
      <c r="B6200" t="s">
        <v>13249</v>
      </c>
      <c r="C6200">
        <v>0</v>
      </c>
      <c r="E6200">
        <v>366</v>
      </c>
      <c r="F6200" t="s">
        <v>13234</v>
      </c>
      <c r="G6200">
        <v>366</v>
      </c>
      <c r="H6200" s="2">
        <v>0</v>
      </c>
      <c r="I6200" s="2">
        <f t="shared" si="96"/>
        <v>0</v>
      </c>
    </row>
    <row r="6201" spans="1:9" x14ac:dyDescent="0.35">
      <c r="A6201" t="s">
        <v>13250</v>
      </c>
      <c r="B6201" t="s">
        <v>13251</v>
      </c>
      <c r="C6201">
        <v>0</v>
      </c>
      <c r="E6201">
        <v>0</v>
      </c>
      <c r="G6201">
        <v>0</v>
      </c>
      <c r="H6201" s="2">
        <v>0</v>
      </c>
      <c r="I6201" s="2">
        <f t="shared" si="96"/>
        <v>0</v>
      </c>
    </row>
    <row r="6202" spans="1:9" x14ac:dyDescent="0.35">
      <c r="A6202" t="s">
        <v>13252</v>
      </c>
      <c r="B6202" t="s">
        <v>13253</v>
      </c>
      <c r="C6202">
        <v>0</v>
      </c>
      <c r="E6202">
        <v>0</v>
      </c>
      <c r="F6202" t="s">
        <v>5607</v>
      </c>
      <c r="G6202">
        <v>0</v>
      </c>
      <c r="H6202" s="2">
        <v>0</v>
      </c>
      <c r="I6202" s="2">
        <f t="shared" si="96"/>
        <v>0</v>
      </c>
    </row>
    <row r="6203" spans="1:9" x14ac:dyDescent="0.35">
      <c r="A6203" t="s">
        <v>13254</v>
      </c>
      <c r="B6203" t="s">
        <v>13255</v>
      </c>
      <c r="C6203">
        <v>0</v>
      </c>
      <c r="E6203">
        <v>0</v>
      </c>
      <c r="G6203">
        <v>0</v>
      </c>
      <c r="H6203" s="2">
        <v>0</v>
      </c>
      <c r="I6203" s="2">
        <f t="shared" si="96"/>
        <v>0</v>
      </c>
    </row>
    <row r="6204" spans="1:9" x14ac:dyDescent="0.35">
      <c r="A6204" t="s">
        <v>13256</v>
      </c>
      <c r="B6204" t="s">
        <v>13257</v>
      </c>
      <c r="C6204">
        <v>0</v>
      </c>
      <c r="E6204">
        <v>4</v>
      </c>
      <c r="F6204" t="s">
        <v>13258</v>
      </c>
      <c r="G6204">
        <v>4</v>
      </c>
      <c r="H6204" s="2">
        <v>0</v>
      </c>
      <c r="I6204" s="2">
        <f t="shared" si="96"/>
        <v>0</v>
      </c>
    </row>
    <row r="6205" spans="1:9" x14ac:dyDescent="0.35">
      <c r="A6205" t="s">
        <v>13259</v>
      </c>
      <c r="B6205" t="s">
        <v>13260</v>
      </c>
      <c r="C6205">
        <v>0</v>
      </c>
      <c r="E6205">
        <v>0</v>
      </c>
      <c r="F6205" t="s">
        <v>5607</v>
      </c>
      <c r="G6205">
        <v>0</v>
      </c>
      <c r="H6205" s="2">
        <v>0</v>
      </c>
      <c r="I6205" s="2">
        <f t="shared" si="96"/>
        <v>0</v>
      </c>
    </row>
    <row r="6206" spans="1:9" x14ac:dyDescent="0.35">
      <c r="A6206" t="s">
        <v>13261</v>
      </c>
      <c r="B6206" t="s">
        <v>13262</v>
      </c>
      <c r="C6206">
        <v>0</v>
      </c>
      <c r="E6206">
        <v>10</v>
      </c>
      <c r="F6206" t="s">
        <v>5607</v>
      </c>
      <c r="G6206">
        <v>10</v>
      </c>
      <c r="H6206" s="2">
        <v>1.9855</v>
      </c>
      <c r="I6206" s="2">
        <f t="shared" si="96"/>
        <v>19.855</v>
      </c>
    </row>
    <row r="6207" spans="1:9" x14ac:dyDescent="0.35">
      <c r="A6207" t="s">
        <v>13263</v>
      </c>
      <c r="B6207" t="s">
        <v>13264</v>
      </c>
      <c r="C6207">
        <v>0</v>
      </c>
      <c r="E6207">
        <v>0</v>
      </c>
      <c r="F6207" t="s">
        <v>12489</v>
      </c>
      <c r="G6207">
        <v>0</v>
      </c>
      <c r="H6207" s="2">
        <v>0</v>
      </c>
      <c r="I6207" s="2">
        <f t="shared" si="96"/>
        <v>0</v>
      </c>
    </row>
    <row r="6208" spans="1:9" x14ac:dyDescent="0.35">
      <c r="A6208" t="s">
        <v>13265</v>
      </c>
      <c r="B6208" t="s">
        <v>13266</v>
      </c>
      <c r="C6208">
        <v>0</v>
      </c>
      <c r="E6208">
        <v>0</v>
      </c>
      <c r="F6208" t="s">
        <v>5152</v>
      </c>
      <c r="G6208">
        <v>0</v>
      </c>
      <c r="H6208" s="2">
        <v>0</v>
      </c>
      <c r="I6208" s="2">
        <f t="shared" si="96"/>
        <v>0</v>
      </c>
    </row>
    <row r="6209" spans="1:9" x14ac:dyDescent="0.35">
      <c r="A6209" t="s">
        <v>13267</v>
      </c>
      <c r="B6209" t="s">
        <v>13268</v>
      </c>
      <c r="C6209">
        <v>0</v>
      </c>
      <c r="E6209">
        <v>0</v>
      </c>
      <c r="F6209" t="s">
        <v>5152</v>
      </c>
      <c r="G6209">
        <v>0</v>
      </c>
      <c r="H6209" s="2">
        <v>0</v>
      </c>
      <c r="I6209" s="2">
        <f t="shared" si="96"/>
        <v>0</v>
      </c>
    </row>
    <row r="6210" spans="1:9" x14ac:dyDescent="0.35">
      <c r="A6210" t="s">
        <v>13269</v>
      </c>
      <c r="B6210" t="s">
        <v>13270</v>
      </c>
      <c r="C6210">
        <v>0</v>
      </c>
      <c r="E6210">
        <v>0</v>
      </c>
      <c r="G6210">
        <v>0</v>
      </c>
      <c r="H6210" s="2">
        <v>0</v>
      </c>
      <c r="I6210" s="2">
        <f t="shared" ref="I6210:I6273" si="97">G6210*H6210</f>
        <v>0</v>
      </c>
    </row>
    <row r="6211" spans="1:9" x14ac:dyDescent="0.35">
      <c r="A6211" t="s">
        <v>13271</v>
      </c>
      <c r="B6211" t="s">
        <v>13272</v>
      </c>
      <c r="C6211">
        <v>0</v>
      </c>
      <c r="E6211">
        <v>0</v>
      </c>
      <c r="F6211" t="s">
        <v>5152</v>
      </c>
      <c r="G6211">
        <v>0</v>
      </c>
      <c r="H6211" s="2">
        <v>0</v>
      </c>
      <c r="I6211" s="2">
        <f t="shared" si="97"/>
        <v>0</v>
      </c>
    </row>
    <row r="6212" spans="1:9" x14ac:dyDescent="0.35">
      <c r="A6212" t="s">
        <v>13273</v>
      </c>
      <c r="B6212" t="s">
        <v>13274</v>
      </c>
      <c r="C6212">
        <v>0</v>
      </c>
      <c r="E6212">
        <v>0</v>
      </c>
      <c r="G6212">
        <v>0</v>
      </c>
      <c r="H6212" s="2">
        <v>0</v>
      </c>
      <c r="I6212" s="2">
        <f t="shared" si="97"/>
        <v>0</v>
      </c>
    </row>
    <row r="6213" spans="1:9" x14ac:dyDescent="0.35">
      <c r="A6213" t="s">
        <v>13275</v>
      </c>
      <c r="B6213" t="s">
        <v>13276</v>
      </c>
      <c r="C6213">
        <v>0</v>
      </c>
      <c r="E6213">
        <v>30</v>
      </c>
      <c r="F6213" t="s">
        <v>5152</v>
      </c>
      <c r="G6213">
        <v>30</v>
      </c>
      <c r="H6213" s="2">
        <v>3.1955</v>
      </c>
      <c r="I6213" s="2">
        <f t="shared" si="97"/>
        <v>95.864999999999995</v>
      </c>
    </row>
    <row r="6214" spans="1:9" x14ac:dyDescent="0.35">
      <c r="A6214" t="s">
        <v>13277</v>
      </c>
      <c r="B6214" t="s">
        <v>13278</v>
      </c>
      <c r="C6214">
        <v>0</v>
      </c>
      <c r="E6214">
        <v>237</v>
      </c>
      <c r="F6214" t="s">
        <v>13279</v>
      </c>
      <c r="G6214">
        <v>237</v>
      </c>
      <c r="H6214" s="2">
        <v>0</v>
      </c>
      <c r="I6214" s="2">
        <f t="shared" si="97"/>
        <v>0</v>
      </c>
    </row>
    <row r="6215" spans="1:9" x14ac:dyDescent="0.35">
      <c r="A6215" t="s">
        <v>13280</v>
      </c>
      <c r="B6215" t="s">
        <v>13281</v>
      </c>
      <c r="C6215">
        <v>0</v>
      </c>
      <c r="E6215">
        <v>483</v>
      </c>
      <c r="F6215" t="s">
        <v>13282</v>
      </c>
      <c r="G6215">
        <v>483</v>
      </c>
      <c r="H6215" s="2">
        <v>0</v>
      </c>
      <c r="I6215" s="2">
        <f t="shared" si="97"/>
        <v>0</v>
      </c>
    </row>
    <row r="6216" spans="1:9" x14ac:dyDescent="0.35">
      <c r="A6216" t="s">
        <v>13283</v>
      </c>
      <c r="B6216" t="s">
        <v>13284</v>
      </c>
      <c r="C6216">
        <v>0</v>
      </c>
      <c r="E6216">
        <v>9</v>
      </c>
      <c r="F6216" t="s">
        <v>13285</v>
      </c>
      <c r="G6216">
        <v>9</v>
      </c>
      <c r="H6216" s="2">
        <v>0</v>
      </c>
      <c r="I6216" s="2">
        <f t="shared" si="97"/>
        <v>0</v>
      </c>
    </row>
    <row r="6217" spans="1:9" x14ac:dyDescent="0.35">
      <c r="A6217" t="s">
        <v>13286</v>
      </c>
      <c r="B6217" t="s">
        <v>13287</v>
      </c>
      <c r="C6217">
        <v>0</v>
      </c>
      <c r="E6217">
        <v>0</v>
      </c>
      <c r="F6217" t="s">
        <v>5152</v>
      </c>
      <c r="G6217">
        <v>0</v>
      </c>
      <c r="H6217" s="2">
        <v>0</v>
      </c>
      <c r="I6217" s="2">
        <f t="shared" si="97"/>
        <v>0</v>
      </c>
    </row>
    <row r="6218" spans="1:9" x14ac:dyDescent="0.35">
      <c r="A6218" t="s">
        <v>13288</v>
      </c>
      <c r="B6218" t="s">
        <v>13289</v>
      </c>
      <c r="C6218">
        <v>0</v>
      </c>
      <c r="E6218">
        <v>0</v>
      </c>
      <c r="G6218">
        <v>0</v>
      </c>
      <c r="H6218" s="2">
        <v>0</v>
      </c>
      <c r="I6218" s="2">
        <f t="shared" si="97"/>
        <v>0</v>
      </c>
    </row>
    <row r="6219" spans="1:9" x14ac:dyDescent="0.35">
      <c r="A6219" t="s">
        <v>13290</v>
      </c>
      <c r="B6219" t="s">
        <v>13291</v>
      </c>
      <c r="C6219">
        <v>0</v>
      </c>
      <c r="E6219">
        <v>0</v>
      </c>
      <c r="G6219">
        <v>0</v>
      </c>
      <c r="H6219" s="2">
        <v>0</v>
      </c>
      <c r="I6219" s="2">
        <f t="shared" si="97"/>
        <v>0</v>
      </c>
    </row>
    <row r="6220" spans="1:9" x14ac:dyDescent="0.35">
      <c r="A6220" t="s">
        <v>13292</v>
      </c>
      <c r="B6220" t="s">
        <v>13293</v>
      </c>
      <c r="C6220">
        <v>0</v>
      </c>
      <c r="E6220">
        <v>26</v>
      </c>
      <c r="F6220" t="s">
        <v>5152</v>
      </c>
      <c r="G6220">
        <v>26</v>
      </c>
      <c r="H6220" s="2">
        <v>1.298</v>
      </c>
      <c r="I6220" s="2">
        <f t="shared" si="97"/>
        <v>33.748000000000005</v>
      </c>
    </row>
    <row r="6221" spans="1:9" x14ac:dyDescent="0.35">
      <c r="A6221" t="s">
        <v>13294</v>
      </c>
      <c r="B6221" t="s">
        <v>13295</v>
      </c>
      <c r="C6221">
        <v>0</v>
      </c>
      <c r="E6221">
        <v>875</v>
      </c>
      <c r="F6221" t="s">
        <v>13296</v>
      </c>
      <c r="G6221">
        <v>875</v>
      </c>
      <c r="H6221" s="2">
        <v>0</v>
      </c>
      <c r="I6221" s="2">
        <f t="shared" si="97"/>
        <v>0</v>
      </c>
    </row>
    <row r="6222" spans="1:9" x14ac:dyDescent="0.35">
      <c r="A6222" t="s">
        <v>13297</v>
      </c>
      <c r="B6222" t="s">
        <v>13298</v>
      </c>
      <c r="C6222">
        <v>0</v>
      </c>
      <c r="E6222">
        <v>914</v>
      </c>
      <c r="F6222" t="s">
        <v>13282</v>
      </c>
      <c r="G6222">
        <v>914</v>
      </c>
      <c r="H6222" s="2">
        <v>0</v>
      </c>
      <c r="I6222" s="2">
        <f t="shared" si="97"/>
        <v>0</v>
      </c>
    </row>
    <row r="6223" spans="1:9" x14ac:dyDescent="0.35">
      <c r="A6223" t="s">
        <v>13299</v>
      </c>
      <c r="B6223" t="s">
        <v>13300</v>
      </c>
      <c r="C6223">
        <v>0</v>
      </c>
      <c r="E6223">
        <v>1</v>
      </c>
      <c r="F6223" t="s">
        <v>5152</v>
      </c>
      <c r="G6223">
        <v>1</v>
      </c>
      <c r="H6223" s="2">
        <v>0</v>
      </c>
      <c r="I6223" s="2">
        <f t="shared" si="97"/>
        <v>0</v>
      </c>
    </row>
    <row r="6224" spans="1:9" x14ac:dyDescent="0.35">
      <c r="A6224" t="s">
        <v>13301</v>
      </c>
      <c r="B6224" t="s">
        <v>13302</v>
      </c>
      <c r="C6224">
        <v>0</v>
      </c>
      <c r="E6224">
        <v>0</v>
      </c>
      <c r="G6224">
        <v>0</v>
      </c>
      <c r="H6224" s="2">
        <v>0</v>
      </c>
      <c r="I6224" s="2">
        <f t="shared" si="97"/>
        <v>0</v>
      </c>
    </row>
    <row r="6225" spans="1:9" x14ac:dyDescent="0.35">
      <c r="A6225" t="s">
        <v>13303</v>
      </c>
      <c r="B6225" t="s">
        <v>13304</v>
      </c>
      <c r="C6225">
        <v>0</v>
      </c>
      <c r="E6225">
        <v>0</v>
      </c>
      <c r="G6225">
        <v>0</v>
      </c>
      <c r="H6225" s="2">
        <v>0</v>
      </c>
      <c r="I6225" s="2">
        <f t="shared" si="97"/>
        <v>0</v>
      </c>
    </row>
    <row r="6226" spans="1:9" x14ac:dyDescent="0.35">
      <c r="A6226" t="s">
        <v>13305</v>
      </c>
      <c r="B6226" t="s">
        <v>13306</v>
      </c>
      <c r="C6226">
        <v>2</v>
      </c>
      <c r="E6226">
        <v>162</v>
      </c>
      <c r="F6226" t="s">
        <v>13307</v>
      </c>
      <c r="G6226">
        <v>164</v>
      </c>
      <c r="H6226" s="2">
        <v>1.9800000000000002E-2</v>
      </c>
      <c r="I6226" s="2">
        <f t="shared" si="97"/>
        <v>3.2472000000000003</v>
      </c>
    </row>
    <row r="6227" spans="1:9" x14ac:dyDescent="0.35">
      <c r="A6227" t="s">
        <v>13308</v>
      </c>
      <c r="B6227" t="s">
        <v>13309</v>
      </c>
      <c r="C6227">
        <v>0</v>
      </c>
      <c r="E6227">
        <v>421</v>
      </c>
      <c r="F6227" t="s">
        <v>13296</v>
      </c>
      <c r="G6227">
        <v>421</v>
      </c>
      <c r="H6227" s="2">
        <v>0</v>
      </c>
      <c r="I6227" s="2">
        <f t="shared" si="97"/>
        <v>0</v>
      </c>
    </row>
    <row r="6228" spans="1:9" x14ac:dyDescent="0.35">
      <c r="A6228" t="s">
        <v>13310</v>
      </c>
      <c r="B6228" t="s">
        <v>13311</v>
      </c>
      <c r="C6228">
        <v>0</v>
      </c>
      <c r="E6228">
        <v>883</v>
      </c>
      <c r="F6228" t="s">
        <v>13296</v>
      </c>
      <c r="G6228">
        <v>883</v>
      </c>
      <c r="H6228" s="2">
        <v>0</v>
      </c>
      <c r="I6228" s="2">
        <f t="shared" si="97"/>
        <v>0</v>
      </c>
    </row>
    <row r="6229" spans="1:9" x14ac:dyDescent="0.35">
      <c r="A6229" t="s">
        <v>13312</v>
      </c>
      <c r="B6229" t="s">
        <v>13313</v>
      </c>
      <c r="C6229">
        <v>0</v>
      </c>
      <c r="E6229">
        <v>0</v>
      </c>
      <c r="F6229" t="s">
        <v>5152</v>
      </c>
      <c r="G6229">
        <v>0</v>
      </c>
      <c r="H6229" s="2">
        <v>0</v>
      </c>
      <c r="I6229" s="2">
        <f t="shared" si="97"/>
        <v>0</v>
      </c>
    </row>
    <row r="6230" spans="1:9" x14ac:dyDescent="0.35">
      <c r="A6230" t="s">
        <v>13314</v>
      </c>
      <c r="B6230" t="s">
        <v>13315</v>
      </c>
      <c r="C6230">
        <v>0</v>
      </c>
      <c r="E6230">
        <v>0</v>
      </c>
      <c r="G6230">
        <v>0</v>
      </c>
      <c r="H6230" s="2">
        <v>0</v>
      </c>
      <c r="I6230" s="2">
        <f t="shared" si="97"/>
        <v>0</v>
      </c>
    </row>
    <row r="6231" spans="1:9" x14ac:dyDescent="0.35">
      <c r="A6231" t="s">
        <v>13316</v>
      </c>
      <c r="B6231" t="s">
        <v>13317</v>
      </c>
      <c r="C6231">
        <v>0</v>
      </c>
      <c r="E6231">
        <v>0</v>
      </c>
      <c r="G6231">
        <v>0</v>
      </c>
      <c r="H6231" s="2">
        <v>0</v>
      </c>
      <c r="I6231" s="2">
        <f t="shared" si="97"/>
        <v>0</v>
      </c>
    </row>
    <row r="6232" spans="1:9" x14ac:dyDescent="0.35">
      <c r="A6232" t="s">
        <v>13318</v>
      </c>
      <c r="B6232" t="s">
        <v>13319</v>
      </c>
      <c r="C6232">
        <v>1</v>
      </c>
      <c r="E6232">
        <v>387</v>
      </c>
      <c r="F6232" t="s">
        <v>13320</v>
      </c>
      <c r="G6232">
        <v>388</v>
      </c>
      <c r="H6232" s="2">
        <v>0</v>
      </c>
      <c r="I6232" s="2">
        <f t="shared" si="97"/>
        <v>0</v>
      </c>
    </row>
    <row r="6233" spans="1:9" x14ac:dyDescent="0.35">
      <c r="A6233" t="s">
        <v>13321</v>
      </c>
      <c r="B6233" t="s">
        <v>13322</v>
      </c>
      <c r="C6233">
        <v>0</v>
      </c>
      <c r="E6233">
        <v>657</v>
      </c>
      <c r="F6233" t="s">
        <v>13320</v>
      </c>
      <c r="G6233">
        <v>657</v>
      </c>
      <c r="H6233" s="2">
        <v>0</v>
      </c>
      <c r="I6233" s="2">
        <f t="shared" si="97"/>
        <v>0</v>
      </c>
    </row>
    <row r="6234" spans="1:9" x14ac:dyDescent="0.35">
      <c r="A6234" t="s">
        <v>13323</v>
      </c>
      <c r="B6234" t="s">
        <v>13324</v>
      </c>
      <c r="C6234">
        <v>0</v>
      </c>
      <c r="E6234">
        <v>928</v>
      </c>
      <c r="F6234" t="s">
        <v>13285</v>
      </c>
      <c r="G6234">
        <v>928</v>
      </c>
      <c r="H6234" s="2">
        <v>0</v>
      </c>
      <c r="I6234" s="2">
        <f t="shared" si="97"/>
        <v>0</v>
      </c>
    </row>
    <row r="6235" spans="1:9" x14ac:dyDescent="0.35">
      <c r="A6235" t="s">
        <v>13325</v>
      </c>
      <c r="B6235" t="s">
        <v>13326</v>
      </c>
      <c r="C6235">
        <v>0</v>
      </c>
      <c r="E6235">
        <v>0</v>
      </c>
      <c r="F6235" t="s">
        <v>5152</v>
      </c>
      <c r="G6235">
        <v>0</v>
      </c>
      <c r="H6235" s="2">
        <v>0</v>
      </c>
      <c r="I6235" s="2">
        <f t="shared" si="97"/>
        <v>0</v>
      </c>
    </row>
    <row r="6236" spans="1:9" x14ac:dyDescent="0.35">
      <c r="A6236" t="s">
        <v>13327</v>
      </c>
      <c r="B6236" t="s">
        <v>13328</v>
      </c>
      <c r="C6236">
        <v>0</v>
      </c>
      <c r="E6236">
        <v>0</v>
      </c>
      <c r="F6236" t="s">
        <v>5152</v>
      </c>
      <c r="G6236">
        <v>0</v>
      </c>
      <c r="H6236" s="2">
        <v>0</v>
      </c>
      <c r="I6236" s="2">
        <f t="shared" si="97"/>
        <v>0</v>
      </c>
    </row>
    <row r="6237" spans="1:9" x14ac:dyDescent="0.35">
      <c r="A6237" t="s">
        <v>13329</v>
      </c>
      <c r="B6237" t="s">
        <v>13330</v>
      </c>
      <c r="C6237">
        <v>0</v>
      </c>
      <c r="E6237">
        <v>0</v>
      </c>
      <c r="G6237">
        <v>0</v>
      </c>
      <c r="H6237" s="2">
        <v>0</v>
      </c>
      <c r="I6237" s="2">
        <f t="shared" si="97"/>
        <v>0</v>
      </c>
    </row>
    <row r="6238" spans="1:9" x14ac:dyDescent="0.35">
      <c r="A6238" t="s">
        <v>13331</v>
      </c>
      <c r="B6238" t="s">
        <v>13332</v>
      </c>
      <c r="C6238">
        <v>0</v>
      </c>
      <c r="E6238">
        <v>39</v>
      </c>
      <c r="F6238" t="s">
        <v>5194</v>
      </c>
      <c r="G6238">
        <v>39</v>
      </c>
      <c r="H6238" s="2">
        <v>0</v>
      </c>
      <c r="I6238" s="2">
        <f t="shared" si="97"/>
        <v>0</v>
      </c>
    </row>
    <row r="6239" spans="1:9" x14ac:dyDescent="0.35">
      <c r="A6239" t="s">
        <v>13333</v>
      </c>
      <c r="B6239" t="s">
        <v>13334</v>
      </c>
      <c r="C6239">
        <v>3</v>
      </c>
      <c r="E6239">
        <v>684</v>
      </c>
      <c r="F6239" t="s">
        <v>13335</v>
      </c>
      <c r="G6239">
        <v>687</v>
      </c>
      <c r="H6239" s="2">
        <v>2.4199999999999999E-2</v>
      </c>
      <c r="I6239" s="2">
        <f t="shared" si="97"/>
        <v>16.625399999999999</v>
      </c>
    </row>
    <row r="6240" spans="1:9" x14ac:dyDescent="0.35">
      <c r="A6240" t="s">
        <v>13336</v>
      </c>
      <c r="B6240" t="s">
        <v>13337</v>
      </c>
      <c r="C6240">
        <v>6</v>
      </c>
      <c r="E6240">
        <v>550</v>
      </c>
      <c r="F6240" t="s">
        <v>13335</v>
      </c>
      <c r="G6240">
        <v>556</v>
      </c>
      <c r="H6240" s="2">
        <v>0</v>
      </c>
      <c r="I6240" s="2">
        <f t="shared" si="97"/>
        <v>0</v>
      </c>
    </row>
    <row r="6241" spans="1:9" x14ac:dyDescent="0.35">
      <c r="A6241" t="s">
        <v>13338</v>
      </c>
      <c r="B6241" t="s">
        <v>13339</v>
      </c>
      <c r="C6241">
        <v>0</v>
      </c>
      <c r="E6241">
        <v>0</v>
      </c>
      <c r="F6241" t="s">
        <v>5194</v>
      </c>
      <c r="G6241">
        <v>0</v>
      </c>
      <c r="H6241" s="2">
        <v>0</v>
      </c>
      <c r="I6241" s="2">
        <f t="shared" si="97"/>
        <v>0</v>
      </c>
    </row>
    <row r="6242" spans="1:9" x14ac:dyDescent="0.35">
      <c r="A6242" t="s">
        <v>13340</v>
      </c>
      <c r="B6242" t="s">
        <v>13341</v>
      </c>
      <c r="C6242">
        <v>0</v>
      </c>
      <c r="E6242">
        <v>2</v>
      </c>
      <c r="F6242" t="s">
        <v>5194</v>
      </c>
      <c r="G6242">
        <v>2</v>
      </c>
      <c r="H6242" s="2">
        <v>0</v>
      </c>
      <c r="I6242" s="2">
        <f t="shared" si="97"/>
        <v>0</v>
      </c>
    </row>
    <row r="6243" spans="1:9" x14ac:dyDescent="0.35">
      <c r="A6243" t="s">
        <v>13342</v>
      </c>
      <c r="B6243" t="s">
        <v>13343</v>
      </c>
      <c r="C6243">
        <v>0</v>
      </c>
      <c r="E6243">
        <v>0</v>
      </c>
      <c r="F6243" t="s">
        <v>5194</v>
      </c>
      <c r="G6243">
        <v>0</v>
      </c>
      <c r="H6243" s="2">
        <v>0</v>
      </c>
      <c r="I6243" s="2">
        <f t="shared" si="97"/>
        <v>0</v>
      </c>
    </row>
    <row r="6244" spans="1:9" x14ac:dyDescent="0.35">
      <c r="A6244" t="s">
        <v>13344</v>
      </c>
      <c r="B6244" t="s">
        <v>13345</v>
      </c>
      <c r="C6244">
        <v>0</v>
      </c>
      <c r="E6244">
        <v>10</v>
      </c>
      <c r="F6244" t="s">
        <v>5194</v>
      </c>
      <c r="G6244">
        <v>10</v>
      </c>
      <c r="H6244" s="2">
        <v>3.9919000000000002</v>
      </c>
      <c r="I6244" s="2">
        <f t="shared" si="97"/>
        <v>39.919000000000004</v>
      </c>
    </row>
    <row r="6245" spans="1:9" x14ac:dyDescent="0.35">
      <c r="A6245" t="s">
        <v>13346</v>
      </c>
      <c r="B6245" t="s">
        <v>13347</v>
      </c>
      <c r="C6245">
        <v>0</v>
      </c>
      <c r="E6245">
        <v>0</v>
      </c>
      <c r="F6245" t="s">
        <v>5194</v>
      </c>
      <c r="G6245">
        <v>0</v>
      </c>
      <c r="H6245" s="2">
        <v>0</v>
      </c>
      <c r="I6245" s="2">
        <f t="shared" si="97"/>
        <v>0</v>
      </c>
    </row>
    <row r="6246" spans="1:9" x14ac:dyDescent="0.35">
      <c r="A6246" t="s">
        <v>13348</v>
      </c>
      <c r="B6246" t="s">
        <v>13349</v>
      </c>
      <c r="C6246">
        <v>0</v>
      </c>
      <c r="E6246">
        <v>18</v>
      </c>
      <c r="F6246" t="s">
        <v>5194</v>
      </c>
      <c r="G6246">
        <v>18</v>
      </c>
      <c r="H6246" s="2">
        <v>2.1824000000000003</v>
      </c>
      <c r="I6246" s="2">
        <f t="shared" si="97"/>
        <v>39.283200000000008</v>
      </c>
    </row>
    <row r="6247" spans="1:9" x14ac:dyDescent="0.35">
      <c r="A6247" t="s">
        <v>13350</v>
      </c>
      <c r="B6247" t="s">
        <v>13351</v>
      </c>
      <c r="C6247">
        <v>0</v>
      </c>
      <c r="E6247">
        <v>32</v>
      </c>
      <c r="F6247" t="s">
        <v>13352</v>
      </c>
      <c r="G6247">
        <v>32</v>
      </c>
      <c r="H6247" s="2">
        <v>0</v>
      </c>
      <c r="I6247" s="2">
        <f t="shared" si="97"/>
        <v>0</v>
      </c>
    </row>
    <row r="6248" spans="1:9" x14ac:dyDescent="0.35">
      <c r="A6248" t="s">
        <v>13353</v>
      </c>
      <c r="B6248" t="s">
        <v>13354</v>
      </c>
      <c r="C6248">
        <v>2</v>
      </c>
      <c r="E6248">
        <v>200</v>
      </c>
      <c r="F6248" t="s">
        <v>5194</v>
      </c>
      <c r="G6248">
        <v>202</v>
      </c>
      <c r="H6248" s="2">
        <v>1.0692000000000002</v>
      </c>
      <c r="I6248" s="2">
        <f t="shared" si="97"/>
        <v>215.97840000000002</v>
      </c>
    </row>
    <row r="6249" spans="1:9" x14ac:dyDescent="0.35">
      <c r="A6249" t="s">
        <v>13355</v>
      </c>
      <c r="B6249" t="s">
        <v>13356</v>
      </c>
      <c r="C6249">
        <v>8</v>
      </c>
      <c r="E6249">
        <v>69</v>
      </c>
      <c r="F6249" t="s">
        <v>5194</v>
      </c>
      <c r="G6249">
        <v>77</v>
      </c>
      <c r="H6249" s="2">
        <v>1.0692000000000002</v>
      </c>
      <c r="I6249" s="2">
        <f t="shared" si="97"/>
        <v>82.328400000000016</v>
      </c>
    </row>
    <row r="6250" spans="1:9" x14ac:dyDescent="0.35">
      <c r="A6250" t="s">
        <v>13357</v>
      </c>
      <c r="B6250" t="s">
        <v>13358</v>
      </c>
      <c r="C6250">
        <v>0</v>
      </c>
      <c r="E6250">
        <v>0</v>
      </c>
      <c r="G6250">
        <v>0</v>
      </c>
      <c r="H6250" s="2">
        <v>0</v>
      </c>
      <c r="I6250" s="2">
        <f t="shared" si="97"/>
        <v>0</v>
      </c>
    </row>
    <row r="6251" spans="1:9" x14ac:dyDescent="0.35">
      <c r="A6251" t="s">
        <v>13359</v>
      </c>
      <c r="B6251" t="s">
        <v>13360</v>
      </c>
      <c r="C6251">
        <v>29</v>
      </c>
      <c r="E6251">
        <v>125</v>
      </c>
      <c r="F6251" t="s">
        <v>5194</v>
      </c>
      <c r="G6251">
        <v>154</v>
      </c>
      <c r="H6251" s="2">
        <v>0.74470000000000014</v>
      </c>
      <c r="I6251" s="2">
        <f t="shared" si="97"/>
        <v>114.68380000000002</v>
      </c>
    </row>
    <row r="6252" spans="1:9" x14ac:dyDescent="0.35">
      <c r="A6252" t="s">
        <v>13361</v>
      </c>
      <c r="B6252" t="s">
        <v>13362</v>
      </c>
      <c r="C6252">
        <v>0</v>
      </c>
      <c r="E6252">
        <v>255</v>
      </c>
      <c r="F6252" t="s">
        <v>5194</v>
      </c>
      <c r="G6252">
        <v>255</v>
      </c>
      <c r="H6252" s="2">
        <v>0</v>
      </c>
      <c r="I6252" s="2">
        <f t="shared" si="97"/>
        <v>0</v>
      </c>
    </row>
    <row r="6253" spans="1:9" x14ac:dyDescent="0.35">
      <c r="A6253" t="s">
        <v>13363</v>
      </c>
      <c r="B6253" t="s">
        <v>13364</v>
      </c>
      <c r="C6253">
        <v>10</v>
      </c>
      <c r="E6253">
        <v>10</v>
      </c>
      <c r="F6253" t="s">
        <v>13365</v>
      </c>
      <c r="G6253">
        <v>20</v>
      </c>
      <c r="H6253" s="2">
        <v>1.4729000000000001</v>
      </c>
      <c r="I6253" s="2">
        <f t="shared" si="97"/>
        <v>29.458000000000002</v>
      </c>
    </row>
    <row r="6254" spans="1:9" x14ac:dyDescent="0.35">
      <c r="A6254" t="s">
        <v>13366</v>
      </c>
      <c r="B6254" t="s">
        <v>13367</v>
      </c>
      <c r="C6254">
        <v>0</v>
      </c>
      <c r="E6254">
        <v>0</v>
      </c>
      <c r="G6254">
        <v>0</v>
      </c>
      <c r="H6254" s="2">
        <v>0</v>
      </c>
      <c r="I6254" s="2">
        <f t="shared" si="97"/>
        <v>0</v>
      </c>
    </row>
    <row r="6255" spans="1:9" x14ac:dyDescent="0.35">
      <c r="A6255" t="s">
        <v>13368</v>
      </c>
      <c r="B6255" t="s">
        <v>13369</v>
      </c>
      <c r="C6255">
        <v>25</v>
      </c>
      <c r="E6255">
        <v>155</v>
      </c>
      <c r="F6255" t="s">
        <v>5194</v>
      </c>
      <c r="G6255">
        <v>180</v>
      </c>
      <c r="H6255" s="2">
        <v>0.37730000000000008</v>
      </c>
      <c r="I6255" s="2">
        <f t="shared" si="97"/>
        <v>67.914000000000016</v>
      </c>
    </row>
    <row r="6256" spans="1:9" x14ac:dyDescent="0.35">
      <c r="A6256" t="s">
        <v>13370</v>
      </c>
      <c r="B6256" t="s">
        <v>13371</v>
      </c>
      <c r="C6256">
        <v>58</v>
      </c>
      <c r="E6256">
        <v>259</v>
      </c>
      <c r="F6256" t="s">
        <v>5194</v>
      </c>
      <c r="G6256">
        <v>317</v>
      </c>
      <c r="H6256" s="2">
        <v>0.24530000000000002</v>
      </c>
      <c r="I6256" s="2">
        <f t="shared" si="97"/>
        <v>77.760100000000008</v>
      </c>
    </row>
    <row r="6257" spans="1:9" x14ac:dyDescent="0.35">
      <c r="A6257" t="s">
        <v>13372</v>
      </c>
      <c r="B6257" t="s">
        <v>13373</v>
      </c>
      <c r="C6257">
        <v>99</v>
      </c>
      <c r="E6257">
        <v>377</v>
      </c>
      <c r="F6257" t="s">
        <v>5194</v>
      </c>
      <c r="G6257">
        <v>476</v>
      </c>
      <c r="H6257" s="2">
        <v>0.37510000000000004</v>
      </c>
      <c r="I6257" s="2">
        <f t="shared" si="97"/>
        <v>178.54760000000002</v>
      </c>
    </row>
    <row r="6258" spans="1:9" x14ac:dyDescent="0.35">
      <c r="A6258" t="s">
        <v>13374</v>
      </c>
      <c r="B6258" t="s">
        <v>13375</v>
      </c>
      <c r="C6258">
        <v>25</v>
      </c>
      <c r="E6258">
        <v>50</v>
      </c>
      <c r="F6258" t="s">
        <v>5194</v>
      </c>
      <c r="G6258">
        <v>75</v>
      </c>
      <c r="H6258" s="2">
        <v>0.56980000000000008</v>
      </c>
      <c r="I6258" s="2">
        <f t="shared" si="97"/>
        <v>42.735000000000007</v>
      </c>
    </row>
    <row r="6259" spans="1:9" x14ac:dyDescent="0.35">
      <c r="A6259" t="s">
        <v>13376</v>
      </c>
      <c r="B6259" t="s">
        <v>13377</v>
      </c>
      <c r="C6259">
        <v>27</v>
      </c>
      <c r="E6259">
        <v>53</v>
      </c>
      <c r="F6259" t="s">
        <v>13378</v>
      </c>
      <c r="G6259">
        <v>80</v>
      </c>
      <c r="H6259" s="2">
        <v>0.96910000000000007</v>
      </c>
      <c r="I6259" s="2">
        <f t="shared" si="97"/>
        <v>77.528000000000006</v>
      </c>
    </row>
    <row r="6260" spans="1:9" x14ac:dyDescent="0.35">
      <c r="A6260" t="s">
        <v>13379</v>
      </c>
      <c r="B6260" t="s">
        <v>13380</v>
      </c>
      <c r="C6260">
        <v>40</v>
      </c>
      <c r="E6260">
        <v>100</v>
      </c>
      <c r="F6260" t="s">
        <v>13378</v>
      </c>
      <c r="G6260">
        <v>140</v>
      </c>
      <c r="H6260" s="2">
        <v>0.40810000000000002</v>
      </c>
      <c r="I6260" s="2">
        <f t="shared" si="97"/>
        <v>57.134</v>
      </c>
    </row>
    <row r="6261" spans="1:9" x14ac:dyDescent="0.35">
      <c r="A6261" t="s">
        <v>13381</v>
      </c>
      <c r="B6261" t="s">
        <v>13382</v>
      </c>
      <c r="C6261">
        <v>0</v>
      </c>
      <c r="E6261">
        <v>0</v>
      </c>
      <c r="F6261" t="s">
        <v>13383</v>
      </c>
      <c r="G6261">
        <v>0</v>
      </c>
      <c r="H6261" s="2">
        <v>0</v>
      </c>
      <c r="I6261" s="2">
        <f t="shared" si="97"/>
        <v>0</v>
      </c>
    </row>
    <row r="6262" spans="1:9" x14ac:dyDescent="0.35">
      <c r="A6262" t="s">
        <v>13384</v>
      </c>
      <c r="B6262" t="s">
        <v>13385</v>
      </c>
      <c r="C6262">
        <v>0</v>
      </c>
      <c r="E6262">
        <v>0</v>
      </c>
      <c r="F6262" t="s">
        <v>13378</v>
      </c>
      <c r="G6262">
        <v>0</v>
      </c>
      <c r="H6262" s="2">
        <v>0</v>
      </c>
      <c r="I6262" s="2">
        <f t="shared" si="97"/>
        <v>0</v>
      </c>
    </row>
    <row r="6263" spans="1:9" x14ac:dyDescent="0.35">
      <c r="A6263" t="s">
        <v>13386</v>
      </c>
      <c r="B6263" t="s">
        <v>13387</v>
      </c>
      <c r="C6263">
        <v>49</v>
      </c>
      <c r="E6263">
        <v>70</v>
      </c>
      <c r="F6263" t="s">
        <v>13378</v>
      </c>
      <c r="G6263">
        <v>119</v>
      </c>
      <c r="H6263" s="2">
        <v>0.60060000000000013</v>
      </c>
      <c r="I6263" s="2">
        <f t="shared" si="97"/>
        <v>71.471400000000017</v>
      </c>
    </row>
    <row r="6264" spans="1:9" x14ac:dyDescent="0.35">
      <c r="A6264" t="s">
        <v>13388</v>
      </c>
      <c r="B6264" t="s">
        <v>13389</v>
      </c>
      <c r="C6264">
        <v>30</v>
      </c>
      <c r="E6264">
        <v>51</v>
      </c>
      <c r="F6264" t="s">
        <v>13378</v>
      </c>
      <c r="G6264">
        <v>81</v>
      </c>
      <c r="H6264" s="2">
        <v>0.35200000000000004</v>
      </c>
      <c r="I6264" s="2">
        <f t="shared" si="97"/>
        <v>28.512000000000004</v>
      </c>
    </row>
    <row r="6265" spans="1:9" x14ac:dyDescent="0.35">
      <c r="A6265" t="s">
        <v>13390</v>
      </c>
      <c r="B6265" t="s">
        <v>13391</v>
      </c>
      <c r="C6265">
        <v>0</v>
      </c>
      <c r="E6265">
        <v>25</v>
      </c>
      <c r="F6265" t="s">
        <v>13378</v>
      </c>
      <c r="G6265">
        <v>25</v>
      </c>
      <c r="H6265" s="2">
        <v>0.9042</v>
      </c>
      <c r="I6265" s="2">
        <f t="shared" si="97"/>
        <v>22.605</v>
      </c>
    </row>
    <row r="6266" spans="1:9" x14ac:dyDescent="0.35">
      <c r="A6266" t="s">
        <v>13392</v>
      </c>
      <c r="B6266" t="s">
        <v>13393</v>
      </c>
      <c r="C6266">
        <v>0</v>
      </c>
      <c r="E6266">
        <v>0</v>
      </c>
      <c r="G6266">
        <v>0</v>
      </c>
      <c r="H6266" s="2">
        <v>0</v>
      </c>
      <c r="I6266" s="2">
        <f t="shared" si="97"/>
        <v>0</v>
      </c>
    </row>
    <row r="6267" spans="1:9" x14ac:dyDescent="0.35">
      <c r="A6267" t="s">
        <v>13394</v>
      </c>
      <c r="B6267" t="s">
        <v>13395</v>
      </c>
      <c r="C6267">
        <v>18</v>
      </c>
      <c r="E6267">
        <v>41</v>
      </c>
      <c r="F6267" t="s">
        <v>13378</v>
      </c>
      <c r="G6267">
        <v>59</v>
      </c>
      <c r="H6267" s="2">
        <v>0.86460000000000015</v>
      </c>
      <c r="I6267" s="2">
        <f t="shared" si="97"/>
        <v>51.011400000000009</v>
      </c>
    </row>
    <row r="6268" spans="1:9" x14ac:dyDescent="0.35">
      <c r="A6268" t="s">
        <v>13396</v>
      </c>
      <c r="B6268" t="s">
        <v>13397</v>
      </c>
      <c r="C6268">
        <v>0</v>
      </c>
      <c r="E6268">
        <v>40</v>
      </c>
      <c r="F6268" t="s">
        <v>13378</v>
      </c>
      <c r="G6268">
        <v>40</v>
      </c>
      <c r="H6268" s="2">
        <v>0.37510000000000004</v>
      </c>
      <c r="I6268" s="2">
        <f t="shared" si="97"/>
        <v>15.004000000000001</v>
      </c>
    </row>
    <row r="6269" spans="1:9" x14ac:dyDescent="0.35">
      <c r="A6269" t="s">
        <v>13398</v>
      </c>
      <c r="B6269" t="s">
        <v>13399</v>
      </c>
      <c r="C6269">
        <v>28</v>
      </c>
      <c r="E6269">
        <v>48</v>
      </c>
      <c r="F6269" t="s">
        <v>13378</v>
      </c>
      <c r="G6269">
        <v>76</v>
      </c>
      <c r="H6269" s="2">
        <v>1.0439000000000001</v>
      </c>
      <c r="I6269" s="2">
        <f t="shared" si="97"/>
        <v>79.336399999999998</v>
      </c>
    </row>
    <row r="6270" spans="1:9" x14ac:dyDescent="0.35">
      <c r="A6270" t="s">
        <v>13400</v>
      </c>
      <c r="B6270" t="s">
        <v>13401</v>
      </c>
      <c r="C6270">
        <v>1</v>
      </c>
      <c r="E6270">
        <v>49</v>
      </c>
      <c r="F6270" t="s">
        <v>13378</v>
      </c>
      <c r="G6270">
        <v>50</v>
      </c>
      <c r="H6270" s="2">
        <v>0.7491000000000001</v>
      </c>
      <c r="I6270" s="2">
        <f t="shared" si="97"/>
        <v>37.455000000000005</v>
      </c>
    </row>
    <row r="6271" spans="1:9" x14ac:dyDescent="0.35">
      <c r="A6271" t="s">
        <v>13402</v>
      </c>
      <c r="B6271" t="s">
        <v>13403</v>
      </c>
      <c r="C6271">
        <v>8</v>
      </c>
      <c r="E6271">
        <v>5</v>
      </c>
      <c r="F6271" t="s">
        <v>13378</v>
      </c>
      <c r="G6271">
        <v>13</v>
      </c>
      <c r="H6271" s="2">
        <v>0.627</v>
      </c>
      <c r="I6271" s="2">
        <f t="shared" si="97"/>
        <v>8.1509999999999998</v>
      </c>
    </row>
    <row r="6272" spans="1:9" x14ac:dyDescent="0.35">
      <c r="A6272" t="s">
        <v>13404</v>
      </c>
      <c r="B6272" t="s">
        <v>13405</v>
      </c>
      <c r="C6272">
        <v>4</v>
      </c>
      <c r="E6272">
        <v>65</v>
      </c>
      <c r="F6272" t="s">
        <v>13378</v>
      </c>
      <c r="G6272">
        <v>69</v>
      </c>
      <c r="H6272" s="2">
        <v>1.353</v>
      </c>
      <c r="I6272" s="2">
        <f t="shared" si="97"/>
        <v>93.356999999999999</v>
      </c>
    </row>
    <row r="6273" spans="1:9" x14ac:dyDescent="0.35">
      <c r="A6273" t="s">
        <v>13406</v>
      </c>
      <c r="B6273" t="s">
        <v>13407</v>
      </c>
      <c r="C6273">
        <v>13</v>
      </c>
      <c r="E6273">
        <v>74</v>
      </c>
      <c r="F6273" t="s">
        <v>13378</v>
      </c>
      <c r="G6273">
        <v>87</v>
      </c>
      <c r="H6273" s="2">
        <v>0.93500000000000005</v>
      </c>
      <c r="I6273" s="2">
        <f t="shared" si="97"/>
        <v>81.344999999999999</v>
      </c>
    </row>
    <row r="6274" spans="1:9" x14ac:dyDescent="0.35">
      <c r="A6274" t="s">
        <v>13408</v>
      </c>
      <c r="B6274" t="s">
        <v>13409</v>
      </c>
      <c r="C6274">
        <v>0</v>
      </c>
      <c r="E6274">
        <v>0</v>
      </c>
      <c r="F6274" t="s">
        <v>13378</v>
      </c>
      <c r="G6274">
        <v>0</v>
      </c>
      <c r="H6274" s="2">
        <v>0</v>
      </c>
      <c r="I6274" s="2">
        <f t="shared" ref="I6274:I6337" si="98">G6274*H6274</f>
        <v>0</v>
      </c>
    </row>
    <row r="6275" spans="1:9" x14ac:dyDescent="0.35">
      <c r="A6275" t="s">
        <v>13410</v>
      </c>
      <c r="B6275" t="s">
        <v>13411</v>
      </c>
      <c r="C6275">
        <v>0</v>
      </c>
      <c r="E6275">
        <v>0</v>
      </c>
      <c r="F6275" t="s">
        <v>13378</v>
      </c>
      <c r="G6275">
        <v>0</v>
      </c>
      <c r="H6275" s="2">
        <v>0</v>
      </c>
      <c r="I6275" s="2">
        <f t="shared" si="98"/>
        <v>0</v>
      </c>
    </row>
    <row r="6276" spans="1:9" x14ac:dyDescent="0.35">
      <c r="A6276" t="s">
        <v>13412</v>
      </c>
      <c r="B6276" t="s">
        <v>13413</v>
      </c>
      <c r="C6276">
        <v>0</v>
      </c>
      <c r="E6276">
        <v>0</v>
      </c>
      <c r="G6276">
        <v>0</v>
      </c>
      <c r="H6276" s="2">
        <v>0</v>
      </c>
      <c r="I6276" s="2">
        <f t="shared" si="98"/>
        <v>0</v>
      </c>
    </row>
    <row r="6277" spans="1:9" x14ac:dyDescent="0.35">
      <c r="A6277" t="s">
        <v>13414</v>
      </c>
      <c r="B6277" t="s">
        <v>13415</v>
      </c>
      <c r="C6277">
        <v>0</v>
      </c>
      <c r="E6277">
        <v>15</v>
      </c>
      <c r="F6277" t="s">
        <v>13378</v>
      </c>
      <c r="G6277">
        <v>15</v>
      </c>
      <c r="H6277" s="2">
        <v>1.6302000000000001</v>
      </c>
      <c r="I6277" s="2">
        <f t="shared" si="98"/>
        <v>24.453000000000003</v>
      </c>
    </row>
    <row r="6278" spans="1:9" x14ac:dyDescent="0.35">
      <c r="A6278" t="s">
        <v>13416</v>
      </c>
      <c r="B6278" t="s">
        <v>13417</v>
      </c>
      <c r="C6278">
        <v>0</v>
      </c>
      <c r="E6278">
        <v>0</v>
      </c>
      <c r="G6278">
        <v>0</v>
      </c>
      <c r="H6278" s="2">
        <v>0</v>
      </c>
      <c r="I6278" s="2">
        <f t="shared" si="98"/>
        <v>0</v>
      </c>
    </row>
    <row r="6279" spans="1:9" x14ac:dyDescent="0.35">
      <c r="A6279" t="s">
        <v>13418</v>
      </c>
      <c r="B6279" t="s">
        <v>13419</v>
      </c>
      <c r="C6279">
        <v>0</v>
      </c>
      <c r="E6279">
        <v>25</v>
      </c>
      <c r="F6279" t="s">
        <v>13378</v>
      </c>
      <c r="G6279">
        <v>25</v>
      </c>
      <c r="H6279" s="2">
        <v>0.75350000000000017</v>
      </c>
      <c r="I6279" s="2">
        <f t="shared" si="98"/>
        <v>18.837500000000006</v>
      </c>
    </row>
    <row r="6280" spans="1:9" x14ac:dyDescent="0.35">
      <c r="A6280" t="s">
        <v>13420</v>
      </c>
      <c r="B6280" t="s">
        <v>13421</v>
      </c>
      <c r="C6280">
        <v>0</v>
      </c>
      <c r="E6280">
        <v>0</v>
      </c>
      <c r="G6280">
        <v>0</v>
      </c>
      <c r="H6280" s="2">
        <v>0</v>
      </c>
      <c r="I6280" s="2">
        <f t="shared" si="98"/>
        <v>0</v>
      </c>
    </row>
    <row r="6281" spans="1:9" x14ac:dyDescent="0.35">
      <c r="A6281" t="s">
        <v>13422</v>
      </c>
      <c r="B6281" t="s">
        <v>13423</v>
      </c>
      <c r="C6281">
        <v>0</v>
      </c>
      <c r="E6281">
        <v>18</v>
      </c>
      <c r="F6281" t="s">
        <v>13378</v>
      </c>
      <c r="G6281">
        <v>18</v>
      </c>
      <c r="H6281" s="2">
        <v>0</v>
      </c>
      <c r="I6281" s="2">
        <f t="shared" si="98"/>
        <v>0</v>
      </c>
    </row>
    <row r="6282" spans="1:9" x14ac:dyDescent="0.35">
      <c r="A6282" t="s">
        <v>13424</v>
      </c>
      <c r="B6282" t="s">
        <v>13425</v>
      </c>
      <c r="C6282">
        <v>0</v>
      </c>
      <c r="E6282">
        <v>0</v>
      </c>
      <c r="G6282">
        <v>0</v>
      </c>
      <c r="H6282" s="2">
        <v>0</v>
      </c>
      <c r="I6282" s="2">
        <f t="shared" si="98"/>
        <v>0</v>
      </c>
    </row>
    <row r="6283" spans="1:9" x14ac:dyDescent="0.35">
      <c r="A6283" t="s">
        <v>13426</v>
      </c>
      <c r="B6283" t="s">
        <v>13427</v>
      </c>
      <c r="C6283">
        <v>0</v>
      </c>
      <c r="E6283">
        <v>23</v>
      </c>
      <c r="F6283" t="s">
        <v>13378</v>
      </c>
      <c r="G6283">
        <v>23</v>
      </c>
      <c r="H6283" s="2">
        <v>0.83490000000000009</v>
      </c>
      <c r="I6283" s="2">
        <f t="shared" si="98"/>
        <v>19.202700000000004</v>
      </c>
    </row>
    <row r="6284" spans="1:9" x14ac:dyDescent="0.35">
      <c r="A6284" t="s">
        <v>13428</v>
      </c>
      <c r="B6284" t="s">
        <v>13429</v>
      </c>
      <c r="C6284">
        <v>0</v>
      </c>
      <c r="E6284">
        <v>25</v>
      </c>
      <c r="F6284" t="s">
        <v>13378</v>
      </c>
      <c r="G6284">
        <v>25</v>
      </c>
      <c r="H6284" s="2">
        <v>0.6512</v>
      </c>
      <c r="I6284" s="2">
        <f t="shared" si="98"/>
        <v>16.28</v>
      </c>
    </row>
    <row r="6285" spans="1:9" x14ac:dyDescent="0.35">
      <c r="A6285" t="s">
        <v>13430</v>
      </c>
      <c r="B6285" t="s">
        <v>13431</v>
      </c>
      <c r="C6285">
        <v>0</v>
      </c>
      <c r="E6285">
        <v>25</v>
      </c>
      <c r="F6285" t="s">
        <v>13378</v>
      </c>
      <c r="G6285">
        <v>25</v>
      </c>
      <c r="H6285" s="2">
        <v>1.0846</v>
      </c>
      <c r="I6285" s="2">
        <f t="shared" si="98"/>
        <v>27.115000000000002</v>
      </c>
    </row>
    <row r="6286" spans="1:9" x14ac:dyDescent="0.35">
      <c r="A6286" t="s">
        <v>13432</v>
      </c>
      <c r="B6286" t="s">
        <v>13433</v>
      </c>
      <c r="C6286">
        <v>0</v>
      </c>
      <c r="E6286">
        <v>21</v>
      </c>
      <c r="F6286" t="s">
        <v>13378</v>
      </c>
      <c r="G6286">
        <v>21</v>
      </c>
      <c r="H6286" s="2">
        <v>1.1253</v>
      </c>
      <c r="I6286" s="2">
        <f t="shared" si="98"/>
        <v>23.6313</v>
      </c>
    </row>
    <row r="6287" spans="1:9" x14ac:dyDescent="0.35">
      <c r="A6287" t="s">
        <v>13434</v>
      </c>
      <c r="B6287" t="s">
        <v>13435</v>
      </c>
      <c r="C6287">
        <v>0</v>
      </c>
      <c r="E6287">
        <v>0</v>
      </c>
      <c r="G6287">
        <v>0</v>
      </c>
      <c r="H6287" s="2">
        <v>0</v>
      </c>
      <c r="I6287" s="2">
        <f t="shared" si="98"/>
        <v>0</v>
      </c>
    </row>
    <row r="6288" spans="1:9" x14ac:dyDescent="0.35">
      <c r="A6288" t="s">
        <v>13436</v>
      </c>
      <c r="B6288" t="s">
        <v>13437</v>
      </c>
      <c r="C6288">
        <v>0</v>
      </c>
      <c r="E6288">
        <v>25</v>
      </c>
      <c r="F6288" t="s">
        <v>13378</v>
      </c>
      <c r="G6288">
        <v>25</v>
      </c>
      <c r="H6288" s="2">
        <v>0.63580000000000003</v>
      </c>
      <c r="I6288" s="2">
        <f t="shared" si="98"/>
        <v>15.895000000000001</v>
      </c>
    </row>
    <row r="6289" spans="1:9" x14ac:dyDescent="0.35">
      <c r="A6289" t="s">
        <v>13438</v>
      </c>
      <c r="B6289" t="s">
        <v>13439</v>
      </c>
      <c r="C6289">
        <v>0</v>
      </c>
      <c r="E6289">
        <v>15</v>
      </c>
      <c r="F6289" t="s">
        <v>13378</v>
      </c>
      <c r="G6289">
        <v>15</v>
      </c>
      <c r="H6289" s="2">
        <v>0.58410000000000006</v>
      </c>
      <c r="I6289" s="2">
        <f t="shared" si="98"/>
        <v>8.7615000000000016</v>
      </c>
    </row>
    <row r="6290" spans="1:9" x14ac:dyDescent="0.35">
      <c r="A6290" t="s">
        <v>13440</v>
      </c>
      <c r="B6290" t="s">
        <v>13441</v>
      </c>
      <c r="C6290">
        <v>0</v>
      </c>
      <c r="E6290">
        <v>0</v>
      </c>
      <c r="F6290" t="s">
        <v>13378</v>
      </c>
      <c r="G6290">
        <v>0</v>
      </c>
      <c r="H6290" s="2">
        <v>0</v>
      </c>
      <c r="I6290" s="2">
        <f t="shared" si="98"/>
        <v>0</v>
      </c>
    </row>
    <row r="6291" spans="1:9" x14ac:dyDescent="0.35">
      <c r="A6291" t="s">
        <v>13442</v>
      </c>
      <c r="B6291" t="s">
        <v>13443</v>
      </c>
      <c r="C6291">
        <v>0</v>
      </c>
      <c r="E6291">
        <v>0</v>
      </c>
      <c r="G6291">
        <v>0</v>
      </c>
      <c r="H6291" s="2">
        <v>0</v>
      </c>
      <c r="I6291" s="2">
        <f t="shared" si="98"/>
        <v>0</v>
      </c>
    </row>
    <row r="6292" spans="1:9" x14ac:dyDescent="0.35">
      <c r="A6292" t="s">
        <v>13444</v>
      </c>
      <c r="B6292" t="s">
        <v>13445</v>
      </c>
      <c r="C6292">
        <v>0</v>
      </c>
      <c r="E6292">
        <v>34</v>
      </c>
      <c r="F6292" t="s">
        <v>13446</v>
      </c>
      <c r="G6292">
        <v>34</v>
      </c>
      <c r="H6292" s="2">
        <v>1.1022000000000001</v>
      </c>
      <c r="I6292" s="2">
        <f t="shared" si="98"/>
        <v>37.474800000000002</v>
      </c>
    </row>
    <row r="6293" spans="1:9" x14ac:dyDescent="0.35">
      <c r="A6293" t="s">
        <v>13447</v>
      </c>
      <c r="B6293" t="s">
        <v>13448</v>
      </c>
      <c r="C6293">
        <v>0</v>
      </c>
      <c r="E6293">
        <v>0</v>
      </c>
      <c r="G6293">
        <v>0</v>
      </c>
      <c r="H6293" s="2">
        <v>0</v>
      </c>
      <c r="I6293" s="2">
        <f t="shared" si="98"/>
        <v>0</v>
      </c>
    </row>
    <row r="6294" spans="1:9" x14ac:dyDescent="0.35">
      <c r="A6294" t="s">
        <v>13449</v>
      </c>
      <c r="B6294" t="s">
        <v>13450</v>
      </c>
      <c r="C6294">
        <v>0</v>
      </c>
      <c r="E6294">
        <v>20</v>
      </c>
      <c r="F6294" t="s">
        <v>13446</v>
      </c>
      <c r="G6294">
        <v>20</v>
      </c>
      <c r="H6294" s="2">
        <v>0.77880000000000005</v>
      </c>
      <c r="I6294" s="2">
        <f t="shared" si="98"/>
        <v>15.576000000000001</v>
      </c>
    </row>
    <row r="6295" spans="1:9" x14ac:dyDescent="0.35">
      <c r="A6295" t="s">
        <v>13451</v>
      </c>
      <c r="B6295" t="s">
        <v>13452</v>
      </c>
      <c r="C6295">
        <v>0</v>
      </c>
      <c r="E6295">
        <v>25</v>
      </c>
      <c r="F6295" t="s">
        <v>13446</v>
      </c>
      <c r="G6295">
        <v>25</v>
      </c>
      <c r="H6295" s="2">
        <v>1.0516000000000001</v>
      </c>
      <c r="I6295" s="2">
        <f t="shared" si="98"/>
        <v>26.290000000000003</v>
      </c>
    </row>
    <row r="6296" spans="1:9" x14ac:dyDescent="0.35">
      <c r="A6296" t="s">
        <v>13453</v>
      </c>
      <c r="B6296" t="s">
        <v>13454</v>
      </c>
      <c r="C6296">
        <v>0</v>
      </c>
      <c r="E6296">
        <v>0</v>
      </c>
      <c r="G6296">
        <v>0</v>
      </c>
      <c r="H6296" s="2">
        <v>0</v>
      </c>
      <c r="I6296" s="2">
        <f t="shared" si="98"/>
        <v>0</v>
      </c>
    </row>
    <row r="6297" spans="1:9" x14ac:dyDescent="0.35">
      <c r="A6297" t="s">
        <v>13455</v>
      </c>
      <c r="B6297" t="s">
        <v>13456</v>
      </c>
      <c r="C6297">
        <v>0</v>
      </c>
      <c r="E6297">
        <v>45</v>
      </c>
      <c r="F6297" t="s">
        <v>13446</v>
      </c>
      <c r="G6297">
        <v>45</v>
      </c>
      <c r="H6297" s="2">
        <v>1.0395000000000001</v>
      </c>
      <c r="I6297" s="2">
        <f t="shared" si="98"/>
        <v>46.777500000000003</v>
      </c>
    </row>
    <row r="6298" spans="1:9" x14ac:dyDescent="0.35">
      <c r="A6298" t="s">
        <v>13457</v>
      </c>
      <c r="B6298" t="s">
        <v>13458</v>
      </c>
      <c r="C6298">
        <v>0</v>
      </c>
      <c r="E6298">
        <v>4</v>
      </c>
      <c r="F6298" t="s">
        <v>13446</v>
      </c>
      <c r="G6298">
        <v>4</v>
      </c>
      <c r="H6298" s="2">
        <v>0.46200000000000002</v>
      </c>
      <c r="I6298" s="2">
        <f t="shared" si="98"/>
        <v>1.8480000000000001</v>
      </c>
    </row>
    <row r="6299" spans="1:9" x14ac:dyDescent="0.35">
      <c r="A6299" t="s">
        <v>13459</v>
      </c>
      <c r="B6299" t="s">
        <v>13460</v>
      </c>
      <c r="C6299">
        <v>0</v>
      </c>
      <c r="E6299">
        <v>0</v>
      </c>
      <c r="F6299" t="s">
        <v>13446</v>
      </c>
      <c r="G6299">
        <v>0</v>
      </c>
      <c r="H6299" s="2">
        <v>0</v>
      </c>
      <c r="I6299" s="2">
        <f t="shared" si="98"/>
        <v>0</v>
      </c>
    </row>
    <row r="6300" spans="1:9" x14ac:dyDescent="0.35">
      <c r="A6300" t="s">
        <v>13461</v>
      </c>
      <c r="B6300" t="s">
        <v>13462</v>
      </c>
      <c r="C6300">
        <v>0</v>
      </c>
      <c r="E6300">
        <v>0</v>
      </c>
      <c r="F6300" t="s">
        <v>13446</v>
      </c>
      <c r="G6300">
        <v>0</v>
      </c>
      <c r="H6300" s="2">
        <v>0</v>
      </c>
      <c r="I6300" s="2">
        <f t="shared" si="98"/>
        <v>0</v>
      </c>
    </row>
    <row r="6301" spans="1:9" x14ac:dyDescent="0.35">
      <c r="A6301" t="s">
        <v>13463</v>
      </c>
      <c r="B6301" t="s">
        <v>13464</v>
      </c>
      <c r="C6301">
        <v>30</v>
      </c>
      <c r="E6301">
        <v>1360</v>
      </c>
      <c r="F6301" t="s">
        <v>13465</v>
      </c>
      <c r="G6301">
        <v>1390</v>
      </c>
      <c r="H6301" s="2">
        <v>3.8137000000000003</v>
      </c>
      <c r="I6301" s="2">
        <f t="shared" si="98"/>
        <v>5301.0430000000006</v>
      </c>
    </row>
    <row r="6302" spans="1:9" x14ac:dyDescent="0.35">
      <c r="A6302" t="s">
        <v>13466</v>
      </c>
      <c r="B6302" t="s">
        <v>13467</v>
      </c>
      <c r="C6302">
        <v>1</v>
      </c>
      <c r="E6302">
        <v>31</v>
      </c>
      <c r="F6302" t="s">
        <v>13468</v>
      </c>
      <c r="G6302">
        <v>32</v>
      </c>
      <c r="H6302" s="2">
        <v>28.6022</v>
      </c>
      <c r="I6302" s="2">
        <f t="shared" si="98"/>
        <v>915.2704</v>
      </c>
    </row>
    <row r="6303" spans="1:9" x14ac:dyDescent="0.35">
      <c r="A6303" t="s">
        <v>13469</v>
      </c>
      <c r="B6303" t="s">
        <v>13470</v>
      </c>
      <c r="C6303">
        <v>-1</v>
      </c>
      <c r="E6303">
        <v>1614</v>
      </c>
      <c r="G6303">
        <v>1613</v>
      </c>
      <c r="H6303" s="2">
        <v>0.61490000000000011</v>
      </c>
      <c r="I6303" s="2">
        <f t="shared" si="98"/>
        <v>991.83370000000014</v>
      </c>
    </row>
    <row r="6304" spans="1:9" x14ac:dyDescent="0.35">
      <c r="A6304" t="s">
        <v>13471</v>
      </c>
      <c r="B6304" t="s">
        <v>13472</v>
      </c>
      <c r="C6304">
        <v>0</v>
      </c>
      <c r="E6304">
        <v>1008</v>
      </c>
      <c r="F6304" t="s">
        <v>100</v>
      </c>
      <c r="G6304">
        <v>1008</v>
      </c>
      <c r="H6304" s="2">
        <v>0.71500000000000008</v>
      </c>
      <c r="I6304" s="2">
        <f t="shared" si="98"/>
        <v>720.72</v>
      </c>
    </row>
    <row r="6305" spans="1:9" x14ac:dyDescent="0.35">
      <c r="A6305" t="s">
        <v>13473</v>
      </c>
      <c r="B6305" t="s">
        <v>13474</v>
      </c>
      <c r="C6305">
        <v>0</v>
      </c>
      <c r="E6305">
        <v>0</v>
      </c>
      <c r="G6305">
        <v>0</v>
      </c>
      <c r="H6305" s="2">
        <v>0</v>
      </c>
      <c r="I6305" s="2">
        <f t="shared" si="98"/>
        <v>0</v>
      </c>
    </row>
    <row r="6306" spans="1:9" x14ac:dyDescent="0.35">
      <c r="A6306" t="s">
        <v>13475</v>
      </c>
      <c r="B6306" t="s">
        <v>13476</v>
      </c>
      <c r="C6306">
        <v>0</v>
      </c>
      <c r="E6306">
        <v>0</v>
      </c>
      <c r="G6306">
        <v>0</v>
      </c>
      <c r="H6306" s="2">
        <v>0</v>
      </c>
      <c r="I6306" s="2">
        <f t="shared" si="98"/>
        <v>0</v>
      </c>
    </row>
    <row r="6307" spans="1:9" x14ac:dyDescent="0.35">
      <c r="A6307" t="s">
        <v>13477</v>
      </c>
      <c r="B6307" t="s">
        <v>13478</v>
      </c>
      <c r="C6307">
        <v>0</v>
      </c>
      <c r="E6307">
        <v>0</v>
      </c>
      <c r="F6307" t="s">
        <v>13446</v>
      </c>
      <c r="G6307">
        <v>0</v>
      </c>
      <c r="H6307" s="2">
        <v>0</v>
      </c>
      <c r="I6307" s="2">
        <f t="shared" si="98"/>
        <v>0</v>
      </c>
    </row>
    <row r="6308" spans="1:9" x14ac:dyDescent="0.35">
      <c r="A6308" t="s">
        <v>13479</v>
      </c>
      <c r="B6308" t="s">
        <v>13480</v>
      </c>
      <c r="C6308">
        <v>0</v>
      </c>
      <c r="E6308">
        <v>80</v>
      </c>
      <c r="F6308" t="s">
        <v>13446</v>
      </c>
      <c r="G6308">
        <v>80</v>
      </c>
      <c r="H6308" s="2">
        <v>0.86790000000000012</v>
      </c>
      <c r="I6308" s="2">
        <f t="shared" si="98"/>
        <v>69.432000000000016</v>
      </c>
    </row>
    <row r="6309" spans="1:9" x14ac:dyDescent="0.35">
      <c r="A6309" t="s">
        <v>13481</v>
      </c>
      <c r="B6309" t="s">
        <v>13482</v>
      </c>
      <c r="C6309">
        <v>0</v>
      </c>
      <c r="E6309">
        <v>0</v>
      </c>
      <c r="F6309" t="s">
        <v>13446</v>
      </c>
      <c r="G6309">
        <v>0</v>
      </c>
      <c r="H6309" s="2">
        <v>0</v>
      </c>
      <c r="I6309" s="2">
        <f t="shared" si="98"/>
        <v>0</v>
      </c>
    </row>
    <row r="6310" spans="1:9" x14ac:dyDescent="0.35">
      <c r="A6310" t="s">
        <v>13483</v>
      </c>
      <c r="B6310" t="s">
        <v>13484</v>
      </c>
      <c r="C6310">
        <v>0</v>
      </c>
      <c r="E6310">
        <v>55</v>
      </c>
      <c r="F6310" t="s">
        <v>13446</v>
      </c>
      <c r="G6310">
        <v>55</v>
      </c>
      <c r="H6310" s="2">
        <v>0.97350000000000014</v>
      </c>
      <c r="I6310" s="2">
        <f t="shared" si="98"/>
        <v>53.542500000000011</v>
      </c>
    </row>
    <row r="6311" spans="1:9" x14ac:dyDescent="0.35">
      <c r="A6311" t="s">
        <v>13485</v>
      </c>
      <c r="B6311" t="s">
        <v>13486</v>
      </c>
      <c r="C6311">
        <v>0</v>
      </c>
      <c r="E6311">
        <v>37</v>
      </c>
      <c r="F6311" t="s">
        <v>13446</v>
      </c>
      <c r="G6311">
        <v>37</v>
      </c>
      <c r="H6311" s="2">
        <v>1.2627999999999999</v>
      </c>
      <c r="I6311" s="2">
        <f t="shared" si="98"/>
        <v>46.723599999999998</v>
      </c>
    </row>
    <row r="6312" spans="1:9" x14ac:dyDescent="0.35">
      <c r="A6312" t="s">
        <v>13487</v>
      </c>
      <c r="B6312" t="s">
        <v>13488</v>
      </c>
      <c r="C6312">
        <v>0</v>
      </c>
      <c r="E6312">
        <v>59</v>
      </c>
      <c r="F6312" t="s">
        <v>13446</v>
      </c>
      <c r="G6312">
        <v>59</v>
      </c>
      <c r="H6312" s="2">
        <v>1.2958000000000001</v>
      </c>
      <c r="I6312" s="2">
        <f t="shared" si="98"/>
        <v>76.452200000000005</v>
      </c>
    </row>
    <row r="6313" spans="1:9" x14ac:dyDescent="0.35">
      <c r="A6313" t="s">
        <v>13489</v>
      </c>
      <c r="B6313" t="s">
        <v>13490</v>
      </c>
      <c r="C6313">
        <v>0</v>
      </c>
      <c r="E6313">
        <v>0</v>
      </c>
      <c r="F6313" t="s">
        <v>13446</v>
      </c>
      <c r="G6313">
        <v>0</v>
      </c>
      <c r="H6313" s="2">
        <v>0</v>
      </c>
      <c r="I6313" s="2">
        <f t="shared" si="98"/>
        <v>0</v>
      </c>
    </row>
    <row r="6314" spans="1:9" x14ac:dyDescent="0.35">
      <c r="A6314" t="s">
        <v>13491</v>
      </c>
      <c r="B6314" t="s">
        <v>13492</v>
      </c>
      <c r="C6314">
        <v>0</v>
      </c>
      <c r="E6314">
        <v>0</v>
      </c>
      <c r="F6314" t="s">
        <v>13446</v>
      </c>
      <c r="G6314">
        <v>0</v>
      </c>
      <c r="H6314" s="2">
        <v>0</v>
      </c>
      <c r="I6314" s="2">
        <f t="shared" si="98"/>
        <v>0</v>
      </c>
    </row>
    <row r="6315" spans="1:9" x14ac:dyDescent="0.35">
      <c r="A6315" t="s">
        <v>13493</v>
      </c>
      <c r="B6315" t="s">
        <v>13494</v>
      </c>
      <c r="C6315">
        <v>0</v>
      </c>
      <c r="E6315">
        <v>50</v>
      </c>
      <c r="F6315" t="s">
        <v>13446</v>
      </c>
      <c r="G6315">
        <v>50</v>
      </c>
      <c r="H6315" s="2">
        <v>0.82720000000000005</v>
      </c>
      <c r="I6315" s="2">
        <f t="shared" si="98"/>
        <v>41.36</v>
      </c>
    </row>
    <row r="6316" spans="1:9" x14ac:dyDescent="0.35">
      <c r="A6316" t="s">
        <v>13495</v>
      </c>
      <c r="B6316" t="s">
        <v>13496</v>
      </c>
      <c r="C6316">
        <v>0</v>
      </c>
      <c r="E6316">
        <v>63</v>
      </c>
      <c r="F6316" t="s">
        <v>13446</v>
      </c>
      <c r="G6316">
        <v>63</v>
      </c>
      <c r="H6316" s="2">
        <v>0.77439999999999998</v>
      </c>
      <c r="I6316" s="2">
        <f t="shared" si="98"/>
        <v>48.787199999999999</v>
      </c>
    </row>
    <row r="6317" spans="1:9" x14ac:dyDescent="0.35">
      <c r="A6317" t="s">
        <v>13497</v>
      </c>
      <c r="B6317" t="s">
        <v>13498</v>
      </c>
      <c r="C6317">
        <v>0</v>
      </c>
      <c r="E6317">
        <v>0</v>
      </c>
      <c r="G6317">
        <v>0</v>
      </c>
      <c r="H6317" s="2">
        <v>0</v>
      </c>
      <c r="I6317" s="2">
        <f t="shared" si="98"/>
        <v>0</v>
      </c>
    </row>
    <row r="6318" spans="1:9" x14ac:dyDescent="0.35">
      <c r="A6318" t="s">
        <v>13499</v>
      </c>
      <c r="B6318" t="s">
        <v>13500</v>
      </c>
      <c r="C6318">
        <v>0</v>
      </c>
      <c r="E6318">
        <v>0</v>
      </c>
      <c r="G6318">
        <v>0</v>
      </c>
      <c r="H6318" s="2">
        <v>0</v>
      </c>
      <c r="I6318" s="2">
        <f t="shared" si="98"/>
        <v>0</v>
      </c>
    </row>
    <row r="6319" spans="1:9" x14ac:dyDescent="0.35">
      <c r="A6319" t="s">
        <v>13501</v>
      </c>
      <c r="B6319" t="s">
        <v>13502</v>
      </c>
      <c r="C6319">
        <v>0</v>
      </c>
      <c r="E6319">
        <v>15</v>
      </c>
      <c r="F6319" t="s">
        <v>13446</v>
      </c>
      <c r="G6319">
        <v>15</v>
      </c>
      <c r="H6319" s="2">
        <v>5.6924999999999999</v>
      </c>
      <c r="I6319" s="2">
        <f t="shared" si="98"/>
        <v>85.387500000000003</v>
      </c>
    </row>
    <row r="6320" spans="1:9" x14ac:dyDescent="0.35">
      <c r="A6320" t="s">
        <v>13503</v>
      </c>
      <c r="B6320" t="s">
        <v>13504</v>
      </c>
      <c r="C6320">
        <v>0</v>
      </c>
      <c r="E6320">
        <v>0</v>
      </c>
      <c r="G6320">
        <v>0</v>
      </c>
      <c r="H6320" s="2">
        <v>0</v>
      </c>
      <c r="I6320" s="2">
        <f t="shared" si="98"/>
        <v>0</v>
      </c>
    </row>
    <row r="6321" spans="1:9" x14ac:dyDescent="0.35">
      <c r="A6321" t="s">
        <v>13505</v>
      </c>
      <c r="B6321" t="s">
        <v>13506</v>
      </c>
      <c r="C6321">
        <v>1</v>
      </c>
      <c r="E6321">
        <v>0</v>
      </c>
      <c r="G6321">
        <v>1</v>
      </c>
      <c r="H6321" s="2">
        <v>0</v>
      </c>
      <c r="I6321" s="2">
        <f t="shared" si="98"/>
        <v>0</v>
      </c>
    </row>
    <row r="6322" spans="1:9" x14ac:dyDescent="0.35">
      <c r="A6322" t="s">
        <v>13507</v>
      </c>
      <c r="B6322" t="s">
        <v>13508</v>
      </c>
      <c r="C6322">
        <v>0</v>
      </c>
      <c r="E6322">
        <v>20</v>
      </c>
      <c r="F6322" t="s">
        <v>12437</v>
      </c>
      <c r="G6322">
        <v>20</v>
      </c>
      <c r="H6322" s="2">
        <v>5.5099000000000009</v>
      </c>
      <c r="I6322" s="2">
        <f t="shared" si="98"/>
        <v>110.19800000000002</v>
      </c>
    </row>
    <row r="6323" spans="1:9" x14ac:dyDescent="0.35">
      <c r="A6323" t="s">
        <v>13509</v>
      </c>
      <c r="B6323" t="s">
        <v>13510</v>
      </c>
      <c r="C6323">
        <v>8</v>
      </c>
      <c r="E6323">
        <v>6</v>
      </c>
      <c r="F6323" t="s">
        <v>13446</v>
      </c>
      <c r="G6323">
        <v>14</v>
      </c>
      <c r="H6323" s="2">
        <v>5.9103000000000003</v>
      </c>
      <c r="I6323" s="2">
        <f t="shared" si="98"/>
        <v>82.744200000000006</v>
      </c>
    </row>
    <row r="6324" spans="1:9" x14ac:dyDescent="0.35">
      <c r="A6324" t="s">
        <v>13511</v>
      </c>
      <c r="B6324" t="s">
        <v>13512</v>
      </c>
      <c r="C6324">
        <v>0</v>
      </c>
      <c r="E6324">
        <v>0</v>
      </c>
      <c r="F6324" t="s">
        <v>13446</v>
      </c>
      <c r="G6324">
        <v>0</v>
      </c>
      <c r="H6324" s="2">
        <v>0</v>
      </c>
      <c r="I6324" s="2">
        <f t="shared" si="98"/>
        <v>0</v>
      </c>
    </row>
    <row r="6325" spans="1:9" x14ac:dyDescent="0.35">
      <c r="A6325" t="s">
        <v>13513</v>
      </c>
      <c r="B6325" t="s">
        <v>13514</v>
      </c>
      <c r="C6325">
        <v>0</v>
      </c>
      <c r="E6325">
        <v>17</v>
      </c>
      <c r="F6325" t="s">
        <v>13446</v>
      </c>
      <c r="G6325">
        <v>17</v>
      </c>
      <c r="H6325" s="2">
        <v>3.3319000000000001</v>
      </c>
      <c r="I6325" s="2">
        <f t="shared" si="98"/>
        <v>56.642299999999999</v>
      </c>
    </row>
    <row r="6326" spans="1:9" x14ac:dyDescent="0.35">
      <c r="A6326" t="s">
        <v>13515</v>
      </c>
      <c r="B6326" t="s">
        <v>13516</v>
      </c>
      <c r="C6326">
        <v>0</v>
      </c>
      <c r="E6326">
        <v>7</v>
      </c>
      <c r="F6326" t="s">
        <v>13446</v>
      </c>
      <c r="G6326">
        <v>7</v>
      </c>
      <c r="H6326" s="2">
        <v>5.9026000000000005</v>
      </c>
      <c r="I6326" s="2">
        <f t="shared" si="98"/>
        <v>41.318200000000004</v>
      </c>
    </row>
    <row r="6327" spans="1:9" x14ac:dyDescent="0.35">
      <c r="A6327" t="s">
        <v>13517</v>
      </c>
      <c r="B6327" t="s">
        <v>13518</v>
      </c>
      <c r="C6327">
        <v>0</v>
      </c>
      <c r="E6327">
        <v>0</v>
      </c>
      <c r="G6327">
        <v>0</v>
      </c>
      <c r="H6327" s="2">
        <v>0</v>
      </c>
      <c r="I6327" s="2">
        <f t="shared" si="98"/>
        <v>0</v>
      </c>
    </row>
    <row r="6328" spans="1:9" x14ac:dyDescent="0.35">
      <c r="A6328" t="s">
        <v>13519</v>
      </c>
      <c r="B6328" t="s">
        <v>13520</v>
      </c>
      <c r="C6328">
        <v>0</v>
      </c>
      <c r="E6328">
        <v>5</v>
      </c>
      <c r="F6328" t="s">
        <v>13446</v>
      </c>
      <c r="G6328">
        <v>5</v>
      </c>
      <c r="H6328" s="2">
        <v>3.4100000000000006</v>
      </c>
      <c r="I6328" s="2">
        <f t="shared" si="98"/>
        <v>17.050000000000004</v>
      </c>
    </row>
    <row r="6329" spans="1:9" x14ac:dyDescent="0.35">
      <c r="A6329" t="s">
        <v>13521</v>
      </c>
      <c r="B6329" t="s">
        <v>13522</v>
      </c>
      <c r="C6329">
        <v>0</v>
      </c>
      <c r="E6329">
        <v>5</v>
      </c>
      <c r="F6329" t="s">
        <v>13446</v>
      </c>
      <c r="G6329">
        <v>5</v>
      </c>
      <c r="H6329" s="2">
        <v>3.4012000000000002</v>
      </c>
      <c r="I6329" s="2">
        <f t="shared" si="98"/>
        <v>17.006</v>
      </c>
    </row>
    <row r="6330" spans="1:9" x14ac:dyDescent="0.35">
      <c r="A6330" t="s">
        <v>13523</v>
      </c>
      <c r="B6330" t="s">
        <v>13524</v>
      </c>
      <c r="C6330">
        <v>0</v>
      </c>
      <c r="E6330">
        <v>4</v>
      </c>
      <c r="F6330" t="s">
        <v>13525</v>
      </c>
      <c r="G6330">
        <v>4</v>
      </c>
      <c r="H6330" s="2">
        <v>5.9015000000000004</v>
      </c>
      <c r="I6330" s="2">
        <f t="shared" si="98"/>
        <v>23.606000000000002</v>
      </c>
    </row>
    <row r="6331" spans="1:9" x14ac:dyDescent="0.35">
      <c r="A6331" t="s">
        <v>13526</v>
      </c>
      <c r="B6331" t="s">
        <v>13527</v>
      </c>
      <c r="C6331">
        <v>0</v>
      </c>
      <c r="E6331">
        <v>2</v>
      </c>
      <c r="F6331" t="s">
        <v>13525</v>
      </c>
      <c r="G6331">
        <v>2</v>
      </c>
      <c r="H6331" s="2">
        <v>9.5755000000000017</v>
      </c>
      <c r="I6331" s="2">
        <f t="shared" si="98"/>
        <v>19.151000000000003</v>
      </c>
    </row>
    <row r="6332" spans="1:9" x14ac:dyDescent="0.35">
      <c r="A6332" t="s">
        <v>13528</v>
      </c>
      <c r="B6332" t="s">
        <v>13529</v>
      </c>
      <c r="C6332">
        <v>0</v>
      </c>
      <c r="E6332">
        <v>14</v>
      </c>
      <c r="F6332" t="s">
        <v>13525</v>
      </c>
      <c r="G6332">
        <v>14</v>
      </c>
      <c r="H6332" s="2">
        <v>4.07</v>
      </c>
      <c r="I6332" s="2">
        <f t="shared" si="98"/>
        <v>56.980000000000004</v>
      </c>
    </row>
    <row r="6333" spans="1:9" x14ac:dyDescent="0.35">
      <c r="A6333" t="s">
        <v>13530</v>
      </c>
      <c r="B6333" t="s">
        <v>13531</v>
      </c>
      <c r="C6333">
        <v>0</v>
      </c>
      <c r="E6333">
        <v>0</v>
      </c>
      <c r="G6333">
        <v>0</v>
      </c>
      <c r="H6333" s="2">
        <v>0</v>
      </c>
      <c r="I6333" s="2">
        <f t="shared" si="98"/>
        <v>0</v>
      </c>
    </row>
    <row r="6334" spans="1:9" x14ac:dyDescent="0.35">
      <c r="A6334" t="s">
        <v>13532</v>
      </c>
      <c r="B6334" t="s">
        <v>13533</v>
      </c>
      <c r="C6334">
        <v>0</v>
      </c>
      <c r="E6334">
        <v>0</v>
      </c>
      <c r="G6334">
        <v>0</v>
      </c>
      <c r="H6334" s="2">
        <v>0</v>
      </c>
      <c r="I6334" s="2">
        <f t="shared" si="98"/>
        <v>0</v>
      </c>
    </row>
    <row r="6335" spans="1:9" x14ac:dyDescent="0.35">
      <c r="A6335" t="s">
        <v>13534</v>
      </c>
      <c r="B6335" t="s">
        <v>13535</v>
      </c>
      <c r="C6335">
        <v>0</v>
      </c>
      <c r="E6335">
        <v>8</v>
      </c>
      <c r="F6335" t="s">
        <v>13525</v>
      </c>
      <c r="G6335">
        <v>8</v>
      </c>
      <c r="H6335" s="2">
        <v>2.7731000000000003</v>
      </c>
      <c r="I6335" s="2">
        <f t="shared" si="98"/>
        <v>22.184800000000003</v>
      </c>
    </row>
    <row r="6336" spans="1:9" x14ac:dyDescent="0.35">
      <c r="A6336" t="s">
        <v>13536</v>
      </c>
      <c r="B6336" t="s">
        <v>13537</v>
      </c>
      <c r="C6336">
        <v>0</v>
      </c>
      <c r="E6336">
        <v>39</v>
      </c>
      <c r="F6336" t="s">
        <v>13525</v>
      </c>
      <c r="G6336">
        <v>39</v>
      </c>
      <c r="H6336" s="2">
        <v>4.3559999999999999</v>
      </c>
      <c r="I6336" s="2">
        <f t="shared" si="98"/>
        <v>169.88399999999999</v>
      </c>
    </row>
    <row r="6337" spans="1:9" x14ac:dyDescent="0.35">
      <c r="A6337" t="s">
        <v>13538</v>
      </c>
      <c r="B6337" t="s">
        <v>13539</v>
      </c>
      <c r="C6337">
        <v>0</v>
      </c>
      <c r="E6337">
        <v>30</v>
      </c>
      <c r="F6337" t="s">
        <v>13525</v>
      </c>
      <c r="G6337">
        <v>30</v>
      </c>
      <c r="H6337" s="2">
        <v>0.96360000000000012</v>
      </c>
      <c r="I6337" s="2">
        <f t="shared" si="98"/>
        <v>28.908000000000005</v>
      </c>
    </row>
    <row r="6338" spans="1:9" x14ac:dyDescent="0.35">
      <c r="A6338" t="s">
        <v>13540</v>
      </c>
      <c r="B6338" t="s">
        <v>13541</v>
      </c>
      <c r="C6338">
        <v>0</v>
      </c>
      <c r="E6338">
        <v>17</v>
      </c>
      <c r="F6338" t="s">
        <v>13525</v>
      </c>
      <c r="G6338">
        <v>17</v>
      </c>
      <c r="H6338" s="2">
        <v>1.0219</v>
      </c>
      <c r="I6338" s="2">
        <f t="shared" ref="I6338:I6401" si="99">G6338*H6338</f>
        <v>17.372299999999999</v>
      </c>
    </row>
    <row r="6339" spans="1:9" x14ac:dyDescent="0.35">
      <c r="A6339" t="s">
        <v>13542</v>
      </c>
      <c r="B6339" t="s">
        <v>13543</v>
      </c>
      <c r="C6339">
        <v>0</v>
      </c>
      <c r="E6339">
        <v>23</v>
      </c>
      <c r="F6339" t="s">
        <v>13525</v>
      </c>
      <c r="G6339">
        <v>23</v>
      </c>
      <c r="H6339" s="2">
        <v>0.72270000000000012</v>
      </c>
      <c r="I6339" s="2">
        <f t="shared" si="99"/>
        <v>16.622100000000003</v>
      </c>
    </row>
    <row r="6340" spans="1:9" x14ac:dyDescent="0.35">
      <c r="A6340" t="s">
        <v>13544</v>
      </c>
      <c r="B6340" t="s">
        <v>13545</v>
      </c>
      <c r="C6340">
        <v>0</v>
      </c>
      <c r="E6340">
        <v>29</v>
      </c>
      <c r="F6340" t="s">
        <v>13525</v>
      </c>
      <c r="G6340">
        <v>29</v>
      </c>
      <c r="H6340" s="2">
        <v>0.8085</v>
      </c>
      <c r="I6340" s="2">
        <f t="shared" si="99"/>
        <v>23.4465</v>
      </c>
    </row>
    <row r="6341" spans="1:9" x14ac:dyDescent="0.35">
      <c r="A6341" t="s">
        <v>13546</v>
      </c>
      <c r="B6341" t="s">
        <v>13547</v>
      </c>
      <c r="C6341">
        <v>0</v>
      </c>
      <c r="E6341">
        <v>0</v>
      </c>
      <c r="F6341" t="s">
        <v>13525</v>
      </c>
      <c r="G6341">
        <v>0</v>
      </c>
      <c r="H6341" s="2">
        <v>0</v>
      </c>
      <c r="I6341" s="2">
        <f t="shared" si="99"/>
        <v>0</v>
      </c>
    </row>
    <row r="6342" spans="1:9" x14ac:dyDescent="0.35">
      <c r="A6342" t="s">
        <v>13548</v>
      </c>
      <c r="B6342" t="s">
        <v>13549</v>
      </c>
      <c r="C6342">
        <v>3</v>
      </c>
      <c r="E6342">
        <v>24</v>
      </c>
      <c r="F6342" t="s">
        <v>13525</v>
      </c>
      <c r="G6342">
        <v>27</v>
      </c>
      <c r="H6342" s="2">
        <v>3.7092000000000001</v>
      </c>
      <c r="I6342" s="2">
        <f t="shared" si="99"/>
        <v>100.1484</v>
      </c>
    </row>
    <row r="6343" spans="1:9" x14ac:dyDescent="0.35">
      <c r="A6343" t="s">
        <v>13550</v>
      </c>
      <c r="B6343" t="s">
        <v>13551</v>
      </c>
      <c r="C6343">
        <v>0</v>
      </c>
      <c r="E6343">
        <v>0</v>
      </c>
      <c r="F6343" t="s">
        <v>13525</v>
      </c>
      <c r="G6343">
        <v>0</v>
      </c>
      <c r="H6343" s="2">
        <v>0</v>
      </c>
      <c r="I6343" s="2">
        <f t="shared" si="99"/>
        <v>0</v>
      </c>
    </row>
    <row r="6344" spans="1:9" x14ac:dyDescent="0.35">
      <c r="A6344" t="s">
        <v>13552</v>
      </c>
      <c r="B6344" t="s">
        <v>13553</v>
      </c>
      <c r="C6344">
        <v>0</v>
      </c>
      <c r="E6344">
        <v>48</v>
      </c>
      <c r="F6344" t="s">
        <v>13525</v>
      </c>
      <c r="G6344">
        <v>48</v>
      </c>
      <c r="H6344" s="2">
        <v>1.5807000000000002</v>
      </c>
      <c r="I6344" s="2">
        <f t="shared" si="99"/>
        <v>75.87360000000001</v>
      </c>
    </row>
    <row r="6345" spans="1:9" x14ac:dyDescent="0.35">
      <c r="A6345" t="s">
        <v>13554</v>
      </c>
      <c r="B6345" t="s">
        <v>13555</v>
      </c>
      <c r="C6345">
        <v>0</v>
      </c>
      <c r="E6345">
        <v>45</v>
      </c>
      <c r="F6345" t="s">
        <v>13525</v>
      </c>
      <c r="G6345">
        <v>45</v>
      </c>
      <c r="H6345" s="2">
        <v>1.6808000000000001</v>
      </c>
      <c r="I6345" s="2">
        <f t="shared" si="99"/>
        <v>75.63600000000001</v>
      </c>
    </row>
    <row r="6346" spans="1:9" x14ac:dyDescent="0.35">
      <c r="A6346" t="s">
        <v>13556</v>
      </c>
      <c r="B6346" t="s">
        <v>13557</v>
      </c>
      <c r="C6346">
        <v>0</v>
      </c>
      <c r="E6346">
        <v>74</v>
      </c>
      <c r="F6346" t="s">
        <v>13525</v>
      </c>
      <c r="G6346">
        <v>74</v>
      </c>
      <c r="H6346" s="2">
        <v>2.1285000000000003</v>
      </c>
      <c r="I6346" s="2">
        <f t="shared" si="99"/>
        <v>157.50900000000001</v>
      </c>
    </row>
    <row r="6347" spans="1:9" x14ac:dyDescent="0.35">
      <c r="A6347" t="s">
        <v>13558</v>
      </c>
      <c r="B6347" t="s">
        <v>13559</v>
      </c>
      <c r="C6347">
        <v>0</v>
      </c>
      <c r="E6347">
        <v>0</v>
      </c>
      <c r="G6347">
        <v>0</v>
      </c>
      <c r="H6347" s="2">
        <v>0</v>
      </c>
      <c r="I6347" s="2">
        <f t="shared" si="99"/>
        <v>0</v>
      </c>
    </row>
    <row r="6348" spans="1:9" x14ac:dyDescent="0.35">
      <c r="A6348" t="s">
        <v>13560</v>
      </c>
      <c r="B6348" t="s">
        <v>13561</v>
      </c>
      <c r="C6348">
        <v>0</v>
      </c>
      <c r="E6348">
        <v>0</v>
      </c>
      <c r="G6348">
        <v>0</v>
      </c>
      <c r="H6348" s="2">
        <v>0</v>
      </c>
      <c r="I6348" s="2">
        <f t="shared" si="99"/>
        <v>0</v>
      </c>
    </row>
    <row r="6349" spans="1:9" x14ac:dyDescent="0.35">
      <c r="A6349" t="s">
        <v>13562</v>
      </c>
      <c r="B6349" t="s">
        <v>13563</v>
      </c>
      <c r="C6349">
        <v>0</v>
      </c>
      <c r="E6349">
        <v>1</v>
      </c>
      <c r="F6349" t="s">
        <v>13525</v>
      </c>
      <c r="G6349">
        <v>1</v>
      </c>
      <c r="H6349" s="2">
        <v>13.998600000000001</v>
      </c>
      <c r="I6349" s="2">
        <f t="shared" si="99"/>
        <v>13.998600000000001</v>
      </c>
    </row>
    <row r="6350" spans="1:9" x14ac:dyDescent="0.35">
      <c r="A6350" t="s">
        <v>13564</v>
      </c>
      <c r="B6350" t="s">
        <v>13565</v>
      </c>
      <c r="C6350">
        <v>0</v>
      </c>
      <c r="E6350">
        <v>0</v>
      </c>
      <c r="G6350">
        <v>0</v>
      </c>
      <c r="H6350" s="2">
        <v>0</v>
      </c>
      <c r="I6350" s="2">
        <f t="shared" si="99"/>
        <v>0</v>
      </c>
    </row>
    <row r="6351" spans="1:9" x14ac:dyDescent="0.35">
      <c r="A6351" t="s">
        <v>13566</v>
      </c>
      <c r="B6351" t="s">
        <v>13567</v>
      </c>
      <c r="C6351">
        <v>0</v>
      </c>
      <c r="E6351">
        <v>0</v>
      </c>
      <c r="G6351">
        <v>0</v>
      </c>
      <c r="H6351" s="2">
        <v>0</v>
      </c>
      <c r="I6351" s="2">
        <f t="shared" si="99"/>
        <v>0</v>
      </c>
    </row>
    <row r="6352" spans="1:9" x14ac:dyDescent="0.35">
      <c r="A6352" t="s">
        <v>13568</v>
      </c>
      <c r="B6352" t="s">
        <v>13569</v>
      </c>
      <c r="C6352">
        <v>0</v>
      </c>
      <c r="E6352">
        <v>0</v>
      </c>
      <c r="G6352">
        <v>0</v>
      </c>
      <c r="H6352" s="2">
        <v>0</v>
      </c>
      <c r="I6352" s="2">
        <f t="shared" si="99"/>
        <v>0</v>
      </c>
    </row>
    <row r="6353" spans="1:9" x14ac:dyDescent="0.35">
      <c r="A6353" t="s">
        <v>13570</v>
      </c>
      <c r="B6353" t="s">
        <v>13571</v>
      </c>
      <c r="C6353">
        <v>0</v>
      </c>
      <c r="E6353">
        <v>0</v>
      </c>
      <c r="G6353">
        <v>0</v>
      </c>
      <c r="H6353" s="2">
        <v>0</v>
      </c>
      <c r="I6353" s="2">
        <f t="shared" si="99"/>
        <v>0</v>
      </c>
    </row>
    <row r="6354" spans="1:9" x14ac:dyDescent="0.35">
      <c r="A6354" t="s">
        <v>13572</v>
      </c>
      <c r="B6354" t="s">
        <v>13573</v>
      </c>
      <c r="C6354">
        <v>0</v>
      </c>
      <c r="E6354">
        <v>0</v>
      </c>
      <c r="F6354" t="s">
        <v>13525</v>
      </c>
      <c r="G6354">
        <v>0</v>
      </c>
      <c r="H6354" s="2">
        <v>0</v>
      </c>
      <c r="I6354" s="2">
        <f t="shared" si="99"/>
        <v>0</v>
      </c>
    </row>
    <row r="6355" spans="1:9" x14ac:dyDescent="0.35">
      <c r="A6355" t="s">
        <v>13574</v>
      </c>
      <c r="B6355" t="s">
        <v>13575</v>
      </c>
      <c r="C6355">
        <v>0</v>
      </c>
      <c r="E6355">
        <v>44</v>
      </c>
      <c r="F6355" t="s">
        <v>13525</v>
      </c>
      <c r="G6355">
        <v>44</v>
      </c>
      <c r="H6355" s="2">
        <v>0.23430000000000001</v>
      </c>
      <c r="I6355" s="2">
        <f t="shared" si="99"/>
        <v>10.309200000000001</v>
      </c>
    </row>
    <row r="6356" spans="1:9" x14ac:dyDescent="0.35">
      <c r="A6356" t="s">
        <v>13576</v>
      </c>
      <c r="B6356" t="s">
        <v>13577</v>
      </c>
      <c r="C6356">
        <v>0</v>
      </c>
      <c r="E6356">
        <v>0</v>
      </c>
      <c r="F6356" t="s">
        <v>13525</v>
      </c>
      <c r="G6356">
        <v>0</v>
      </c>
      <c r="H6356" s="2">
        <v>0</v>
      </c>
      <c r="I6356" s="2">
        <f t="shared" si="99"/>
        <v>0</v>
      </c>
    </row>
    <row r="6357" spans="1:9" x14ac:dyDescent="0.35">
      <c r="A6357" t="s">
        <v>13578</v>
      </c>
      <c r="B6357" t="s">
        <v>13579</v>
      </c>
      <c r="C6357">
        <v>0</v>
      </c>
      <c r="E6357">
        <v>0</v>
      </c>
      <c r="F6357" t="s">
        <v>13525</v>
      </c>
      <c r="G6357">
        <v>0</v>
      </c>
      <c r="H6357" s="2">
        <v>0</v>
      </c>
      <c r="I6357" s="2">
        <f t="shared" si="99"/>
        <v>0</v>
      </c>
    </row>
    <row r="6358" spans="1:9" x14ac:dyDescent="0.35">
      <c r="A6358" t="s">
        <v>13580</v>
      </c>
      <c r="B6358" t="s">
        <v>13581</v>
      </c>
      <c r="C6358">
        <v>0</v>
      </c>
      <c r="E6358">
        <v>0</v>
      </c>
      <c r="F6358" t="s">
        <v>13582</v>
      </c>
      <c r="G6358">
        <v>0</v>
      </c>
      <c r="H6358" s="2">
        <v>0</v>
      </c>
      <c r="I6358" s="2">
        <f t="shared" si="99"/>
        <v>0</v>
      </c>
    </row>
    <row r="6359" spans="1:9" x14ac:dyDescent="0.35">
      <c r="A6359" t="s">
        <v>13583</v>
      </c>
      <c r="B6359" t="s">
        <v>13584</v>
      </c>
      <c r="C6359">
        <v>0</v>
      </c>
      <c r="E6359">
        <v>12</v>
      </c>
      <c r="F6359" t="s">
        <v>13582</v>
      </c>
      <c r="G6359">
        <v>12</v>
      </c>
      <c r="H6359" s="2">
        <v>0.1023</v>
      </c>
      <c r="I6359" s="2">
        <f t="shared" si="99"/>
        <v>1.2276</v>
      </c>
    </row>
    <row r="6360" spans="1:9" x14ac:dyDescent="0.35">
      <c r="A6360" t="s">
        <v>13585</v>
      </c>
      <c r="B6360" t="s">
        <v>13586</v>
      </c>
      <c r="C6360">
        <v>0</v>
      </c>
      <c r="E6360">
        <v>21</v>
      </c>
      <c r="F6360" t="s">
        <v>13582</v>
      </c>
      <c r="G6360">
        <v>21</v>
      </c>
      <c r="H6360" s="2">
        <v>1.7006000000000001</v>
      </c>
      <c r="I6360" s="2">
        <f t="shared" si="99"/>
        <v>35.712600000000002</v>
      </c>
    </row>
    <row r="6361" spans="1:9" x14ac:dyDescent="0.35">
      <c r="A6361" t="s">
        <v>13587</v>
      </c>
      <c r="B6361" t="s">
        <v>13588</v>
      </c>
      <c r="C6361">
        <v>0</v>
      </c>
      <c r="E6361">
        <v>0</v>
      </c>
      <c r="F6361" t="s">
        <v>13582</v>
      </c>
      <c r="G6361">
        <v>0</v>
      </c>
      <c r="H6361" s="2">
        <v>0</v>
      </c>
      <c r="I6361" s="2">
        <f t="shared" si="99"/>
        <v>0</v>
      </c>
    </row>
    <row r="6362" spans="1:9" x14ac:dyDescent="0.35">
      <c r="A6362" t="s">
        <v>13589</v>
      </c>
      <c r="B6362" t="s">
        <v>13590</v>
      </c>
      <c r="C6362">
        <v>1</v>
      </c>
      <c r="E6362">
        <v>0</v>
      </c>
      <c r="F6362" t="s">
        <v>13582</v>
      </c>
      <c r="G6362">
        <v>1</v>
      </c>
      <c r="H6362" s="2">
        <v>1.2815000000000001</v>
      </c>
      <c r="I6362" s="2">
        <f t="shared" si="99"/>
        <v>1.2815000000000001</v>
      </c>
    </row>
    <row r="6363" spans="1:9" x14ac:dyDescent="0.35">
      <c r="A6363" t="s">
        <v>13591</v>
      </c>
      <c r="B6363" t="s">
        <v>13592</v>
      </c>
      <c r="C6363">
        <v>0</v>
      </c>
      <c r="E6363">
        <v>0</v>
      </c>
      <c r="F6363" t="s">
        <v>13582</v>
      </c>
      <c r="G6363">
        <v>0</v>
      </c>
      <c r="H6363" s="2">
        <v>0</v>
      </c>
      <c r="I6363" s="2">
        <f t="shared" si="99"/>
        <v>0</v>
      </c>
    </row>
    <row r="6364" spans="1:9" x14ac:dyDescent="0.35">
      <c r="A6364" t="s">
        <v>13593</v>
      </c>
      <c r="B6364" t="s">
        <v>13594</v>
      </c>
      <c r="C6364">
        <v>2</v>
      </c>
      <c r="E6364">
        <v>5</v>
      </c>
      <c r="F6364" t="s">
        <v>13582</v>
      </c>
      <c r="G6364">
        <v>7</v>
      </c>
      <c r="H6364" s="2">
        <v>5.3548000000000009</v>
      </c>
      <c r="I6364" s="2">
        <f t="shared" si="99"/>
        <v>37.48360000000001</v>
      </c>
    </row>
    <row r="6365" spans="1:9" x14ac:dyDescent="0.35">
      <c r="A6365" t="s">
        <v>13595</v>
      </c>
      <c r="B6365" t="s">
        <v>13596</v>
      </c>
      <c r="C6365">
        <v>2</v>
      </c>
      <c r="E6365">
        <v>6</v>
      </c>
      <c r="F6365" t="s">
        <v>13582</v>
      </c>
      <c r="G6365">
        <v>8</v>
      </c>
      <c r="H6365" s="2">
        <v>5.1270999999999995</v>
      </c>
      <c r="I6365" s="2">
        <f t="shared" si="99"/>
        <v>41.016799999999996</v>
      </c>
    </row>
    <row r="6366" spans="1:9" x14ac:dyDescent="0.35">
      <c r="A6366" t="s">
        <v>13597</v>
      </c>
      <c r="B6366" t="s">
        <v>13598</v>
      </c>
      <c r="C6366">
        <v>0</v>
      </c>
      <c r="E6366">
        <v>0</v>
      </c>
      <c r="F6366" t="s">
        <v>13582</v>
      </c>
      <c r="G6366">
        <v>0</v>
      </c>
      <c r="H6366" s="2">
        <v>0</v>
      </c>
      <c r="I6366" s="2">
        <f t="shared" si="99"/>
        <v>0</v>
      </c>
    </row>
    <row r="6367" spans="1:9" x14ac:dyDescent="0.35">
      <c r="A6367" t="s">
        <v>13599</v>
      </c>
      <c r="B6367" t="s">
        <v>13600</v>
      </c>
      <c r="C6367">
        <v>0</v>
      </c>
      <c r="E6367">
        <v>7</v>
      </c>
      <c r="F6367" t="s">
        <v>13601</v>
      </c>
      <c r="G6367">
        <v>7</v>
      </c>
      <c r="H6367" s="2">
        <v>0</v>
      </c>
      <c r="I6367" s="2">
        <f t="shared" si="99"/>
        <v>0</v>
      </c>
    </row>
    <row r="6368" spans="1:9" x14ac:dyDescent="0.35">
      <c r="A6368" t="s">
        <v>13602</v>
      </c>
      <c r="B6368" t="s">
        <v>13603</v>
      </c>
      <c r="C6368">
        <v>6</v>
      </c>
      <c r="E6368">
        <v>370</v>
      </c>
      <c r="F6368" t="s">
        <v>13604</v>
      </c>
      <c r="G6368">
        <v>376</v>
      </c>
      <c r="H6368" s="2">
        <v>8.4260000000000002</v>
      </c>
      <c r="I6368" s="2">
        <f t="shared" si="99"/>
        <v>3168.1759999999999</v>
      </c>
    </row>
    <row r="6369" spans="1:9" x14ac:dyDescent="0.35">
      <c r="A6369" t="s">
        <v>13605</v>
      </c>
      <c r="B6369" t="s">
        <v>13606</v>
      </c>
      <c r="C6369">
        <v>0</v>
      </c>
      <c r="E6369">
        <v>2</v>
      </c>
      <c r="F6369" t="s">
        <v>13601</v>
      </c>
      <c r="G6369">
        <v>2</v>
      </c>
      <c r="H6369" s="2">
        <v>9.7064000000000004</v>
      </c>
      <c r="I6369" s="2">
        <f t="shared" si="99"/>
        <v>19.412800000000001</v>
      </c>
    </row>
    <row r="6370" spans="1:9" x14ac:dyDescent="0.35">
      <c r="A6370" t="s">
        <v>13607</v>
      </c>
      <c r="B6370" t="s">
        <v>13608</v>
      </c>
      <c r="C6370">
        <v>0</v>
      </c>
      <c r="E6370">
        <v>0</v>
      </c>
      <c r="F6370" t="s">
        <v>13601</v>
      </c>
      <c r="G6370">
        <v>0</v>
      </c>
      <c r="H6370" s="2">
        <v>0</v>
      </c>
      <c r="I6370" s="2">
        <f t="shared" si="99"/>
        <v>0</v>
      </c>
    </row>
    <row r="6371" spans="1:9" x14ac:dyDescent="0.35">
      <c r="A6371" t="s">
        <v>13609</v>
      </c>
      <c r="B6371" t="s">
        <v>13610</v>
      </c>
      <c r="C6371">
        <v>1</v>
      </c>
      <c r="E6371">
        <v>7</v>
      </c>
      <c r="F6371" t="s">
        <v>13601</v>
      </c>
      <c r="G6371">
        <v>8</v>
      </c>
      <c r="H6371" s="2">
        <v>7.7110000000000003</v>
      </c>
      <c r="I6371" s="2">
        <f t="shared" si="99"/>
        <v>61.688000000000002</v>
      </c>
    </row>
    <row r="6372" spans="1:9" x14ac:dyDescent="0.35">
      <c r="A6372" t="s">
        <v>13611</v>
      </c>
      <c r="B6372" t="s">
        <v>13612</v>
      </c>
      <c r="C6372">
        <v>0</v>
      </c>
      <c r="E6372">
        <v>0</v>
      </c>
      <c r="G6372">
        <v>0</v>
      </c>
      <c r="H6372" s="2">
        <v>0</v>
      </c>
      <c r="I6372" s="2">
        <f t="shared" si="99"/>
        <v>0</v>
      </c>
    </row>
    <row r="6373" spans="1:9" x14ac:dyDescent="0.35">
      <c r="A6373" t="s">
        <v>13613</v>
      </c>
      <c r="B6373" t="s">
        <v>13614</v>
      </c>
      <c r="C6373">
        <v>1</v>
      </c>
      <c r="E6373">
        <v>4</v>
      </c>
      <c r="F6373" t="s">
        <v>13601</v>
      </c>
      <c r="G6373">
        <v>5</v>
      </c>
      <c r="H6373" s="2">
        <v>1.9404000000000001</v>
      </c>
      <c r="I6373" s="2">
        <f t="shared" si="99"/>
        <v>9.702</v>
      </c>
    </row>
    <row r="6374" spans="1:9" x14ac:dyDescent="0.35">
      <c r="A6374" t="s">
        <v>13615</v>
      </c>
      <c r="B6374" t="s">
        <v>13616</v>
      </c>
      <c r="C6374">
        <v>3</v>
      </c>
      <c r="E6374">
        <v>0</v>
      </c>
      <c r="F6374" t="s">
        <v>13601</v>
      </c>
      <c r="G6374">
        <v>3</v>
      </c>
      <c r="H6374" s="2">
        <v>2.7335000000000003</v>
      </c>
      <c r="I6374" s="2">
        <f t="shared" si="99"/>
        <v>8.2005000000000017</v>
      </c>
    </row>
    <row r="6375" spans="1:9" x14ac:dyDescent="0.35">
      <c r="A6375" t="s">
        <v>13617</v>
      </c>
      <c r="B6375" t="s">
        <v>13618</v>
      </c>
      <c r="C6375">
        <v>0</v>
      </c>
      <c r="E6375">
        <v>0</v>
      </c>
      <c r="F6375" t="s">
        <v>13601</v>
      </c>
      <c r="G6375">
        <v>0</v>
      </c>
      <c r="H6375" s="2">
        <v>0</v>
      </c>
      <c r="I6375" s="2">
        <f t="shared" si="99"/>
        <v>0</v>
      </c>
    </row>
    <row r="6376" spans="1:9" x14ac:dyDescent="0.35">
      <c r="A6376" t="s">
        <v>13619</v>
      </c>
      <c r="B6376" t="s">
        <v>13620</v>
      </c>
      <c r="C6376">
        <v>0</v>
      </c>
      <c r="E6376">
        <v>0</v>
      </c>
      <c r="G6376">
        <v>0</v>
      </c>
      <c r="H6376" s="2">
        <v>0</v>
      </c>
      <c r="I6376" s="2">
        <f t="shared" si="99"/>
        <v>0</v>
      </c>
    </row>
    <row r="6377" spans="1:9" x14ac:dyDescent="0.35">
      <c r="A6377" t="s">
        <v>13621</v>
      </c>
      <c r="B6377" t="s">
        <v>13622</v>
      </c>
      <c r="C6377">
        <v>0</v>
      </c>
      <c r="E6377">
        <v>20</v>
      </c>
      <c r="G6377">
        <v>20</v>
      </c>
      <c r="H6377" s="2">
        <v>2.1175000000000002</v>
      </c>
      <c r="I6377" s="2">
        <f t="shared" si="99"/>
        <v>42.35</v>
      </c>
    </row>
    <row r="6378" spans="1:9" x14ac:dyDescent="0.35">
      <c r="A6378" t="s">
        <v>13623</v>
      </c>
      <c r="B6378" t="s">
        <v>13624</v>
      </c>
      <c r="C6378">
        <v>0</v>
      </c>
      <c r="E6378">
        <v>0</v>
      </c>
      <c r="G6378">
        <v>0</v>
      </c>
      <c r="H6378" s="2">
        <v>0</v>
      </c>
      <c r="I6378" s="2">
        <f t="shared" si="99"/>
        <v>0</v>
      </c>
    </row>
    <row r="6379" spans="1:9" x14ac:dyDescent="0.35">
      <c r="A6379" t="s">
        <v>13625</v>
      </c>
      <c r="B6379" t="s">
        <v>13626</v>
      </c>
      <c r="C6379">
        <v>0</v>
      </c>
      <c r="E6379">
        <v>30</v>
      </c>
      <c r="F6379" t="s">
        <v>13627</v>
      </c>
      <c r="G6379">
        <v>30</v>
      </c>
      <c r="H6379" s="2">
        <v>0.69960000000000011</v>
      </c>
      <c r="I6379" s="2">
        <f t="shared" si="99"/>
        <v>20.988000000000003</v>
      </c>
    </row>
    <row r="6380" spans="1:9" x14ac:dyDescent="0.35">
      <c r="A6380" t="s">
        <v>13628</v>
      </c>
      <c r="B6380" t="s">
        <v>13629</v>
      </c>
      <c r="C6380">
        <v>0</v>
      </c>
      <c r="E6380">
        <v>4</v>
      </c>
      <c r="F6380" t="s">
        <v>13627</v>
      </c>
      <c r="G6380">
        <v>4</v>
      </c>
      <c r="H6380" s="2">
        <v>0</v>
      </c>
      <c r="I6380" s="2">
        <f t="shared" si="99"/>
        <v>0</v>
      </c>
    </row>
    <row r="6381" spans="1:9" x14ac:dyDescent="0.35">
      <c r="A6381" t="s">
        <v>13630</v>
      </c>
      <c r="B6381" t="s">
        <v>13631</v>
      </c>
      <c r="C6381">
        <v>0</v>
      </c>
      <c r="E6381">
        <v>0</v>
      </c>
      <c r="G6381">
        <v>0</v>
      </c>
      <c r="H6381" s="2">
        <v>0</v>
      </c>
      <c r="I6381" s="2">
        <f t="shared" si="99"/>
        <v>0</v>
      </c>
    </row>
    <row r="6382" spans="1:9" x14ac:dyDescent="0.35">
      <c r="A6382" t="s">
        <v>13632</v>
      </c>
      <c r="B6382" t="s">
        <v>13633</v>
      </c>
      <c r="C6382">
        <v>0</v>
      </c>
      <c r="E6382">
        <v>0</v>
      </c>
      <c r="F6382" t="s">
        <v>13627</v>
      </c>
      <c r="G6382">
        <v>0</v>
      </c>
      <c r="H6382" s="2">
        <v>0</v>
      </c>
      <c r="I6382" s="2">
        <f t="shared" si="99"/>
        <v>0</v>
      </c>
    </row>
    <row r="6383" spans="1:9" x14ac:dyDescent="0.35">
      <c r="A6383" t="s">
        <v>13634</v>
      </c>
      <c r="B6383" t="s">
        <v>13635</v>
      </c>
      <c r="C6383">
        <v>0</v>
      </c>
      <c r="E6383">
        <v>0</v>
      </c>
      <c r="F6383" t="s">
        <v>13627</v>
      </c>
      <c r="G6383">
        <v>0</v>
      </c>
      <c r="H6383" s="2">
        <v>0</v>
      </c>
      <c r="I6383" s="2">
        <f t="shared" si="99"/>
        <v>0</v>
      </c>
    </row>
    <row r="6384" spans="1:9" x14ac:dyDescent="0.35">
      <c r="A6384" t="s">
        <v>13636</v>
      </c>
      <c r="B6384" t="s">
        <v>13637</v>
      </c>
      <c r="C6384">
        <v>0</v>
      </c>
      <c r="E6384">
        <v>0</v>
      </c>
      <c r="F6384" t="s">
        <v>13627</v>
      </c>
      <c r="G6384">
        <v>0</v>
      </c>
      <c r="H6384" s="2">
        <v>0</v>
      </c>
      <c r="I6384" s="2">
        <f t="shared" si="99"/>
        <v>0</v>
      </c>
    </row>
    <row r="6385" spans="1:9" x14ac:dyDescent="0.35">
      <c r="A6385" t="s">
        <v>13638</v>
      </c>
      <c r="B6385" t="s">
        <v>13639</v>
      </c>
      <c r="C6385">
        <v>0</v>
      </c>
      <c r="E6385">
        <v>0</v>
      </c>
      <c r="F6385" t="s">
        <v>13627</v>
      </c>
      <c r="G6385">
        <v>0</v>
      </c>
      <c r="H6385" s="2">
        <v>0</v>
      </c>
      <c r="I6385" s="2">
        <f t="shared" si="99"/>
        <v>0</v>
      </c>
    </row>
    <row r="6386" spans="1:9" x14ac:dyDescent="0.35">
      <c r="A6386" t="s">
        <v>13640</v>
      </c>
      <c r="B6386" t="s">
        <v>13641</v>
      </c>
      <c r="C6386">
        <v>0</v>
      </c>
      <c r="E6386">
        <v>1</v>
      </c>
      <c r="F6386" t="s">
        <v>13627</v>
      </c>
      <c r="G6386">
        <v>1</v>
      </c>
      <c r="H6386" s="2">
        <v>0</v>
      </c>
      <c r="I6386" s="2">
        <f t="shared" si="99"/>
        <v>0</v>
      </c>
    </row>
    <row r="6387" spans="1:9" x14ac:dyDescent="0.35">
      <c r="A6387" t="s">
        <v>13642</v>
      </c>
      <c r="B6387" t="s">
        <v>13643</v>
      </c>
      <c r="C6387">
        <v>0</v>
      </c>
      <c r="E6387">
        <v>0</v>
      </c>
      <c r="F6387" t="s">
        <v>13627</v>
      </c>
      <c r="G6387">
        <v>0</v>
      </c>
      <c r="H6387" s="2">
        <v>0</v>
      </c>
      <c r="I6387" s="2">
        <f t="shared" si="99"/>
        <v>0</v>
      </c>
    </row>
    <row r="6388" spans="1:9" x14ac:dyDescent="0.35">
      <c r="A6388" t="s">
        <v>13644</v>
      </c>
      <c r="B6388" t="s">
        <v>13645</v>
      </c>
      <c r="C6388">
        <v>0</v>
      </c>
      <c r="E6388">
        <v>32</v>
      </c>
      <c r="F6388" t="s">
        <v>13627</v>
      </c>
      <c r="G6388">
        <v>32</v>
      </c>
      <c r="H6388" s="2">
        <v>1.6896000000000002</v>
      </c>
      <c r="I6388" s="2">
        <f t="shared" si="99"/>
        <v>54.067200000000007</v>
      </c>
    </row>
    <row r="6389" spans="1:9" x14ac:dyDescent="0.35">
      <c r="A6389" t="s">
        <v>13646</v>
      </c>
      <c r="B6389" t="s">
        <v>13647</v>
      </c>
      <c r="C6389">
        <v>0</v>
      </c>
      <c r="E6389">
        <v>9</v>
      </c>
      <c r="F6389" t="s">
        <v>13627</v>
      </c>
      <c r="G6389">
        <v>9</v>
      </c>
      <c r="H6389" s="2">
        <v>0</v>
      </c>
      <c r="I6389" s="2">
        <f t="shared" si="99"/>
        <v>0</v>
      </c>
    </row>
    <row r="6390" spans="1:9" x14ac:dyDescent="0.35">
      <c r="A6390" t="s">
        <v>13648</v>
      </c>
      <c r="B6390" t="s">
        <v>13649</v>
      </c>
      <c r="C6390">
        <v>0</v>
      </c>
      <c r="E6390">
        <v>0</v>
      </c>
      <c r="F6390" t="s">
        <v>13627</v>
      </c>
      <c r="G6390">
        <v>0</v>
      </c>
      <c r="H6390" s="2">
        <v>0</v>
      </c>
      <c r="I6390" s="2">
        <f t="shared" si="99"/>
        <v>0</v>
      </c>
    </row>
    <row r="6391" spans="1:9" x14ac:dyDescent="0.35">
      <c r="A6391" t="s">
        <v>13650</v>
      </c>
      <c r="B6391" t="s">
        <v>13651</v>
      </c>
      <c r="C6391">
        <v>0</v>
      </c>
      <c r="E6391">
        <v>0</v>
      </c>
      <c r="F6391" t="s">
        <v>13627</v>
      </c>
      <c r="G6391">
        <v>0</v>
      </c>
      <c r="H6391" s="2">
        <v>0</v>
      </c>
      <c r="I6391" s="2">
        <f t="shared" si="99"/>
        <v>0</v>
      </c>
    </row>
    <row r="6392" spans="1:9" x14ac:dyDescent="0.35">
      <c r="A6392" t="s">
        <v>13652</v>
      </c>
      <c r="B6392" t="s">
        <v>13653</v>
      </c>
      <c r="C6392">
        <v>0</v>
      </c>
      <c r="E6392">
        <v>5</v>
      </c>
      <c r="F6392" t="s">
        <v>13627</v>
      </c>
      <c r="G6392">
        <v>5</v>
      </c>
      <c r="H6392" s="2">
        <v>0</v>
      </c>
      <c r="I6392" s="2">
        <f t="shared" si="99"/>
        <v>0</v>
      </c>
    </row>
    <row r="6393" spans="1:9" x14ac:dyDescent="0.35">
      <c r="A6393" t="s">
        <v>13654</v>
      </c>
      <c r="B6393" t="s">
        <v>13655</v>
      </c>
      <c r="C6393">
        <v>0</v>
      </c>
      <c r="E6393">
        <v>0</v>
      </c>
      <c r="F6393" t="s">
        <v>6132</v>
      </c>
      <c r="G6393">
        <v>0</v>
      </c>
      <c r="H6393" s="2">
        <v>0</v>
      </c>
      <c r="I6393" s="2">
        <f t="shared" si="99"/>
        <v>0</v>
      </c>
    </row>
    <row r="6394" spans="1:9" x14ac:dyDescent="0.35">
      <c r="A6394" t="s">
        <v>13656</v>
      </c>
      <c r="B6394" t="s">
        <v>13657</v>
      </c>
      <c r="C6394">
        <v>0</v>
      </c>
      <c r="E6394">
        <v>22</v>
      </c>
      <c r="F6394" t="s">
        <v>13627</v>
      </c>
      <c r="G6394">
        <v>22</v>
      </c>
      <c r="H6394" s="2">
        <v>1.3409000000000002</v>
      </c>
      <c r="I6394" s="2">
        <f t="shared" si="99"/>
        <v>29.499800000000004</v>
      </c>
    </row>
    <row r="6395" spans="1:9" x14ac:dyDescent="0.35">
      <c r="A6395" t="s">
        <v>13658</v>
      </c>
      <c r="B6395" t="s">
        <v>13659</v>
      </c>
      <c r="C6395">
        <v>4</v>
      </c>
      <c r="E6395">
        <v>21</v>
      </c>
      <c r="F6395" t="s">
        <v>13627</v>
      </c>
      <c r="G6395">
        <v>25</v>
      </c>
      <c r="H6395" s="2">
        <v>0.90090000000000003</v>
      </c>
      <c r="I6395" s="2">
        <f t="shared" si="99"/>
        <v>22.522500000000001</v>
      </c>
    </row>
    <row r="6396" spans="1:9" x14ac:dyDescent="0.35">
      <c r="A6396" t="s">
        <v>13660</v>
      </c>
      <c r="B6396" t="s">
        <v>13661</v>
      </c>
      <c r="C6396">
        <v>92</v>
      </c>
      <c r="E6396">
        <v>3025</v>
      </c>
      <c r="F6396" t="s">
        <v>6132</v>
      </c>
      <c r="G6396">
        <v>3117</v>
      </c>
      <c r="H6396" s="2">
        <v>0.16170000000000001</v>
      </c>
      <c r="I6396" s="2">
        <f t="shared" si="99"/>
        <v>504.01890000000003</v>
      </c>
    </row>
    <row r="6397" spans="1:9" x14ac:dyDescent="0.35">
      <c r="A6397" t="s">
        <v>13662</v>
      </c>
      <c r="B6397" t="s">
        <v>13663</v>
      </c>
      <c r="C6397">
        <v>0</v>
      </c>
      <c r="E6397">
        <v>0</v>
      </c>
      <c r="F6397" t="s">
        <v>6132</v>
      </c>
      <c r="G6397">
        <v>0</v>
      </c>
      <c r="H6397" s="2">
        <v>0</v>
      </c>
      <c r="I6397" s="2">
        <f t="shared" si="99"/>
        <v>0</v>
      </c>
    </row>
    <row r="6398" spans="1:9" x14ac:dyDescent="0.35">
      <c r="A6398" t="s">
        <v>13664</v>
      </c>
      <c r="B6398" t="s">
        <v>13665</v>
      </c>
      <c r="C6398">
        <v>1</v>
      </c>
      <c r="E6398">
        <v>14</v>
      </c>
      <c r="F6398" t="s">
        <v>6132</v>
      </c>
      <c r="G6398">
        <v>15</v>
      </c>
      <c r="H6398" s="2">
        <v>0.8085</v>
      </c>
      <c r="I6398" s="2">
        <f t="shared" si="99"/>
        <v>12.1275</v>
      </c>
    </row>
    <row r="6399" spans="1:9" x14ac:dyDescent="0.35">
      <c r="A6399" t="s">
        <v>13666</v>
      </c>
      <c r="B6399" t="s">
        <v>13667</v>
      </c>
      <c r="C6399">
        <v>6</v>
      </c>
      <c r="E6399">
        <v>2236</v>
      </c>
      <c r="F6399" t="s">
        <v>6132</v>
      </c>
      <c r="G6399">
        <v>2242</v>
      </c>
      <c r="H6399" s="2">
        <v>1.2034000000000002</v>
      </c>
      <c r="I6399" s="2">
        <f t="shared" si="99"/>
        <v>2698.0228000000006</v>
      </c>
    </row>
    <row r="6400" spans="1:9" x14ac:dyDescent="0.35">
      <c r="A6400" t="s">
        <v>13668</v>
      </c>
      <c r="B6400" t="s">
        <v>13669</v>
      </c>
      <c r="C6400">
        <v>25</v>
      </c>
      <c r="E6400">
        <v>27</v>
      </c>
      <c r="F6400" t="s">
        <v>6132</v>
      </c>
      <c r="G6400">
        <v>52</v>
      </c>
      <c r="H6400" s="2">
        <v>1.2639</v>
      </c>
      <c r="I6400" s="2">
        <f t="shared" si="99"/>
        <v>65.722800000000007</v>
      </c>
    </row>
    <row r="6401" spans="1:9" x14ac:dyDescent="0.35">
      <c r="A6401" t="s">
        <v>13670</v>
      </c>
      <c r="B6401" t="s">
        <v>13671</v>
      </c>
      <c r="C6401">
        <v>0</v>
      </c>
      <c r="E6401">
        <v>0</v>
      </c>
      <c r="F6401" t="s">
        <v>13672</v>
      </c>
      <c r="G6401">
        <v>0</v>
      </c>
      <c r="H6401" s="2">
        <v>0</v>
      </c>
      <c r="I6401" s="2">
        <f t="shared" si="99"/>
        <v>0</v>
      </c>
    </row>
    <row r="6402" spans="1:9" x14ac:dyDescent="0.35">
      <c r="A6402" t="s">
        <v>13673</v>
      </c>
      <c r="B6402" t="s">
        <v>13674</v>
      </c>
      <c r="C6402">
        <v>0</v>
      </c>
      <c r="E6402">
        <v>1</v>
      </c>
      <c r="F6402" t="s">
        <v>6132</v>
      </c>
      <c r="G6402">
        <v>1</v>
      </c>
      <c r="H6402" s="2">
        <v>0</v>
      </c>
      <c r="I6402" s="2">
        <f t="shared" ref="I6402:I6465" si="100">G6402*H6402</f>
        <v>0</v>
      </c>
    </row>
    <row r="6403" spans="1:9" x14ac:dyDescent="0.35">
      <c r="A6403" t="s">
        <v>13675</v>
      </c>
      <c r="B6403" t="s">
        <v>13676</v>
      </c>
      <c r="C6403">
        <v>0</v>
      </c>
      <c r="E6403">
        <v>1</v>
      </c>
      <c r="F6403" t="s">
        <v>6132</v>
      </c>
      <c r="G6403">
        <v>1</v>
      </c>
      <c r="H6403" s="2">
        <v>0</v>
      </c>
      <c r="I6403" s="2">
        <f t="shared" si="100"/>
        <v>0</v>
      </c>
    </row>
    <row r="6404" spans="1:9" x14ac:dyDescent="0.35">
      <c r="A6404" t="s">
        <v>13677</v>
      </c>
      <c r="B6404" t="s">
        <v>13678</v>
      </c>
      <c r="C6404">
        <v>3</v>
      </c>
      <c r="E6404">
        <v>16</v>
      </c>
      <c r="F6404" t="s">
        <v>6132</v>
      </c>
      <c r="G6404">
        <v>19</v>
      </c>
      <c r="H6404" s="2">
        <v>0</v>
      </c>
      <c r="I6404" s="2">
        <f t="shared" si="100"/>
        <v>0</v>
      </c>
    </row>
    <row r="6405" spans="1:9" x14ac:dyDescent="0.35">
      <c r="A6405" t="s">
        <v>13679</v>
      </c>
      <c r="B6405" t="s">
        <v>13680</v>
      </c>
      <c r="C6405">
        <v>0</v>
      </c>
      <c r="E6405">
        <v>0</v>
      </c>
      <c r="F6405" t="s">
        <v>13681</v>
      </c>
      <c r="G6405">
        <v>0</v>
      </c>
      <c r="H6405" s="2">
        <v>0</v>
      </c>
      <c r="I6405" s="2">
        <f t="shared" si="100"/>
        <v>0</v>
      </c>
    </row>
    <row r="6406" spans="1:9" x14ac:dyDescent="0.35">
      <c r="A6406" t="s">
        <v>13682</v>
      </c>
      <c r="B6406" t="s">
        <v>13683</v>
      </c>
      <c r="C6406">
        <v>0</v>
      </c>
      <c r="E6406">
        <v>0</v>
      </c>
      <c r="G6406">
        <v>0</v>
      </c>
      <c r="H6406" s="2">
        <v>0</v>
      </c>
      <c r="I6406" s="2">
        <f t="shared" si="100"/>
        <v>0</v>
      </c>
    </row>
    <row r="6407" spans="1:9" x14ac:dyDescent="0.35">
      <c r="A6407" t="s">
        <v>13684</v>
      </c>
      <c r="B6407" t="s">
        <v>13685</v>
      </c>
      <c r="C6407">
        <v>0</v>
      </c>
      <c r="E6407">
        <v>5</v>
      </c>
      <c r="F6407" t="s">
        <v>13681</v>
      </c>
      <c r="G6407">
        <v>5</v>
      </c>
      <c r="H6407" s="2">
        <v>3.0184000000000006</v>
      </c>
      <c r="I6407" s="2">
        <f t="shared" si="100"/>
        <v>15.092000000000002</v>
      </c>
    </row>
    <row r="6408" spans="1:9" x14ac:dyDescent="0.35">
      <c r="A6408" t="s">
        <v>13686</v>
      </c>
      <c r="B6408" t="s">
        <v>13687</v>
      </c>
      <c r="C6408">
        <v>0</v>
      </c>
      <c r="E6408">
        <v>29</v>
      </c>
      <c r="F6408" t="s">
        <v>13681</v>
      </c>
      <c r="G6408">
        <v>29</v>
      </c>
      <c r="H6408" s="2">
        <v>0.14960000000000001</v>
      </c>
      <c r="I6408" s="2">
        <f t="shared" si="100"/>
        <v>4.3384</v>
      </c>
    </row>
    <row r="6409" spans="1:9" x14ac:dyDescent="0.35">
      <c r="A6409" t="s">
        <v>13688</v>
      </c>
      <c r="B6409" t="s">
        <v>13689</v>
      </c>
      <c r="C6409">
        <v>3</v>
      </c>
      <c r="E6409">
        <v>3</v>
      </c>
      <c r="F6409" t="s">
        <v>13681</v>
      </c>
      <c r="G6409">
        <v>6</v>
      </c>
      <c r="H6409" s="2">
        <v>15.3241</v>
      </c>
      <c r="I6409" s="2">
        <f t="shared" si="100"/>
        <v>91.944599999999994</v>
      </c>
    </row>
    <row r="6410" spans="1:9" x14ac:dyDescent="0.35">
      <c r="A6410" t="s">
        <v>13690</v>
      </c>
      <c r="B6410" t="s">
        <v>13691</v>
      </c>
      <c r="C6410">
        <v>0</v>
      </c>
      <c r="E6410">
        <v>2</v>
      </c>
      <c r="F6410" t="s">
        <v>13692</v>
      </c>
      <c r="G6410">
        <v>2</v>
      </c>
      <c r="H6410" s="2">
        <v>12.503700000000002</v>
      </c>
      <c r="I6410" s="2">
        <f t="shared" si="100"/>
        <v>25.007400000000004</v>
      </c>
    </row>
    <row r="6411" spans="1:9" x14ac:dyDescent="0.35">
      <c r="A6411" t="s">
        <v>13693</v>
      </c>
      <c r="B6411" t="s">
        <v>13694</v>
      </c>
      <c r="C6411">
        <v>1</v>
      </c>
      <c r="E6411">
        <v>5</v>
      </c>
      <c r="F6411" t="s">
        <v>13692</v>
      </c>
      <c r="G6411">
        <v>6</v>
      </c>
      <c r="H6411" s="2">
        <v>38.808000000000007</v>
      </c>
      <c r="I6411" s="2">
        <f t="shared" si="100"/>
        <v>232.84800000000004</v>
      </c>
    </row>
    <row r="6412" spans="1:9" x14ac:dyDescent="0.35">
      <c r="A6412" t="s">
        <v>13695</v>
      </c>
      <c r="B6412" t="s">
        <v>13696</v>
      </c>
      <c r="C6412">
        <v>1</v>
      </c>
      <c r="E6412">
        <v>1</v>
      </c>
      <c r="F6412" t="s">
        <v>13692</v>
      </c>
      <c r="G6412">
        <v>2</v>
      </c>
      <c r="H6412" s="2">
        <v>33.579700000000003</v>
      </c>
      <c r="I6412" s="2">
        <f t="shared" si="100"/>
        <v>67.159400000000005</v>
      </c>
    </row>
    <row r="6413" spans="1:9" x14ac:dyDescent="0.35">
      <c r="A6413" t="s">
        <v>13697</v>
      </c>
      <c r="B6413" t="s">
        <v>13698</v>
      </c>
      <c r="C6413">
        <v>0</v>
      </c>
      <c r="E6413">
        <v>0</v>
      </c>
      <c r="F6413" t="s">
        <v>13692</v>
      </c>
      <c r="G6413">
        <v>0</v>
      </c>
      <c r="H6413" s="2">
        <v>0</v>
      </c>
      <c r="I6413" s="2">
        <f t="shared" si="100"/>
        <v>0</v>
      </c>
    </row>
    <row r="6414" spans="1:9" x14ac:dyDescent="0.35">
      <c r="A6414" t="s">
        <v>13699</v>
      </c>
      <c r="B6414" t="s">
        <v>13700</v>
      </c>
      <c r="C6414">
        <v>10</v>
      </c>
      <c r="E6414">
        <v>318</v>
      </c>
      <c r="F6414" t="s">
        <v>13701</v>
      </c>
      <c r="G6414">
        <v>328</v>
      </c>
      <c r="H6414" s="2">
        <v>9.0816000000000017</v>
      </c>
      <c r="I6414" s="2">
        <f t="shared" si="100"/>
        <v>2978.7648000000004</v>
      </c>
    </row>
    <row r="6415" spans="1:9" x14ac:dyDescent="0.35">
      <c r="A6415" t="s">
        <v>13702</v>
      </c>
      <c r="B6415" t="s">
        <v>13703</v>
      </c>
      <c r="C6415">
        <v>0</v>
      </c>
      <c r="E6415">
        <v>0</v>
      </c>
      <c r="F6415" t="s">
        <v>13692</v>
      </c>
      <c r="G6415">
        <v>0</v>
      </c>
      <c r="H6415" s="2">
        <v>0</v>
      </c>
      <c r="I6415" s="2">
        <f t="shared" si="100"/>
        <v>0</v>
      </c>
    </row>
    <row r="6416" spans="1:9" x14ac:dyDescent="0.35">
      <c r="A6416" t="s">
        <v>13704</v>
      </c>
      <c r="B6416" t="s">
        <v>13705</v>
      </c>
      <c r="C6416">
        <v>8</v>
      </c>
      <c r="E6416">
        <v>92</v>
      </c>
      <c r="F6416" t="s">
        <v>13706</v>
      </c>
      <c r="G6416">
        <v>100</v>
      </c>
      <c r="H6416" s="2">
        <v>9.1663000000000014</v>
      </c>
      <c r="I6416" s="2">
        <f t="shared" si="100"/>
        <v>916.63000000000011</v>
      </c>
    </row>
    <row r="6417" spans="1:9" x14ac:dyDescent="0.35">
      <c r="A6417" t="s">
        <v>13707</v>
      </c>
      <c r="B6417" t="s">
        <v>13708</v>
      </c>
      <c r="C6417">
        <v>0</v>
      </c>
      <c r="E6417">
        <v>0</v>
      </c>
      <c r="F6417" t="s">
        <v>13709</v>
      </c>
      <c r="G6417">
        <v>0</v>
      </c>
      <c r="H6417" s="2">
        <v>0</v>
      </c>
      <c r="I6417" s="2">
        <f t="shared" si="100"/>
        <v>0</v>
      </c>
    </row>
    <row r="6418" spans="1:9" x14ac:dyDescent="0.35">
      <c r="A6418" t="s">
        <v>13710</v>
      </c>
      <c r="B6418" t="s">
        <v>13711</v>
      </c>
      <c r="C6418">
        <v>7</v>
      </c>
      <c r="E6418">
        <v>648</v>
      </c>
      <c r="F6418" t="s">
        <v>13712</v>
      </c>
      <c r="G6418">
        <v>655</v>
      </c>
      <c r="H6418" s="2">
        <v>9.6920999999999999</v>
      </c>
      <c r="I6418" s="2">
        <f t="shared" si="100"/>
        <v>6348.3254999999999</v>
      </c>
    </row>
    <row r="6419" spans="1:9" x14ac:dyDescent="0.35">
      <c r="A6419" t="s">
        <v>13713</v>
      </c>
      <c r="B6419" t="s">
        <v>13714</v>
      </c>
      <c r="C6419">
        <v>0</v>
      </c>
      <c r="E6419">
        <v>0</v>
      </c>
      <c r="G6419">
        <v>0</v>
      </c>
      <c r="H6419" s="2">
        <v>0</v>
      </c>
      <c r="I6419" s="2">
        <f t="shared" si="100"/>
        <v>0</v>
      </c>
    </row>
    <row r="6420" spans="1:9" x14ac:dyDescent="0.35">
      <c r="A6420" t="s">
        <v>13715</v>
      </c>
      <c r="B6420" t="s">
        <v>13716</v>
      </c>
      <c r="C6420">
        <v>11</v>
      </c>
      <c r="E6420">
        <v>51</v>
      </c>
      <c r="F6420" t="s">
        <v>13717</v>
      </c>
      <c r="G6420">
        <v>62</v>
      </c>
      <c r="H6420" s="2">
        <v>11.216699999999999</v>
      </c>
      <c r="I6420" s="2">
        <f t="shared" si="100"/>
        <v>695.43539999999996</v>
      </c>
    </row>
    <row r="6421" spans="1:9" x14ac:dyDescent="0.35">
      <c r="A6421" t="s">
        <v>13718</v>
      </c>
      <c r="B6421" t="s">
        <v>13719</v>
      </c>
      <c r="C6421">
        <v>1</v>
      </c>
      <c r="E6421">
        <v>3</v>
      </c>
      <c r="F6421" t="s">
        <v>13717</v>
      </c>
      <c r="G6421">
        <v>4</v>
      </c>
      <c r="H6421" s="2">
        <v>24.794</v>
      </c>
      <c r="I6421" s="2">
        <f t="shared" si="100"/>
        <v>99.176000000000002</v>
      </c>
    </row>
    <row r="6422" spans="1:9" x14ac:dyDescent="0.35">
      <c r="A6422" t="s">
        <v>13720</v>
      </c>
      <c r="B6422" t="s">
        <v>13721</v>
      </c>
      <c r="C6422">
        <v>0</v>
      </c>
      <c r="E6422">
        <v>0</v>
      </c>
      <c r="G6422">
        <v>0</v>
      </c>
      <c r="H6422" s="2">
        <v>0</v>
      </c>
      <c r="I6422" s="2">
        <f t="shared" si="100"/>
        <v>0</v>
      </c>
    </row>
    <row r="6423" spans="1:9" x14ac:dyDescent="0.35">
      <c r="A6423" t="s">
        <v>13722</v>
      </c>
      <c r="B6423" t="s">
        <v>13723</v>
      </c>
      <c r="C6423">
        <v>5</v>
      </c>
      <c r="E6423">
        <v>154</v>
      </c>
      <c r="F6423" t="s">
        <v>13724</v>
      </c>
      <c r="G6423">
        <v>159</v>
      </c>
      <c r="H6423" s="2">
        <v>8.9650000000000016</v>
      </c>
      <c r="I6423" s="2">
        <f t="shared" si="100"/>
        <v>1425.4350000000002</v>
      </c>
    </row>
    <row r="6424" spans="1:9" x14ac:dyDescent="0.35">
      <c r="A6424" t="s">
        <v>13725</v>
      </c>
      <c r="B6424" t="s">
        <v>13726</v>
      </c>
      <c r="C6424">
        <v>0</v>
      </c>
      <c r="E6424">
        <v>0</v>
      </c>
      <c r="F6424" t="s">
        <v>13717</v>
      </c>
      <c r="G6424">
        <v>0</v>
      </c>
      <c r="H6424" s="2">
        <v>0</v>
      </c>
      <c r="I6424" s="2">
        <f t="shared" si="100"/>
        <v>0</v>
      </c>
    </row>
    <row r="6425" spans="1:9" x14ac:dyDescent="0.35">
      <c r="A6425" t="s">
        <v>13727</v>
      </c>
      <c r="B6425" t="s">
        <v>13728</v>
      </c>
      <c r="C6425">
        <v>1</v>
      </c>
      <c r="E6425">
        <v>15</v>
      </c>
      <c r="F6425" t="s">
        <v>13729</v>
      </c>
      <c r="G6425">
        <v>16</v>
      </c>
      <c r="H6425" s="2">
        <v>24.363900000000005</v>
      </c>
      <c r="I6425" s="2">
        <f t="shared" si="100"/>
        <v>389.82240000000007</v>
      </c>
    </row>
    <row r="6426" spans="1:9" x14ac:dyDescent="0.35">
      <c r="A6426" t="s">
        <v>13730</v>
      </c>
      <c r="B6426" t="s">
        <v>13731</v>
      </c>
      <c r="C6426">
        <v>0</v>
      </c>
      <c r="E6426">
        <v>0</v>
      </c>
      <c r="G6426">
        <v>0</v>
      </c>
      <c r="H6426" s="2">
        <v>0</v>
      </c>
      <c r="I6426" s="2">
        <f t="shared" si="100"/>
        <v>0</v>
      </c>
    </row>
    <row r="6427" spans="1:9" x14ac:dyDescent="0.35">
      <c r="A6427" t="s">
        <v>13732</v>
      </c>
      <c r="B6427" t="s">
        <v>13733</v>
      </c>
      <c r="C6427">
        <v>0</v>
      </c>
      <c r="E6427">
        <v>0</v>
      </c>
      <c r="F6427" t="s">
        <v>13717</v>
      </c>
      <c r="G6427">
        <v>0</v>
      </c>
      <c r="H6427" s="2">
        <v>0</v>
      </c>
      <c r="I6427" s="2">
        <f t="shared" si="100"/>
        <v>0</v>
      </c>
    </row>
    <row r="6428" spans="1:9" x14ac:dyDescent="0.35">
      <c r="A6428" t="s">
        <v>13734</v>
      </c>
      <c r="B6428" t="s">
        <v>13735</v>
      </c>
      <c r="C6428">
        <v>0</v>
      </c>
      <c r="E6428">
        <v>0</v>
      </c>
      <c r="G6428">
        <v>0</v>
      </c>
      <c r="H6428" s="2">
        <v>0</v>
      </c>
      <c r="I6428" s="2">
        <f t="shared" si="100"/>
        <v>0</v>
      </c>
    </row>
    <row r="6429" spans="1:9" x14ac:dyDescent="0.35">
      <c r="A6429" t="s">
        <v>13736</v>
      </c>
      <c r="B6429" t="s">
        <v>13737</v>
      </c>
      <c r="C6429">
        <v>9</v>
      </c>
      <c r="E6429">
        <v>0</v>
      </c>
      <c r="F6429" t="s">
        <v>13729</v>
      </c>
      <c r="G6429">
        <v>9</v>
      </c>
      <c r="H6429" s="2">
        <v>1.4696000000000002</v>
      </c>
      <c r="I6429" s="2">
        <f t="shared" si="100"/>
        <v>13.226400000000002</v>
      </c>
    </row>
    <row r="6430" spans="1:9" x14ac:dyDescent="0.35">
      <c r="A6430" t="s">
        <v>13738</v>
      </c>
      <c r="B6430" t="s">
        <v>13739</v>
      </c>
      <c r="C6430">
        <v>6</v>
      </c>
      <c r="E6430">
        <v>0</v>
      </c>
      <c r="F6430" t="s">
        <v>13729</v>
      </c>
      <c r="G6430">
        <v>6</v>
      </c>
      <c r="H6430" s="2">
        <v>0.82830000000000004</v>
      </c>
      <c r="I6430" s="2">
        <f t="shared" si="100"/>
        <v>4.9698000000000002</v>
      </c>
    </row>
    <row r="6431" spans="1:9" x14ac:dyDescent="0.35">
      <c r="A6431" t="s">
        <v>13740</v>
      </c>
      <c r="B6431" t="s">
        <v>13741</v>
      </c>
      <c r="C6431">
        <v>12</v>
      </c>
      <c r="E6431">
        <v>4304</v>
      </c>
      <c r="F6431" t="s">
        <v>13729</v>
      </c>
      <c r="G6431">
        <v>4316</v>
      </c>
      <c r="H6431" s="2">
        <v>0.60280000000000011</v>
      </c>
      <c r="I6431" s="2">
        <f t="shared" si="100"/>
        <v>2601.6848000000005</v>
      </c>
    </row>
    <row r="6432" spans="1:9" x14ac:dyDescent="0.35">
      <c r="A6432" t="s">
        <v>13742</v>
      </c>
      <c r="B6432" t="s">
        <v>13743</v>
      </c>
      <c r="C6432">
        <v>31</v>
      </c>
      <c r="E6432">
        <v>2783</v>
      </c>
      <c r="F6432" t="s">
        <v>13729</v>
      </c>
      <c r="G6432">
        <v>2814</v>
      </c>
      <c r="H6432" s="2">
        <v>0.65229999999999999</v>
      </c>
      <c r="I6432" s="2">
        <f t="shared" si="100"/>
        <v>1835.5722000000001</v>
      </c>
    </row>
    <row r="6433" spans="1:9" x14ac:dyDescent="0.35">
      <c r="A6433" t="s">
        <v>13744</v>
      </c>
      <c r="B6433" t="s">
        <v>13745</v>
      </c>
      <c r="C6433">
        <v>10</v>
      </c>
      <c r="E6433">
        <v>757</v>
      </c>
      <c r="F6433" t="s">
        <v>13746</v>
      </c>
      <c r="G6433">
        <v>767</v>
      </c>
      <c r="H6433" s="2">
        <v>7.3700000000000015E-2</v>
      </c>
      <c r="I6433" s="2">
        <f t="shared" si="100"/>
        <v>56.52790000000001</v>
      </c>
    </row>
    <row r="6434" spans="1:9" x14ac:dyDescent="0.35">
      <c r="A6434" t="s">
        <v>13747</v>
      </c>
      <c r="B6434" t="s">
        <v>13748</v>
      </c>
      <c r="C6434">
        <v>0</v>
      </c>
      <c r="E6434">
        <v>0</v>
      </c>
      <c r="F6434" t="s">
        <v>13749</v>
      </c>
      <c r="G6434">
        <v>0</v>
      </c>
      <c r="H6434" s="2">
        <v>0</v>
      </c>
      <c r="I6434" s="2">
        <f t="shared" si="100"/>
        <v>0</v>
      </c>
    </row>
    <row r="6435" spans="1:9" x14ac:dyDescent="0.35">
      <c r="A6435" t="s">
        <v>13750</v>
      </c>
      <c r="B6435" t="s">
        <v>13751</v>
      </c>
      <c r="C6435">
        <v>8</v>
      </c>
      <c r="E6435">
        <v>333</v>
      </c>
      <c r="F6435" t="s">
        <v>13752</v>
      </c>
      <c r="G6435">
        <v>341</v>
      </c>
      <c r="H6435" s="2">
        <v>1.6940000000000002</v>
      </c>
      <c r="I6435" s="2">
        <f t="shared" si="100"/>
        <v>577.65400000000011</v>
      </c>
    </row>
    <row r="6436" spans="1:9" x14ac:dyDescent="0.35">
      <c r="A6436" t="s">
        <v>13753</v>
      </c>
      <c r="B6436" t="s">
        <v>13754</v>
      </c>
      <c r="C6436">
        <v>0</v>
      </c>
      <c r="E6436">
        <v>0</v>
      </c>
      <c r="F6436" t="s">
        <v>13749</v>
      </c>
      <c r="G6436">
        <v>0</v>
      </c>
      <c r="H6436" s="2">
        <v>0</v>
      </c>
      <c r="I6436" s="2">
        <f t="shared" si="100"/>
        <v>0</v>
      </c>
    </row>
    <row r="6437" spans="1:9" x14ac:dyDescent="0.35">
      <c r="A6437" t="s">
        <v>13755</v>
      </c>
      <c r="B6437" t="s">
        <v>13756</v>
      </c>
      <c r="C6437">
        <v>0</v>
      </c>
      <c r="E6437">
        <v>0</v>
      </c>
      <c r="F6437" t="s">
        <v>13757</v>
      </c>
      <c r="G6437">
        <v>0</v>
      </c>
      <c r="H6437" s="2">
        <v>0</v>
      </c>
      <c r="I6437" s="2">
        <f t="shared" si="100"/>
        <v>0</v>
      </c>
    </row>
    <row r="6438" spans="1:9" x14ac:dyDescent="0.35">
      <c r="A6438" t="s">
        <v>13758</v>
      </c>
      <c r="B6438" t="s">
        <v>13759</v>
      </c>
      <c r="C6438">
        <v>0</v>
      </c>
      <c r="E6438">
        <v>0</v>
      </c>
      <c r="G6438">
        <v>0</v>
      </c>
      <c r="H6438" s="2">
        <v>0</v>
      </c>
      <c r="I6438" s="2">
        <f t="shared" si="100"/>
        <v>0</v>
      </c>
    </row>
    <row r="6439" spans="1:9" x14ac:dyDescent="0.35">
      <c r="A6439" t="s">
        <v>13760</v>
      </c>
      <c r="B6439" t="s">
        <v>13761</v>
      </c>
      <c r="C6439">
        <v>0</v>
      </c>
      <c r="E6439">
        <v>0</v>
      </c>
      <c r="G6439">
        <v>0</v>
      </c>
      <c r="H6439" s="2">
        <v>0</v>
      </c>
      <c r="I6439" s="2">
        <f t="shared" si="100"/>
        <v>0</v>
      </c>
    </row>
    <row r="6440" spans="1:9" x14ac:dyDescent="0.35">
      <c r="A6440" t="s">
        <v>13762</v>
      </c>
      <c r="B6440" t="s">
        <v>13763</v>
      </c>
      <c r="C6440">
        <v>0</v>
      </c>
      <c r="E6440">
        <v>0</v>
      </c>
      <c r="G6440">
        <v>0</v>
      </c>
      <c r="H6440" s="2">
        <v>0</v>
      </c>
      <c r="I6440" s="2">
        <f t="shared" si="100"/>
        <v>0</v>
      </c>
    </row>
    <row r="6441" spans="1:9" x14ac:dyDescent="0.35">
      <c r="A6441" t="s">
        <v>13764</v>
      </c>
      <c r="B6441" t="s">
        <v>13765</v>
      </c>
      <c r="C6441">
        <v>10</v>
      </c>
      <c r="E6441">
        <v>455</v>
      </c>
      <c r="F6441" t="s">
        <v>13766</v>
      </c>
      <c r="G6441">
        <v>465</v>
      </c>
      <c r="H6441" s="2">
        <v>8.0421000000000014</v>
      </c>
      <c r="I6441" s="2">
        <f t="shared" si="100"/>
        <v>3739.5765000000006</v>
      </c>
    </row>
    <row r="6442" spans="1:9" x14ac:dyDescent="0.35">
      <c r="A6442" t="s">
        <v>13767</v>
      </c>
      <c r="B6442" t="s">
        <v>13768</v>
      </c>
      <c r="C6442">
        <v>0</v>
      </c>
      <c r="E6442">
        <v>2</v>
      </c>
      <c r="F6442" t="s">
        <v>13757</v>
      </c>
      <c r="G6442">
        <v>2</v>
      </c>
      <c r="H6442" s="2">
        <v>44.198</v>
      </c>
      <c r="I6442" s="2">
        <f t="shared" si="100"/>
        <v>88.396000000000001</v>
      </c>
    </row>
    <row r="6443" spans="1:9" x14ac:dyDescent="0.35">
      <c r="A6443" t="s">
        <v>13769</v>
      </c>
      <c r="B6443" t="s">
        <v>13770</v>
      </c>
      <c r="C6443">
        <v>0</v>
      </c>
      <c r="E6443">
        <v>1</v>
      </c>
      <c r="F6443" t="s">
        <v>13757</v>
      </c>
      <c r="G6443">
        <v>1</v>
      </c>
      <c r="H6443" s="2">
        <v>43.120000000000005</v>
      </c>
      <c r="I6443" s="2">
        <f t="shared" si="100"/>
        <v>43.120000000000005</v>
      </c>
    </row>
    <row r="6444" spans="1:9" x14ac:dyDescent="0.35">
      <c r="A6444" t="s">
        <v>13771</v>
      </c>
      <c r="B6444" t="s">
        <v>13772</v>
      </c>
      <c r="C6444">
        <v>0</v>
      </c>
      <c r="E6444">
        <v>0</v>
      </c>
      <c r="F6444" t="s">
        <v>13773</v>
      </c>
      <c r="G6444">
        <v>0</v>
      </c>
      <c r="H6444" s="2">
        <v>0</v>
      </c>
      <c r="I6444" s="2">
        <f t="shared" si="100"/>
        <v>0</v>
      </c>
    </row>
    <row r="6445" spans="1:9" x14ac:dyDescent="0.35">
      <c r="A6445" t="s">
        <v>13774</v>
      </c>
      <c r="B6445" t="s">
        <v>13775</v>
      </c>
      <c r="C6445">
        <v>9</v>
      </c>
      <c r="E6445">
        <v>0</v>
      </c>
      <c r="F6445" t="s">
        <v>13776</v>
      </c>
      <c r="G6445">
        <v>9</v>
      </c>
      <c r="H6445" s="2">
        <v>0.71830000000000005</v>
      </c>
      <c r="I6445" s="2">
        <f t="shared" si="100"/>
        <v>6.4647000000000006</v>
      </c>
    </row>
    <row r="6446" spans="1:9" x14ac:dyDescent="0.35">
      <c r="A6446" t="s">
        <v>13777</v>
      </c>
      <c r="B6446" t="s">
        <v>13778</v>
      </c>
      <c r="C6446">
        <v>44</v>
      </c>
      <c r="E6446">
        <v>1867</v>
      </c>
      <c r="F6446" t="s">
        <v>13779</v>
      </c>
      <c r="G6446">
        <v>1911</v>
      </c>
      <c r="H6446" s="2">
        <v>0.83710000000000007</v>
      </c>
      <c r="I6446" s="2">
        <f t="shared" si="100"/>
        <v>1599.6981000000001</v>
      </c>
    </row>
    <row r="6447" spans="1:9" x14ac:dyDescent="0.35">
      <c r="A6447" t="s">
        <v>13780</v>
      </c>
      <c r="B6447" t="s">
        <v>13781</v>
      </c>
      <c r="C6447">
        <v>0</v>
      </c>
      <c r="E6447">
        <v>0</v>
      </c>
      <c r="F6447" t="s">
        <v>13782</v>
      </c>
      <c r="G6447">
        <v>0</v>
      </c>
      <c r="H6447" s="2">
        <v>0</v>
      </c>
      <c r="I6447" s="2">
        <f t="shared" si="100"/>
        <v>0</v>
      </c>
    </row>
    <row r="6448" spans="1:9" x14ac:dyDescent="0.35">
      <c r="A6448" t="s">
        <v>13783</v>
      </c>
      <c r="B6448" t="s">
        <v>13784</v>
      </c>
      <c r="C6448">
        <v>17</v>
      </c>
      <c r="E6448">
        <v>198</v>
      </c>
      <c r="F6448" t="s">
        <v>13785</v>
      </c>
      <c r="G6448">
        <v>215</v>
      </c>
      <c r="H6448" s="2">
        <v>0.64019999999999999</v>
      </c>
      <c r="I6448" s="2">
        <f t="shared" si="100"/>
        <v>137.643</v>
      </c>
    </row>
    <row r="6449" spans="1:9" x14ac:dyDescent="0.35">
      <c r="A6449" t="s">
        <v>13786</v>
      </c>
      <c r="B6449" t="s">
        <v>13787</v>
      </c>
      <c r="C6449">
        <v>0</v>
      </c>
      <c r="E6449">
        <v>0</v>
      </c>
      <c r="G6449">
        <v>0</v>
      </c>
      <c r="H6449" s="2">
        <v>0</v>
      </c>
      <c r="I6449" s="2">
        <f t="shared" si="100"/>
        <v>0</v>
      </c>
    </row>
    <row r="6450" spans="1:9" x14ac:dyDescent="0.35">
      <c r="A6450" t="s">
        <v>13788</v>
      </c>
      <c r="B6450" t="s">
        <v>13789</v>
      </c>
      <c r="C6450">
        <v>0</v>
      </c>
      <c r="E6450">
        <v>0</v>
      </c>
      <c r="F6450" t="s">
        <v>13790</v>
      </c>
      <c r="G6450">
        <v>0</v>
      </c>
      <c r="H6450" s="2">
        <v>0</v>
      </c>
      <c r="I6450" s="2">
        <f t="shared" si="100"/>
        <v>0</v>
      </c>
    </row>
    <row r="6451" spans="1:9" x14ac:dyDescent="0.35">
      <c r="A6451" t="s">
        <v>13791</v>
      </c>
      <c r="B6451" t="s">
        <v>13792</v>
      </c>
      <c r="C6451">
        <v>0</v>
      </c>
      <c r="E6451">
        <v>9</v>
      </c>
      <c r="F6451" t="s">
        <v>13793</v>
      </c>
      <c r="G6451">
        <v>9</v>
      </c>
      <c r="H6451" s="2">
        <v>19.420500000000004</v>
      </c>
      <c r="I6451" s="2">
        <f t="shared" si="100"/>
        <v>174.78450000000004</v>
      </c>
    </row>
    <row r="6452" spans="1:9" x14ac:dyDescent="0.35">
      <c r="A6452" t="s">
        <v>13794</v>
      </c>
      <c r="B6452" t="s">
        <v>13795</v>
      </c>
      <c r="C6452">
        <v>1</v>
      </c>
      <c r="E6452">
        <v>4</v>
      </c>
      <c r="F6452" t="s">
        <v>13793</v>
      </c>
      <c r="G6452">
        <v>5</v>
      </c>
      <c r="H6452" s="2">
        <v>19.363300000000002</v>
      </c>
      <c r="I6452" s="2">
        <f t="shared" si="100"/>
        <v>96.816500000000019</v>
      </c>
    </row>
    <row r="6453" spans="1:9" x14ac:dyDescent="0.35">
      <c r="A6453" t="s">
        <v>13796</v>
      </c>
      <c r="B6453" t="s">
        <v>13797</v>
      </c>
      <c r="C6453">
        <v>5</v>
      </c>
      <c r="E6453">
        <v>7</v>
      </c>
      <c r="F6453" t="s">
        <v>13793</v>
      </c>
      <c r="G6453">
        <v>12</v>
      </c>
      <c r="H6453" s="2">
        <v>26.394500000000004</v>
      </c>
      <c r="I6453" s="2">
        <f t="shared" si="100"/>
        <v>316.73400000000004</v>
      </c>
    </row>
    <row r="6454" spans="1:9" x14ac:dyDescent="0.35">
      <c r="A6454" t="s">
        <v>13798</v>
      </c>
      <c r="B6454" t="s">
        <v>13799</v>
      </c>
      <c r="C6454">
        <v>0</v>
      </c>
      <c r="E6454">
        <v>3</v>
      </c>
      <c r="G6454">
        <v>3</v>
      </c>
      <c r="H6454" s="2">
        <v>86.68</v>
      </c>
      <c r="I6454" s="2">
        <f t="shared" si="100"/>
        <v>260.04000000000002</v>
      </c>
    </row>
    <row r="6455" spans="1:9" x14ac:dyDescent="0.35">
      <c r="A6455" t="s">
        <v>13800</v>
      </c>
      <c r="B6455" t="s">
        <v>13801</v>
      </c>
      <c r="C6455">
        <v>0</v>
      </c>
      <c r="E6455">
        <v>1</v>
      </c>
      <c r="G6455">
        <v>1</v>
      </c>
      <c r="H6455" s="2">
        <v>112.05700000000002</v>
      </c>
      <c r="I6455" s="2">
        <f t="shared" si="100"/>
        <v>112.05700000000002</v>
      </c>
    </row>
    <row r="6456" spans="1:9" x14ac:dyDescent="0.35">
      <c r="A6456" t="s">
        <v>13802</v>
      </c>
      <c r="B6456" t="s">
        <v>13803</v>
      </c>
      <c r="C6456">
        <v>0</v>
      </c>
      <c r="E6456">
        <v>5</v>
      </c>
      <c r="F6456" t="s">
        <v>13793</v>
      </c>
      <c r="G6456">
        <v>5</v>
      </c>
      <c r="H6456" s="2">
        <v>34.202300000000001</v>
      </c>
      <c r="I6456" s="2">
        <f t="shared" si="100"/>
        <v>171.01150000000001</v>
      </c>
    </row>
    <row r="6457" spans="1:9" x14ac:dyDescent="0.35">
      <c r="A6457" t="s">
        <v>13804</v>
      </c>
      <c r="B6457" t="s">
        <v>13805</v>
      </c>
      <c r="C6457">
        <v>2</v>
      </c>
      <c r="E6457">
        <v>7</v>
      </c>
      <c r="G6457">
        <v>9</v>
      </c>
      <c r="H6457" s="2">
        <v>23.200100000000003</v>
      </c>
      <c r="I6457" s="2">
        <f t="shared" si="100"/>
        <v>208.80090000000001</v>
      </c>
    </row>
    <row r="6458" spans="1:9" x14ac:dyDescent="0.35">
      <c r="A6458" t="s">
        <v>13806</v>
      </c>
      <c r="B6458" t="s">
        <v>13807</v>
      </c>
      <c r="C6458">
        <v>0</v>
      </c>
      <c r="E6458">
        <v>2</v>
      </c>
      <c r="F6458" t="s">
        <v>13793</v>
      </c>
      <c r="G6458">
        <v>2</v>
      </c>
      <c r="H6458" s="2">
        <v>86.792200000000008</v>
      </c>
      <c r="I6458" s="2">
        <f t="shared" si="100"/>
        <v>173.58440000000002</v>
      </c>
    </row>
    <row r="6459" spans="1:9" x14ac:dyDescent="0.35">
      <c r="A6459" t="s">
        <v>13808</v>
      </c>
      <c r="B6459" t="s">
        <v>13809</v>
      </c>
      <c r="C6459">
        <v>0</v>
      </c>
      <c r="E6459">
        <v>1</v>
      </c>
      <c r="F6459" t="s">
        <v>13793</v>
      </c>
      <c r="G6459">
        <v>1</v>
      </c>
      <c r="H6459" s="2">
        <v>51.975000000000001</v>
      </c>
      <c r="I6459" s="2">
        <f t="shared" si="100"/>
        <v>51.975000000000001</v>
      </c>
    </row>
    <row r="6460" spans="1:9" x14ac:dyDescent="0.35">
      <c r="A6460" t="s">
        <v>13810</v>
      </c>
      <c r="B6460" t="s">
        <v>13811</v>
      </c>
      <c r="C6460">
        <v>0</v>
      </c>
      <c r="E6460">
        <v>2</v>
      </c>
      <c r="F6460" t="s">
        <v>13790</v>
      </c>
      <c r="G6460">
        <v>2</v>
      </c>
      <c r="H6460" s="2">
        <v>10.348800000000001</v>
      </c>
      <c r="I6460" s="2">
        <f t="shared" si="100"/>
        <v>20.697600000000001</v>
      </c>
    </row>
    <row r="6461" spans="1:9" x14ac:dyDescent="0.35">
      <c r="A6461" t="s">
        <v>13812</v>
      </c>
      <c r="B6461" t="s">
        <v>13813</v>
      </c>
      <c r="C6461">
        <v>0</v>
      </c>
      <c r="E6461">
        <v>14</v>
      </c>
      <c r="F6461" t="s">
        <v>13793</v>
      </c>
      <c r="G6461">
        <v>14</v>
      </c>
      <c r="H6461" s="2">
        <v>19.464500000000001</v>
      </c>
      <c r="I6461" s="2">
        <f t="shared" si="100"/>
        <v>272.50300000000004</v>
      </c>
    </row>
    <row r="6462" spans="1:9" x14ac:dyDescent="0.35">
      <c r="A6462" t="s">
        <v>13814</v>
      </c>
      <c r="B6462" t="s">
        <v>13815</v>
      </c>
      <c r="C6462">
        <v>1</v>
      </c>
      <c r="E6462">
        <v>13</v>
      </c>
      <c r="F6462" t="s">
        <v>13793</v>
      </c>
      <c r="G6462">
        <v>14</v>
      </c>
      <c r="H6462" s="2">
        <v>19.4678</v>
      </c>
      <c r="I6462" s="2">
        <f t="shared" si="100"/>
        <v>272.54919999999998</v>
      </c>
    </row>
    <row r="6463" spans="1:9" x14ac:dyDescent="0.35">
      <c r="A6463" t="s">
        <v>13816</v>
      </c>
      <c r="B6463" t="s">
        <v>13817</v>
      </c>
      <c r="C6463">
        <v>0</v>
      </c>
      <c r="E6463">
        <v>11</v>
      </c>
      <c r="F6463" t="s">
        <v>13793</v>
      </c>
      <c r="G6463">
        <v>11</v>
      </c>
      <c r="H6463" s="2">
        <v>26.962100000000003</v>
      </c>
      <c r="I6463" s="2">
        <f t="shared" si="100"/>
        <v>296.58310000000006</v>
      </c>
    </row>
    <row r="6464" spans="1:9" x14ac:dyDescent="0.35">
      <c r="A6464" t="s">
        <v>13818</v>
      </c>
      <c r="B6464" t="s">
        <v>13819</v>
      </c>
      <c r="C6464">
        <v>0</v>
      </c>
      <c r="E6464">
        <v>10</v>
      </c>
      <c r="F6464" t="s">
        <v>13793</v>
      </c>
      <c r="G6464">
        <v>10</v>
      </c>
      <c r="H6464" s="2">
        <v>31.106900000000003</v>
      </c>
      <c r="I6464" s="2">
        <f t="shared" si="100"/>
        <v>311.06900000000002</v>
      </c>
    </row>
    <row r="6465" spans="1:9" x14ac:dyDescent="0.35">
      <c r="A6465" t="s">
        <v>13820</v>
      </c>
      <c r="B6465" t="s">
        <v>13821</v>
      </c>
      <c r="C6465">
        <v>0</v>
      </c>
      <c r="E6465">
        <v>0</v>
      </c>
      <c r="G6465">
        <v>0</v>
      </c>
      <c r="H6465" s="2">
        <v>0</v>
      </c>
      <c r="I6465" s="2">
        <f t="shared" si="100"/>
        <v>0</v>
      </c>
    </row>
    <row r="6466" spans="1:9" x14ac:dyDescent="0.35">
      <c r="A6466" t="s">
        <v>13822</v>
      </c>
      <c r="B6466" t="s">
        <v>13823</v>
      </c>
      <c r="C6466">
        <v>1</v>
      </c>
      <c r="E6466">
        <v>4</v>
      </c>
      <c r="F6466" t="s">
        <v>13793</v>
      </c>
      <c r="G6466">
        <v>5</v>
      </c>
      <c r="H6466" s="2">
        <v>26.955500000000001</v>
      </c>
      <c r="I6466" s="2">
        <f t="shared" ref="I6466:I6529" si="101">G6466*H6466</f>
        <v>134.7775</v>
      </c>
    </row>
    <row r="6467" spans="1:9" x14ac:dyDescent="0.35">
      <c r="A6467" t="s">
        <v>13824</v>
      </c>
      <c r="B6467" t="s">
        <v>13825</v>
      </c>
      <c r="C6467">
        <v>1</v>
      </c>
      <c r="E6467">
        <v>3</v>
      </c>
      <c r="F6467" t="s">
        <v>13793</v>
      </c>
      <c r="G6467">
        <v>4</v>
      </c>
      <c r="H6467" s="2">
        <v>56.155000000000001</v>
      </c>
      <c r="I6467" s="2">
        <f t="shared" si="101"/>
        <v>224.62</v>
      </c>
    </row>
    <row r="6468" spans="1:9" x14ac:dyDescent="0.35">
      <c r="A6468" t="s">
        <v>13826</v>
      </c>
      <c r="B6468" t="s">
        <v>13827</v>
      </c>
      <c r="C6468">
        <v>1</v>
      </c>
      <c r="E6468">
        <v>5</v>
      </c>
      <c r="F6468" t="s">
        <v>13793</v>
      </c>
      <c r="G6468">
        <v>6</v>
      </c>
      <c r="H6468" s="2">
        <v>20.817500000000003</v>
      </c>
      <c r="I6468" s="2">
        <f t="shared" si="101"/>
        <v>124.90500000000002</v>
      </c>
    </row>
    <row r="6469" spans="1:9" x14ac:dyDescent="0.35">
      <c r="A6469" t="s">
        <v>13828</v>
      </c>
      <c r="B6469" t="s">
        <v>13829</v>
      </c>
      <c r="C6469">
        <v>1</v>
      </c>
      <c r="E6469">
        <v>13</v>
      </c>
      <c r="F6469" t="s">
        <v>13793</v>
      </c>
      <c r="G6469">
        <v>14</v>
      </c>
      <c r="H6469" s="2">
        <v>25.291200000000003</v>
      </c>
      <c r="I6469" s="2">
        <f t="shared" si="101"/>
        <v>354.07680000000005</v>
      </c>
    </row>
    <row r="6470" spans="1:9" x14ac:dyDescent="0.35">
      <c r="A6470" t="s">
        <v>13830</v>
      </c>
      <c r="B6470" t="s">
        <v>13831</v>
      </c>
      <c r="C6470">
        <v>2</v>
      </c>
      <c r="E6470">
        <v>8</v>
      </c>
      <c r="F6470" t="s">
        <v>13793</v>
      </c>
      <c r="G6470">
        <v>10</v>
      </c>
      <c r="H6470" s="2">
        <v>21.365300000000001</v>
      </c>
      <c r="I6470" s="2">
        <f t="shared" si="101"/>
        <v>213.65300000000002</v>
      </c>
    </row>
    <row r="6471" spans="1:9" x14ac:dyDescent="0.35">
      <c r="A6471" t="s">
        <v>13832</v>
      </c>
      <c r="B6471" t="s">
        <v>13833</v>
      </c>
      <c r="C6471">
        <v>2</v>
      </c>
      <c r="E6471">
        <v>10</v>
      </c>
      <c r="F6471" t="s">
        <v>13793</v>
      </c>
      <c r="G6471">
        <v>12</v>
      </c>
      <c r="H6471" s="2">
        <v>29.377700000000004</v>
      </c>
      <c r="I6471" s="2">
        <f t="shared" si="101"/>
        <v>352.53240000000005</v>
      </c>
    </row>
    <row r="6472" spans="1:9" x14ac:dyDescent="0.35">
      <c r="A6472" t="s">
        <v>13834</v>
      </c>
      <c r="B6472" t="s">
        <v>13835</v>
      </c>
      <c r="C6472">
        <v>2</v>
      </c>
      <c r="E6472">
        <v>12</v>
      </c>
      <c r="F6472" t="s">
        <v>13793</v>
      </c>
      <c r="G6472">
        <v>14</v>
      </c>
      <c r="H6472" s="2">
        <v>36.387999999999998</v>
      </c>
      <c r="I6472" s="2">
        <f t="shared" si="101"/>
        <v>509.43199999999996</v>
      </c>
    </row>
    <row r="6473" spans="1:9" x14ac:dyDescent="0.35">
      <c r="A6473" t="s">
        <v>13836</v>
      </c>
      <c r="B6473" t="s">
        <v>13837</v>
      </c>
      <c r="C6473">
        <v>0</v>
      </c>
      <c r="E6473">
        <v>0</v>
      </c>
      <c r="G6473">
        <v>0</v>
      </c>
      <c r="H6473" s="2">
        <v>0</v>
      </c>
      <c r="I6473" s="2">
        <f t="shared" si="101"/>
        <v>0</v>
      </c>
    </row>
    <row r="6474" spans="1:9" x14ac:dyDescent="0.35">
      <c r="A6474" t="s">
        <v>13838</v>
      </c>
      <c r="B6474" t="s">
        <v>13839</v>
      </c>
      <c r="C6474">
        <v>1</v>
      </c>
      <c r="E6474">
        <v>13</v>
      </c>
      <c r="F6474" t="s">
        <v>13793</v>
      </c>
      <c r="G6474">
        <v>14</v>
      </c>
      <c r="H6474" s="2">
        <v>29.048800000000004</v>
      </c>
      <c r="I6474" s="2">
        <f t="shared" si="101"/>
        <v>406.68320000000006</v>
      </c>
    </row>
    <row r="6475" spans="1:9" x14ac:dyDescent="0.35">
      <c r="A6475" t="s">
        <v>13840</v>
      </c>
      <c r="B6475" t="s">
        <v>13841</v>
      </c>
      <c r="C6475">
        <v>50</v>
      </c>
      <c r="E6475">
        <v>741</v>
      </c>
      <c r="F6475" t="s">
        <v>13790</v>
      </c>
      <c r="G6475">
        <v>791</v>
      </c>
      <c r="H6475" s="2">
        <v>0.24750000000000003</v>
      </c>
      <c r="I6475" s="2">
        <f t="shared" si="101"/>
        <v>195.77250000000001</v>
      </c>
    </row>
    <row r="6476" spans="1:9" x14ac:dyDescent="0.35">
      <c r="A6476" t="s">
        <v>13842</v>
      </c>
      <c r="B6476" t="s">
        <v>13843</v>
      </c>
      <c r="C6476">
        <v>5</v>
      </c>
      <c r="E6476">
        <v>0</v>
      </c>
      <c r="F6476" t="s">
        <v>13790</v>
      </c>
      <c r="G6476">
        <v>5</v>
      </c>
      <c r="H6476" s="2">
        <v>0.2321</v>
      </c>
      <c r="I6476" s="2">
        <f t="shared" si="101"/>
        <v>1.1605000000000001</v>
      </c>
    </row>
    <row r="6477" spans="1:9" x14ac:dyDescent="0.35">
      <c r="A6477" t="s">
        <v>13844</v>
      </c>
      <c r="B6477" t="s">
        <v>13845</v>
      </c>
      <c r="C6477">
        <v>2</v>
      </c>
      <c r="E6477">
        <v>48</v>
      </c>
      <c r="F6477" t="s">
        <v>13790</v>
      </c>
      <c r="G6477">
        <v>50</v>
      </c>
      <c r="H6477" s="2">
        <v>0.40700000000000003</v>
      </c>
      <c r="I6477" s="2">
        <f t="shared" si="101"/>
        <v>20.350000000000001</v>
      </c>
    </row>
    <row r="6478" spans="1:9" x14ac:dyDescent="0.35">
      <c r="A6478" t="s">
        <v>13846</v>
      </c>
      <c r="B6478" t="s">
        <v>13847</v>
      </c>
      <c r="C6478">
        <v>0</v>
      </c>
      <c r="E6478">
        <v>0</v>
      </c>
      <c r="F6478" t="s">
        <v>13848</v>
      </c>
      <c r="G6478">
        <v>0</v>
      </c>
      <c r="H6478" s="2">
        <v>0</v>
      </c>
      <c r="I6478" s="2">
        <f t="shared" si="101"/>
        <v>0</v>
      </c>
    </row>
    <row r="6479" spans="1:9" x14ac:dyDescent="0.35">
      <c r="A6479" t="s">
        <v>13849</v>
      </c>
      <c r="B6479" t="s">
        <v>13850</v>
      </c>
      <c r="C6479">
        <v>0</v>
      </c>
      <c r="E6479">
        <v>0</v>
      </c>
      <c r="F6479" t="s">
        <v>13848</v>
      </c>
      <c r="G6479">
        <v>0</v>
      </c>
      <c r="H6479" s="2">
        <v>0</v>
      </c>
      <c r="I6479" s="2">
        <f t="shared" si="101"/>
        <v>0</v>
      </c>
    </row>
    <row r="6480" spans="1:9" x14ac:dyDescent="0.35">
      <c r="A6480" t="s">
        <v>13851</v>
      </c>
      <c r="B6480" t="s">
        <v>13852</v>
      </c>
      <c r="C6480">
        <v>0</v>
      </c>
      <c r="E6480">
        <v>0</v>
      </c>
      <c r="F6480" t="s">
        <v>13848</v>
      </c>
      <c r="G6480">
        <v>0</v>
      </c>
      <c r="H6480" s="2">
        <v>0</v>
      </c>
      <c r="I6480" s="2">
        <f t="shared" si="101"/>
        <v>0</v>
      </c>
    </row>
    <row r="6481" spans="1:9" x14ac:dyDescent="0.35">
      <c r="A6481" t="s">
        <v>13853</v>
      </c>
      <c r="B6481" t="s">
        <v>13854</v>
      </c>
      <c r="C6481">
        <v>57</v>
      </c>
      <c r="E6481">
        <v>3699</v>
      </c>
      <c r="F6481" t="s">
        <v>13855</v>
      </c>
      <c r="G6481">
        <v>3756</v>
      </c>
      <c r="H6481" s="2">
        <v>1.2364000000000002</v>
      </c>
      <c r="I6481" s="2">
        <f t="shared" si="101"/>
        <v>4643.9184000000005</v>
      </c>
    </row>
    <row r="6482" spans="1:9" x14ac:dyDescent="0.35">
      <c r="A6482" t="s">
        <v>13856</v>
      </c>
      <c r="B6482" t="s">
        <v>13857</v>
      </c>
      <c r="C6482">
        <v>0</v>
      </c>
      <c r="E6482">
        <v>0</v>
      </c>
      <c r="F6482" t="s">
        <v>13858</v>
      </c>
      <c r="G6482">
        <v>0</v>
      </c>
      <c r="H6482" s="2">
        <v>0</v>
      </c>
      <c r="I6482" s="2">
        <f t="shared" si="101"/>
        <v>0</v>
      </c>
    </row>
    <row r="6483" spans="1:9" x14ac:dyDescent="0.35">
      <c r="A6483" t="s">
        <v>13859</v>
      </c>
      <c r="B6483" t="s">
        <v>13860</v>
      </c>
      <c r="C6483">
        <v>1</v>
      </c>
      <c r="E6483">
        <v>92</v>
      </c>
      <c r="F6483" t="s">
        <v>13861</v>
      </c>
      <c r="G6483">
        <v>93</v>
      </c>
      <c r="H6483" s="2">
        <v>0</v>
      </c>
      <c r="I6483" s="2">
        <f t="shared" si="101"/>
        <v>0</v>
      </c>
    </row>
    <row r="6484" spans="1:9" x14ac:dyDescent="0.35">
      <c r="A6484" t="s">
        <v>13862</v>
      </c>
      <c r="B6484" t="s">
        <v>13863</v>
      </c>
      <c r="C6484">
        <v>2</v>
      </c>
      <c r="E6484">
        <v>20</v>
      </c>
      <c r="F6484" t="s">
        <v>5035</v>
      </c>
      <c r="G6484">
        <v>22</v>
      </c>
      <c r="H6484" s="2">
        <v>9.4995999999999992</v>
      </c>
      <c r="I6484" s="2">
        <f t="shared" si="101"/>
        <v>208.99119999999999</v>
      </c>
    </row>
    <row r="6485" spans="1:9" x14ac:dyDescent="0.35">
      <c r="A6485" t="s">
        <v>13864</v>
      </c>
      <c r="B6485" t="s">
        <v>13865</v>
      </c>
      <c r="C6485">
        <v>0</v>
      </c>
      <c r="E6485">
        <v>0</v>
      </c>
      <c r="F6485" t="s">
        <v>5035</v>
      </c>
      <c r="G6485">
        <v>0</v>
      </c>
      <c r="H6485" s="2">
        <v>0</v>
      </c>
      <c r="I6485" s="2">
        <f t="shared" si="101"/>
        <v>0</v>
      </c>
    </row>
    <row r="6486" spans="1:9" x14ac:dyDescent="0.35">
      <c r="A6486" t="s">
        <v>13866</v>
      </c>
      <c r="B6486" t="s">
        <v>13867</v>
      </c>
      <c r="C6486">
        <v>0</v>
      </c>
      <c r="E6486">
        <v>0</v>
      </c>
      <c r="F6486" t="s">
        <v>5035</v>
      </c>
      <c r="G6486">
        <v>0</v>
      </c>
      <c r="H6486" s="2">
        <v>0</v>
      </c>
      <c r="I6486" s="2">
        <f t="shared" si="101"/>
        <v>0</v>
      </c>
    </row>
    <row r="6487" spans="1:9" x14ac:dyDescent="0.35">
      <c r="A6487" t="s">
        <v>13868</v>
      </c>
      <c r="B6487" t="s">
        <v>13869</v>
      </c>
      <c r="C6487">
        <v>2</v>
      </c>
      <c r="E6487">
        <v>25</v>
      </c>
      <c r="F6487" t="s">
        <v>5035</v>
      </c>
      <c r="G6487">
        <v>27</v>
      </c>
      <c r="H6487" s="2">
        <v>3.9798</v>
      </c>
      <c r="I6487" s="2">
        <f t="shared" si="101"/>
        <v>107.4546</v>
      </c>
    </row>
    <row r="6488" spans="1:9" x14ac:dyDescent="0.35">
      <c r="A6488" t="s">
        <v>13870</v>
      </c>
      <c r="B6488" t="s">
        <v>13871</v>
      </c>
      <c r="C6488">
        <v>1</v>
      </c>
      <c r="E6488">
        <v>2</v>
      </c>
      <c r="F6488" t="s">
        <v>5035</v>
      </c>
      <c r="G6488">
        <v>3</v>
      </c>
      <c r="H6488" s="2">
        <v>0</v>
      </c>
      <c r="I6488" s="2">
        <f t="shared" si="101"/>
        <v>0</v>
      </c>
    </row>
    <row r="6489" spans="1:9" x14ac:dyDescent="0.35">
      <c r="A6489" t="s">
        <v>13872</v>
      </c>
      <c r="B6489" t="s">
        <v>13873</v>
      </c>
      <c r="C6489">
        <v>1</v>
      </c>
      <c r="E6489">
        <v>2</v>
      </c>
      <c r="F6489" t="s">
        <v>5035</v>
      </c>
      <c r="G6489">
        <v>3</v>
      </c>
      <c r="H6489" s="2">
        <v>5.1348000000000003</v>
      </c>
      <c r="I6489" s="2">
        <f t="shared" si="101"/>
        <v>15.404400000000001</v>
      </c>
    </row>
    <row r="6490" spans="1:9" x14ac:dyDescent="0.35">
      <c r="A6490" t="s">
        <v>13874</v>
      </c>
      <c r="B6490" t="s">
        <v>13875</v>
      </c>
      <c r="C6490">
        <v>0</v>
      </c>
      <c r="E6490">
        <v>17</v>
      </c>
      <c r="F6490" t="s">
        <v>13876</v>
      </c>
      <c r="G6490">
        <v>17</v>
      </c>
      <c r="H6490" s="2">
        <v>6.6000000000000005</v>
      </c>
      <c r="I6490" s="2">
        <f t="shared" si="101"/>
        <v>112.2</v>
      </c>
    </row>
    <row r="6491" spans="1:9" x14ac:dyDescent="0.35">
      <c r="A6491" t="s">
        <v>13877</v>
      </c>
      <c r="B6491" t="s">
        <v>13878</v>
      </c>
      <c r="C6491">
        <v>0</v>
      </c>
      <c r="E6491">
        <v>2</v>
      </c>
      <c r="F6491" t="s">
        <v>4883</v>
      </c>
      <c r="G6491">
        <v>2</v>
      </c>
      <c r="H6491" s="2">
        <v>17.787000000000003</v>
      </c>
      <c r="I6491" s="2">
        <f t="shared" si="101"/>
        <v>35.574000000000005</v>
      </c>
    </row>
    <row r="6492" spans="1:9" x14ac:dyDescent="0.35">
      <c r="A6492" t="s">
        <v>13879</v>
      </c>
      <c r="B6492" t="s">
        <v>13880</v>
      </c>
      <c r="C6492">
        <v>1</v>
      </c>
      <c r="E6492">
        <v>6</v>
      </c>
      <c r="F6492" t="s">
        <v>4883</v>
      </c>
      <c r="G6492">
        <v>7</v>
      </c>
      <c r="H6492" s="2">
        <v>12.100000000000001</v>
      </c>
      <c r="I6492" s="2">
        <f t="shared" si="101"/>
        <v>84.700000000000017</v>
      </c>
    </row>
    <row r="6493" spans="1:9" x14ac:dyDescent="0.35">
      <c r="A6493" t="s">
        <v>13881</v>
      </c>
      <c r="B6493" t="s">
        <v>13882</v>
      </c>
      <c r="C6493">
        <v>4</v>
      </c>
      <c r="E6493">
        <v>112</v>
      </c>
      <c r="F6493" t="s">
        <v>13883</v>
      </c>
      <c r="G6493">
        <v>116</v>
      </c>
      <c r="H6493" s="2">
        <v>4.358200000000001</v>
      </c>
      <c r="I6493" s="2">
        <f t="shared" si="101"/>
        <v>505.55120000000011</v>
      </c>
    </row>
    <row r="6494" spans="1:9" x14ac:dyDescent="0.35">
      <c r="A6494" t="s">
        <v>13884</v>
      </c>
      <c r="B6494" t="s">
        <v>13885</v>
      </c>
      <c r="C6494">
        <v>7</v>
      </c>
      <c r="E6494">
        <v>158</v>
      </c>
      <c r="F6494" t="s">
        <v>4883</v>
      </c>
      <c r="G6494">
        <v>165</v>
      </c>
      <c r="H6494" s="2">
        <v>2.3320000000000003</v>
      </c>
      <c r="I6494" s="2">
        <f t="shared" si="101"/>
        <v>384.78000000000003</v>
      </c>
    </row>
    <row r="6495" spans="1:9" x14ac:dyDescent="0.35">
      <c r="A6495" t="s">
        <v>13886</v>
      </c>
      <c r="B6495" t="s">
        <v>13887</v>
      </c>
      <c r="C6495">
        <v>1</v>
      </c>
      <c r="E6495">
        <v>0</v>
      </c>
      <c r="F6495" t="s">
        <v>4883</v>
      </c>
      <c r="G6495">
        <v>1</v>
      </c>
      <c r="H6495" s="2">
        <v>3.2945000000000002</v>
      </c>
      <c r="I6495" s="2">
        <f t="shared" si="101"/>
        <v>3.2945000000000002</v>
      </c>
    </row>
    <row r="6496" spans="1:9" x14ac:dyDescent="0.35">
      <c r="A6496" t="s">
        <v>13888</v>
      </c>
      <c r="B6496" t="s">
        <v>13889</v>
      </c>
      <c r="C6496">
        <v>12</v>
      </c>
      <c r="E6496">
        <v>170</v>
      </c>
      <c r="F6496" t="s">
        <v>4869</v>
      </c>
      <c r="G6496">
        <v>182</v>
      </c>
      <c r="H6496" s="2">
        <v>2.1670000000000003</v>
      </c>
      <c r="I6496" s="2">
        <f t="shared" si="101"/>
        <v>394.39400000000006</v>
      </c>
    </row>
    <row r="6497" spans="1:9" x14ac:dyDescent="0.35">
      <c r="A6497" t="s">
        <v>13890</v>
      </c>
      <c r="B6497" t="s">
        <v>13891</v>
      </c>
      <c r="C6497">
        <v>0</v>
      </c>
      <c r="E6497">
        <v>10</v>
      </c>
      <c r="F6497" t="s">
        <v>4869</v>
      </c>
      <c r="G6497">
        <v>10</v>
      </c>
      <c r="H6497" s="2">
        <v>3.3979000000000004</v>
      </c>
      <c r="I6497" s="2">
        <f t="shared" si="101"/>
        <v>33.979000000000006</v>
      </c>
    </row>
    <row r="6498" spans="1:9" x14ac:dyDescent="0.35">
      <c r="A6498" t="s">
        <v>13892</v>
      </c>
      <c r="B6498" t="s">
        <v>13893</v>
      </c>
      <c r="C6498">
        <v>0</v>
      </c>
      <c r="E6498">
        <v>10</v>
      </c>
      <c r="F6498" t="s">
        <v>4869</v>
      </c>
      <c r="G6498">
        <v>10</v>
      </c>
      <c r="H6498" s="2">
        <v>2.101</v>
      </c>
      <c r="I6498" s="2">
        <f t="shared" si="101"/>
        <v>21.009999999999998</v>
      </c>
    </row>
    <row r="6499" spans="1:9" x14ac:dyDescent="0.35">
      <c r="A6499" t="s">
        <v>13894</v>
      </c>
      <c r="B6499" t="s">
        <v>13895</v>
      </c>
      <c r="C6499">
        <v>1</v>
      </c>
      <c r="E6499">
        <v>136</v>
      </c>
      <c r="F6499" t="s">
        <v>13896</v>
      </c>
      <c r="G6499">
        <v>137</v>
      </c>
      <c r="H6499" s="2">
        <v>5.6210000000000004</v>
      </c>
      <c r="I6499" s="2">
        <f t="shared" si="101"/>
        <v>770.07700000000011</v>
      </c>
    </row>
    <row r="6500" spans="1:9" x14ac:dyDescent="0.35">
      <c r="A6500" t="s">
        <v>13897</v>
      </c>
      <c r="B6500" t="s">
        <v>13898</v>
      </c>
      <c r="C6500">
        <v>3</v>
      </c>
      <c r="E6500">
        <v>113</v>
      </c>
      <c r="F6500" t="s">
        <v>13899</v>
      </c>
      <c r="G6500">
        <v>116</v>
      </c>
      <c r="H6500" s="2">
        <v>0.98780000000000012</v>
      </c>
      <c r="I6500" s="2">
        <f t="shared" si="101"/>
        <v>114.58480000000002</v>
      </c>
    </row>
    <row r="6501" spans="1:9" x14ac:dyDescent="0.35">
      <c r="A6501" t="s">
        <v>13900</v>
      </c>
      <c r="B6501" t="s">
        <v>13901</v>
      </c>
      <c r="C6501">
        <v>2</v>
      </c>
      <c r="E6501">
        <v>65</v>
      </c>
      <c r="F6501" t="s">
        <v>13899</v>
      </c>
      <c r="G6501">
        <v>67</v>
      </c>
      <c r="H6501" s="2">
        <v>3.0690000000000004</v>
      </c>
      <c r="I6501" s="2">
        <f t="shared" si="101"/>
        <v>205.62300000000002</v>
      </c>
    </row>
    <row r="6502" spans="1:9" x14ac:dyDescent="0.35">
      <c r="A6502" t="s">
        <v>13902</v>
      </c>
      <c r="B6502" t="s">
        <v>13903</v>
      </c>
      <c r="C6502">
        <v>0</v>
      </c>
      <c r="E6502">
        <v>0</v>
      </c>
      <c r="F6502" t="s">
        <v>4937</v>
      </c>
      <c r="G6502">
        <v>0</v>
      </c>
      <c r="H6502" s="2">
        <v>0</v>
      </c>
      <c r="I6502" s="2">
        <f t="shared" si="101"/>
        <v>0</v>
      </c>
    </row>
    <row r="6503" spans="1:9" x14ac:dyDescent="0.35">
      <c r="A6503" t="s">
        <v>13904</v>
      </c>
      <c r="B6503" t="s">
        <v>13905</v>
      </c>
      <c r="C6503">
        <v>0</v>
      </c>
      <c r="E6503">
        <v>0</v>
      </c>
      <c r="F6503" t="s">
        <v>13906</v>
      </c>
      <c r="G6503">
        <v>0</v>
      </c>
      <c r="H6503" s="2">
        <v>0</v>
      </c>
      <c r="I6503" s="2">
        <f t="shared" si="101"/>
        <v>0</v>
      </c>
    </row>
    <row r="6504" spans="1:9" x14ac:dyDescent="0.35">
      <c r="A6504" t="s">
        <v>13907</v>
      </c>
      <c r="B6504" t="s">
        <v>13908</v>
      </c>
      <c r="C6504">
        <v>10</v>
      </c>
      <c r="E6504">
        <v>737</v>
      </c>
      <c r="F6504" t="s">
        <v>13909</v>
      </c>
      <c r="G6504">
        <v>747</v>
      </c>
      <c r="H6504" s="2">
        <v>0.77</v>
      </c>
      <c r="I6504" s="2">
        <f t="shared" si="101"/>
        <v>575.19000000000005</v>
      </c>
    </row>
    <row r="6505" spans="1:9" x14ac:dyDescent="0.35">
      <c r="A6505" t="s">
        <v>13910</v>
      </c>
      <c r="B6505" t="s">
        <v>13911</v>
      </c>
      <c r="C6505">
        <v>3</v>
      </c>
      <c r="E6505">
        <v>49</v>
      </c>
      <c r="F6505" t="s">
        <v>4997</v>
      </c>
      <c r="G6505">
        <v>52</v>
      </c>
      <c r="H6505" s="2">
        <v>1.8205000000000002</v>
      </c>
      <c r="I6505" s="2">
        <f t="shared" si="101"/>
        <v>94.666000000000011</v>
      </c>
    </row>
    <row r="6506" spans="1:9" x14ac:dyDescent="0.35">
      <c r="A6506" t="s">
        <v>13912</v>
      </c>
      <c r="B6506" t="s">
        <v>13913</v>
      </c>
      <c r="C6506">
        <v>0</v>
      </c>
      <c r="E6506">
        <v>42</v>
      </c>
      <c r="F6506" t="s">
        <v>4997</v>
      </c>
      <c r="G6506">
        <v>42</v>
      </c>
      <c r="H6506" s="2">
        <v>1.0923</v>
      </c>
      <c r="I6506" s="2">
        <f t="shared" si="101"/>
        <v>45.876600000000003</v>
      </c>
    </row>
    <row r="6507" spans="1:9" x14ac:dyDescent="0.35">
      <c r="A6507" t="s">
        <v>13914</v>
      </c>
      <c r="B6507" t="s">
        <v>13915</v>
      </c>
      <c r="C6507">
        <v>8</v>
      </c>
      <c r="E6507">
        <v>10</v>
      </c>
      <c r="F6507" t="s">
        <v>4997</v>
      </c>
      <c r="G6507">
        <v>18</v>
      </c>
      <c r="H6507" s="2">
        <v>1.3684000000000001</v>
      </c>
      <c r="I6507" s="2">
        <f t="shared" si="101"/>
        <v>24.6312</v>
      </c>
    </row>
    <row r="6508" spans="1:9" x14ac:dyDescent="0.35">
      <c r="A6508" t="s">
        <v>13916</v>
      </c>
      <c r="B6508" t="s">
        <v>13917</v>
      </c>
      <c r="C6508">
        <v>4</v>
      </c>
      <c r="E6508">
        <v>490</v>
      </c>
      <c r="F6508" t="s">
        <v>13918</v>
      </c>
      <c r="G6508">
        <v>494</v>
      </c>
      <c r="H6508" s="2">
        <v>0.17600000000000002</v>
      </c>
      <c r="I6508" s="2">
        <f t="shared" si="101"/>
        <v>86.944000000000003</v>
      </c>
    </row>
    <row r="6509" spans="1:9" x14ac:dyDescent="0.35">
      <c r="A6509" t="s">
        <v>13919</v>
      </c>
      <c r="B6509" t="s">
        <v>13920</v>
      </c>
      <c r="C6509">
        <v>12</v>
      </c>
      <c r="E6509">
        <v>213</v>
      </c>
      <c r="F6509" t="s">
        <v>4997</v>
      </c>
      <c r="G6509">
        <v>225</v>
      </c>
      <c r="H6509" s="2">
        <v>0.11000000000000001</v>
      </c>
      <c r="I6509" s="2">
        <f t="shared" si="101"/>
        <v>24.750000000000004</v>
      </c>
    </row>
    <row r="6510" spans="1:9" x14ac:dyDescent="0.35">
      <c r="A6510" t="s">
        <v>13921</v>
      </c>
      <c r="B6510" t="s">
        <v>13922</v>
      </c>
      <c r="C6510">
        <v>10</v>
      </c>
      <c r="E6510">
        <v>676</v>
      </c>
      <c r="F6510" t="s">
        <v>13923</v>
      </c>
      <c r="G6510">
        <v>686</v>
      </c>
      <c r="H6510" s="2">
        <v>0.29590000000000005</v>
      </c>
      <c r="I6510" s="2">
        <f t="shared" si="101"/>
        <v>202.98740000000004</v>
      </c>
    </row>
    <row r="6511" spans="1:9" x14ac:dyDescent="0.35">
      <c r="A6511" t="s">
        <v>13924</v>
      </c>
      <c r="B6511" t="s">
        <v>13925</v>
      </c>
      <c r="C6511">
        <v>0</v>
      </c>
      <c r="E6511">
        <v>5</v>
      </c>
      <c r="F6511" t="s">
        <v>13926</v>
      </c>
      <c r="G6511">
        <v>5</v>
      </c>
      <c r="H6511" s="2">
        <v>1.056</v>
      </c>
      <c r="I6511" s="2">
        <f t="shared" si="101"/>
        <v>5.28</v>
      </c>
    </row>
    <row r="6512" spans="1:9" x14ac:dyDescent="0.35">
      <c r="A6512" t="s">
        <v>13927</v>
      </c>
      <c r="B6512" t="s">
        <v>13928</v>
      </c>
      <c r="C6512">
        <v>0</v>
      </c>
      <c r="E6512">
        <v>736</v>
      </c>
      <c r="F6512" t="s">
        <v>441</v>
      </c>
      <c r="G6512">
        <v>736</v>
      </c>
      <c r="H6512" s="2">
        <v>0.27940000000000004</v>
      </c>
      <c r="I6512" s="2">
        <f t="shared" si="101"/>
        <v>205.63840000000002</v>
      </c>
    </row>
    <row r="6513" spans="1:9" x14ac:dyDescent="0.35">
      <c r="A6513" t="s">
        <v>13929</v>
      </c>
      <c r="B6513" t="s">
        <v>13930</v>
      </c>
      <c r="C6513">
        <v>0</v>
      </c>
      <c r="E6513">
        <v>51</v>
      </c>
      <c r="F6513" t="s">
        <v>441</v>
      </c>
      <c r="G6513">
        <v>51</v>
      </c>
      <c r="H6513" s="2">
        <v>2.3716000000000004</v>
      </c>
      <c r="I6513" s="2">
        <f t="shared" si="101"/>
        <v>120.95160000000001</v>
      </c>
    </row>
    <row r="6514" spans="1:9" x14ac:dyDescent="0.35">
      <c r="A6514" t="s">
        <v>13931</v>
      </c>
      <c r="B6514" t="s">
        <v>13932</v>
      </c>
      <c r="C6514">
        <v>6</v>
      </c>
      <c r="E6514">
        <v>805</v>
      </c>
      <c r="F6514" t="s">
        <v>441</v>
      </c>
      <c r="G6514">
        <v>811</v>
      </c>
      <c r="H6514" s="2">
        <v>0.25410000000000005</v>
      </c>
      <c r="I6514" s="2">
        <f t="shared" si="101"/>
        <v>206.07510000000005</v>
      </c>
    </row>
    <row r="6515" spans="1:9" x14ac:dyDescent="0.35">
      <c r="A6515" t="s">
        <v>13933</v>
      </c>
      <c r="B6515" t="s">
        <v>13934</v>
      </c>
      <c r="C6515">
        <v>0</v>
      </c>
      <c r="E6515">
        <v>0</v>
      </c>
      <c r="F6515" t="s">
        <v>441</v>
      </c>
      <c r="G6515">
        <v>0</v>
      </c>
      <c r="H6515" s="2">
        <v>0</v>
      </c>
      <c r="I6515" s="2">
        <f t="shared" si="101"/>
        <v>0</v>
      </c>
    </row>
    <row r="6516" spans="1:9" x14ac:dyDescent="0.35">
      <c r="A6516" t="s">
        <v>13935</v>
      </c>
      <c r="B6516" t="s">
        <v>13936</v>
      </c>
      <c r="C6516">
        <v>0</v>
      </c>
      <c r="E6516">
        <v>0</v>
      </c>
      <c r="F6516" t="s">
        <v>441</v>
      </c>
      <c r="G6516">
        <v>0</v>
      </c>
      <c r="H6516" s="2">
        <v>0</v>
      </c>
      <c r="I6516" s="2">
        <f t="shared" si="101"/>
        <v>0</v>
      </c>
    </row>
    <row r="6517" spans="1:9" x14ac:dyDescent="0.35">
      <c r="A6517" t="s">
        <v>13937</v>
      </c>
      <c r="B6517" t="s">
        <v>13938</v>
      </c>
      <c r="C6517">
        <v>1</v>
      </c>
      <c r="E6517">
        <v>5</v>
      </c>
      <c r="F6517" t="s">
        <v>441</v>
      </c>
      <c r="G6517">
        <v>6</v>
      </c>
      <c r="H6517" s="2">
        <v>5.1744000000000003</v>
      </c>
      <c r="I6517" s="2">
        <f t="shared" si="101"/>
        <v>31.046400000000002</v>
      </c>
    </row>
    <row r="6518" spans="1:9" x14ac:dyDescent="0.35">
      <c r="A6518" t="s">
        <v>13939</v>
      </c>
      <c r="B6518" t="s">
        <v>13940</v>
      </c>
      <c r="C6518">
        <v>0</v>
      </c>
      <c r="E6518">
        <v>0</v>
      </c>
      <c r="F6518" t="s">
        <v>441</v>
      </c>
      <c r="G6518">
        <v>0</v>
      </c>
      <c r="H6518" s="2">
        <v>0</v>
      </c>
      <c r="I6518" s="2">
        <f t="shared" si="101"/>
        <v>0</v>
      </c>
    </row>
    <row r="6519" spans="1:9" x14ac:dyDescent="0.35">
      <c r="A6519" t="s">
        <v>13941</v>
      </c>
      <c r="B6519" t="s">
        <v>13942</v>
      </c>
      <c r="C6519">
        <v>0</v>
      </c>
      <c r="E6519">
        <v>0</v>
      </c>
      <c r="F6519" t="s">
        <v>13943</v>
      </c>
      <c r="G6519">
        <v>0</v>
      </c>
      <c r="H6519" s="2">
        <v>0</v>
      </c>
      <c r="I6519" s="2">
        <f t="shared" si="101"/>
        <v>0</v>
      </c>
    </row>
    <row r="6520" spans="1:9" x14ac:dyDescent="0.35">
      <c r="A6520" t="s">
        <v>13944</v>
      </c>
      <c r="B6520" t="s">
        <v>13945</v>
      </c>
      <c r="C6520">
        <v>0</v>
      </c>
      <c r="E6520">
        <v>0</v>
      </c>
      <c r="F6520" t="s">
        <v>13943</v>
      </c>
      <c r="G6520">
        <v>0</v>
      </c>
      <c r="H6520" s="2">
        <v>0</v>
      </c>
      <c r="I6520" s="2">
        <f t="shared" si="101"/>
        <v>0</v>
      </c>
    </row>
    <row r="6521" spans="1:9" x14ac:dyDescent="0.35">
      <c r="A6521" t="s">
        <v>13946</v>
      </c>
      <c r="B6521" t="s">
        <v>13947</v>
      </c>
      <c r="C6521">
        <v>6</v>
      </c>
      <c r="E6521">
        <v>100</v>
      </c>
      <c r="F6521" t="s">
        <v>13943</v>
      </c>
      <c r="G6521">
        <v>106</v>
      </c>
      <c r="H6521" s="2">
        <v>2.2440000000000002</v>
      </c>
      <c r="I6521" s="2">
        <f t="shared" si="101"/>
        <v>237.86400000000003</v>
      </c>
    </row>
    <row r="6522" spans="1:9" x14ac:dyDescent="0.35">
      <c r="A6522" t="s">
        <v>13948</v>
      </c>
      <c r="B6522" t="s">
        <v>13949</v>
      </c>
      <c r="C6522">
        <v>0</v>
      </c>
      <c r="E6522">
        <v>9</v>
      </c>
      <c r="F6522" t="s">
        <v>13943</v>
      </c>
      <c r="G6522">
        <v>9</v>
      </c>
      <c r="H6522" s="2">
        <v>8.0080000000000009</v>
      </c>
      <c r="I6522" s="2">
        <f t="shared" si="101"/>
        <v>72.072000000000003</v>
      </c>
    </row>
    <row r="6523" spans="1:9" x14ac:dyDescent="0.35">
      <c r="A6523" t="s">
        <v>13950</v>
      </c>
      <c r="B6523" t="s">
        <v>13951</v>
      </c>
      <c r="C6523">
        <v>1</v>
      </c>
      <c r="E6523">
        <v>4</v>
      </c>
      <c r="F6523" t="s">
        <v>13943</v>
      </c>
      <c r="G6523">
        <v>5</v>
      </c>
      <c r="H6523" s="2">
        <v>12.749000000000001</v>
      </c>
      <c r="I6523" s="2">
        <f t="shared" si="101"/>
        <v>63.745000000000005</v>
      </c>
    </row>
    <row r="6524" spans="1:9" x14ac:dyDescent="0.35">
      <c r="A6524" t="s">
        <v>13952</v>
      </c>
      <c r="B6524" t="s">
        <v>13953</v>
      </c>
      <c r="C6524">
        <v>0</v>
      </c>
      <c r="E6524">
        <v>4</v>
      </c>
      <c r="F6524" t="s">
        <v>13943</v>
      </c>
      <c r="G6524">
        <v>4</v>
      </c>
      <c r="H6524" s="2">
        <v>0</v>
      </c>
      <c r="I6524" s="2">
        <f t="shared" si="101"/>
        <v>0</v>
      </c>
    </row>
    <row r="6525" spans="1:9" x14ac:dyDescent="0.35">
      <c r="A6525" t="s">
        <v>13954</v>
      </c>
      <c r="B6525" t="s">
        <v>13955</v>
      </c>
      <c r="C6525">
        <v>0</v>
      </c>
      <c r="E6525">
        <v>20</v>
      </c>
      <c r="F6525" t="s">
        <v>13943</v>
      </c>
      <c r="G6525">
        <v>20</v>
      </c>
      <c r="H6525" s="2">
        <v>0</v>
      </c>
      <c r="I6525" s="2">
        <f t="shared" si="101"/>
        <v>0</v>
      </c>
    </row>
    <row r="6526" spans="1:9" x14ac:dyDescent="0.35">
      <c r="A6526" t="s">
        <v>13956</v>
      </c>
      <c r="B6526" t="s">
        <v>13957</v>
      </c>
      <c r="C6526">
        <v>0</v>
      </c>
      <c r="E6526">
        <v>0</v>
      </c>
      <c r="F6526" t="s">
        <v>13943</v>
      </c>
      <c r="G6526">
        <v>0</v>
      </c>
      <c r="H6526" s="2">
        <v>0</v>
      </c>
      <c r="I6526" s="2">
        <f t="shared" si="101"/>
        <v>0</v>
      </c>
    </row>
    <row r="6527" spans="1:9" x14ac:dyDescent="0.35">
      <c r="A6527" t="s">
        <v>13958</v>
      </c>
      <c r="B6527" t="s">
        <v>13959</v>
      </c>
      <c r="C6527">
        <v>0</v>
      </c>
      <c r="E6527">
        <v>0</v>
      </c>
      <c r="F6527" t="s">
        <v>379</v>
      </c>
      <c r="G6527">
        <v>0</v>
      </c>
      <c r="H6527" s="2">
        <v>0</v>
      </c>
      <c r="I6527" s="2">
        <f t="shared" si="101"/>
        <v>0</v>
      </c>
    </row>
    <row r="6528" spans="1:9" x14ac:dyDescent="0.35">
      <c r="A6528" t="s">
        <v>13960</v>
      </c>
      <c r="B6528" t="s">
        <v>13961</v>
      </c>
      <c r="C6528">
        <v>0</v>
      </c>
      <c r="E6528">
        <v>10</v>
      </c>
      <c r="F6528" t="s">
        <v>379</v>
      </c>
      <c r="G6528">
        <v>10</v>
      </c>
      <c r="H6528" s="2">
        <v>4.7971000000000004</v>
      </c>
      <c r="I6528" s="2">
        <f t="shared" si="101"/>
        <v>47.971000000000004</v>
      </c>
    </row>
    <row r="6529" spans="1:9" x14ac:dyDescent="0.35">
      <c r="A6529" t="s">
        <v>13962</v>
      </c>
      <c r="B6529" t="s">
        <v>13963</v>
      </c>
      <c r="C6529">
        <v>1</v>
      </c>
      <c r="E6529">
        <v>5</v>
      </c>
      <c r="F6529" t="s">
        <v>379</v>
      </c>
      <c r="G6529">
        <v>6</v>
      </c>
      <c r="H6529" s="2">
        <v>5.2821999999999996</v>
      </c>
      <c r="I6529" s="2">
        <f t="shared" si="101"/>
        <v>31.693199999999997</v>
      </c>
    </row>
    <row r="6530" spans="1:9" x14ac:dyDescent="0.35">
      <c r="A6530" t="s">
        <v>13964</v>
      </c>
      <c r="B6530" t="s">
        <v>13965</v>
      </c>
      <c r="C6530">
        <v>0</v>
      </c>
      <c r="E6530">
        <v>9</v>
      </c>
      <c r="F6530" t="s">
        <v>379</v>
      </c>
      <c r="G6530">
        <v>9</v>
      </c>
      <c r="H6530" s="2">
        <v>0</v>
      </c>
      <c r="I6530" s="2">
        <f t="shared" ref="I6530:I6593" si="102">G6530*H6530</f>
        <v>0</v>
      </c>
    </row>
    <row r="6531" spans="1:9" x14ac:dyDescent="0.35">
      <c r="A6531" t="s">
        <v>13966</v>
      </c>
      <c r="B6531" t="s">
        <v>13967</v>
      </c>
      <c r="C6531">
        <v>8</v>
      </c>
      <c r="E6531">
        <v>3857</v>
      </c>
      <c r="F6531" t="s">
        <v>13968</v>
      </c>
      <c r="G6531">
        <v>3865</v>
      </c>
      <c r="H6531" s="2">
        <v>0</v>
      </c>
      <c r="I6531" s="2">
        <f t="shared" si="102"/>
        <v>0</v>
      </c>
    </row>
    <row r="6532" spans="1:9" x14ac:dyDescent="0.35">
      <c r="A6532" t="s">
        <v>13969</v>
      </c>
      <c r="B6532" t="s">
        <v>13970</v>
      </c>
      <c r="C6532">
        <v>0</v>
      </c>
      <c r="E6532">
        <v>3</v>
      </c>
      <c r="F6532" t="s">
        <v>379</v>
      </c>
      <c r="G6532">
        <v>3</v>
      </c>
      <c r="H6532" s="2">
        <v>0</v>
      </c>
      <c r="I6532" s="2">
        <f t="shared" si="102"/>
        <v>0</v>
      </c>
    </row>
    <row r="6533" spans="1:9" x14ac:dyDescent="0.35">
      <c r="A6533" t="s">
        <v>13971</v>
      </c>
      <c r="B6533" t="s">
        <v>13972</v>
      </c>
      <c r="C6533">
        <v>1</v>
      </c>
      <c r="E6533">
        <v>7</v>
      </c>
      <c r="F6533" t="s">
        <v>379</v>
      </c>
      <c r="G6533">
        <v>8</v>
      </c>
      <c r="H6533" s="2">
        <v>4.6893000000000002</v>
      </c>
      <c r="I6533" s="2">
        <f t="shared" si="102"/>
        <v>37.514400000000002</v>
      </c>
    </row>
    <row r="6534" spans="1:9" x14ac:dyDescent="0.35">
      <c r="A6534" t="s">
        <v>13973</v>
      </c>
      <c r="B6534" t="s">
        <v>13974</v>
      </c>
      <c r="C6534">
        <v>0</v>
      </c>
      <c r="E6534">
        <v>43</v>
      </c>
      <c r="F6534" t="s">
        <v>379</v>
      </c>
      <c r="G6534">
        <v>43</v>
      </c>
      <c r="H6534" s="2">
        <v>0</v>
      </c>
      <c r="I6534" s="2">
        <f t="shared" si="102"/>
        <v>0</v>
      </c>
    </row>
    <row r="6535" spans="1:9" x14ac:dyDescent="0.35">
      <c r="A6535" t="s">
        <v>13975</v>
      </c>
      <c r="B6535" t="s">
        <v>13976</v>
      </c>
      <c r="C6535">
        <v>0</v>
      </c>
      <c r="E6535">
        <v>3</v>
      </c>
      <c r="F6535" t="s">
        <v>379</v>
      </c>
      <c r="G6535">
        <v>3</v>
      </c>
      <c r="H6535" s="2">
        <v>0</v>
      </c>
      <c r="I6535" s="2">
        <f t="shared" si="102"/>
        <v>0</v>
      </c>
    </row>
    <row r="6536" spans="1:9" x14ac:dyDescent="0.35">
      <c r="A6536" t="s">
        <v>13977</v>
      </c>
      <c r="B6536" t="s">
        <v>13978</v>
      </c>
      <c r="C6536">
        <v>5</v>
      </c>
      <c r="E6536">
        <v>460</v>
      </c>
      <c r="F6536" t="s">
        <v>13979</v>
      </c>
      <c r="G6536">
        <v>465</v>
      </c>
      <c r="H6536" s="2">
        <v>0.97350000000000014</v>
      </c>
      <c r="I6536" s="2">
        <f t="shared" si="102"/>
        <v>452.67750000000007</v>
      </c>
    </row>
    <row r="6537" spans="1:9" x14ac:dyDescent="0.35">
      <c r="A6537" t="s">
        <v>13980</v>
      </c>
      <c r="B6537" t="s">
        <v>13981</v>
      </c>
      <c r="C6537">
        <v>1</v>
      </c>
      <c r="E6537">
        <v>1</v>
      </c>
      <c r="F6537" t="s">
        <v>13982</v>
      </c>
      <c r="G6537">
        <v>2</v>
      </c>
      <c r="H6537" s="2">
        <v>1.7479</v>
      </c>
      <c r="I6537" s="2">
        <f t="shared" si="102"/>
        <v>3.4958</v>
      </c>
    </row>
    <row r="6538" spans="1:9" x14ac:dyDescent="0.35">
      <c r="A6538" t="s">
        <v>13983</v>
      </c>
      <c r="B6538" t="s">
        <v>13984</v>
      </c>
      <c r="C6538">
        <v>5</v>
      </c>
      <c r="E6538">
        <v>257</v>
      </c>
      <c r="F6538" t="s">
        <v>13985</v>
      </c>
      <c r="G6538">
        <v>262</v>
      </c>
      <c r="H6538" s="2">
        <v>0.68200000000000005</v>
      </c>
      <c r="I6538" s="2">
        <f t="shared" si="102"/>
        <v>178.68400000000003</v>
      </c>
    </row>
    <row r="6539" spans="1:9" x14ac:dyDescent="0.35">
      <c r="A6539" t="s">
        <v>13986</v>
      </c>
      <c r="B6539" t="s">
        <v>13987</v>
      </c>
      <c r="C6539">
        <v>10</v>
      </c>
      <c r="E6539">
        <v>205</v>
      </c>
      <c r="F6539" t="s">
        <v>13988</v>
      </c>
      <c r="G6539">
        <v>215</v>
      </c>
      <c r="H6539" s="2">
        <v>1.2001000000000002</v>
      </c>
      <c r="I6539" s="2">
        <f t="shared" si="102"/>
        <v>258.02150000000006</v>
      </c>
    </row>
    <row r="6540" spans="1:9" x14ac:dyDescent="0.35">
      <c r="A6540" t="s">
        <v>13989</v>
      </c>
      <c r="B6540" t="s">
        <v>13990</v>
      </c>
      <c r="C6540">
        <v>3</v>
      </c>
      <c r="E6540">
        <v>198</v>
      </c>
      <c r="F6540" t="s">
        <v>13991</v>
      </c>
      <c r="G6540">
        <v>201</v>
      </c>
      <c r="H6540" s="2">
        <v>1.0593000000000001</v>
      </c>
      <c r="I6540" s="2">
        <f t="shared" si="102"/>
        <v>212.91930000000002</v>
      </c>
    </row>
    <row r="6541" spans="1:9" x14ac:dyDescent="0.35">
      <c r="A6541" t="s">
        <v>13992</v>
      </c>
      <c r="B6541" t="s">
        <v>13993</v>
      </c>
      <c r="C6541">
        <v>0</v>
      </c>
      <c r="E6541">
        <v>0</v>
      </c>
      <c r="G6541">
        <v>0</v>
      </c>
      <c r="H6541" s="2">
        <v>0</v>
      </c>
      <c r="I6541" s="2">
        <f t="shared" si="102"/>
        <v>0</v>
      </c>
    </row>
    <row r="6542" spans="1:9" x14ac:dyDescent="0.35">
      <c r="A6542" t="s">
        <v>13994</v>
      </c>
      <c r="B6542" t="s">
        <v>13995</v>
      </c>
      <c r="C6542">
        <v>3</v>
      </c>
      <c r="E6542">
        <v>-2</v>
      </c>
      <c r="F6542" t="s">
        <v>13988</v>
      </c>
      <c r="G6542">
        <v>1</v>
      </c>
      <c r="H6542" s="2">
        <v>1.859</v>
      </c>
      <c r="I6542" s="2">
        <f t="shared" si="102"/>
        <v>1.859</v>
      </c>
    </row>
    <row r="6543" spans="1:9" x14ac:dyDescent="0.35">
      <c r="A6543" t="s">
        <v>13996</v>
      </c>
      <c r="B6543" t="s">
        <v>13997</v>
      </c>
      <c r="C6543">
        <v>0</v>
      </c>
      <c r="E6543">
        <v>115</v>
      </c>
      <c r="F6543" t="s">
        <v>13988</v>
      </c>
      <c r="G6543">
        <v>115</v>
      </c>
      <c r="H6543" s="2">
        <v>2.5850000000000004</v>
      </c>
      <c r="I6543" s="2">
        <f t="shared" si="102"/>
        <v>297.27500000000003</v>
      </c>
    </row>
    <row r="6544" spans="1:9" x14ac:dyDescent="0.35">
      <c r="A6544" t="s">
        <v>13998</v>
      </c>
      <c r="B6544" t="s">
        <v>13999</v>
      </c>
      <c r="C6544">
        <v>2</v>
      </c>
      <c r="E6544">
        <v>-1</v>
      </c>
      <c r="F6544" t="s">
        <v>13988</v>
      </c>
      <c r="G6544">
        <v>1</v>
      </c>
      <c r="H6544" s="2">
        <v>2.2770000000000001</v>
      </c>
      <c r="I6544" s="2">
        <f t="shared" si="102"/>
        <v>2.2770000000000001</v>
      </c>
    </row>
    <row r="6545" spans="1:9" x14ac:dyDescent="0.35">
      <c r="A6545" t="s">
        <v>14000</v>
      </c>
      <c r="B6545" t="s">
        <v>14001</v>
      </c>
      <c r="C6545">
        <v>4</v>
      </c>
      <c r="E6545">
        <v>111</v>
      </c>
      <c r="F6545" t="s">
        <v>14002</v>
      </c>
      <c r="G6545">
        <v>115</v>
      </c>
      <c r="H6545" s="2">
        <v>2.145</v>
      </c>
      <c r="I6545" s="2">
        <f t="shared" si="102"/>
        <v>246.67500000000001</v>
      </c>
    </row>
    <row r="6546" spans="1:9" x14ac:dyDescent="0.35">
      <c r="A6546" t="s">
        <v>14003</v>
      </c>
      <c r="B6546" t="s">
        <v>14004</v>
      </c>
      <c r="C6546">
        <v>0</v>
      </c>
      <c r="E6546">
        <v>42</v>
      </c>
      <c r="G6546">
        <v>42</v>
      </c>
      <c r="H6546" s="2">
        <v>1.331</v>
      </c>
      <c r="I6546" s="2">
        <f t="shared" si="102"/>
        <v>55.902000000000001</v>
      </c>
    </row>
    <row r="6547" spans="1:9" x14ac:dyDescent="0.35">
      <c r="A6547" t="s">
        <v>14005</v>
      </c>
      <c r="B6547" t="s">
        <v>14006</v>
      </c>
      <c r="C6547">
        <v>0</v>
      </c>
      <c r="E6547">
        <v>42</v>
      </c>
      <c r="F6547" t="s">
        <v>14002</v>
      </c>
      <c r="G6547">
        <v>42</v>
      </c>
      <c r="H6547" s="2">
        <v>1.331</v>
      </c>
      <c r="I6547" s="2">
        <f t="shared" si="102"/>
        <v>55.902000000000001</v>
      </c>
    </row>
    <row r="6548" spans="1:9" x14ac:dyDescent="0.35">
      <c r="A6548" t="s">
        <v>14007</v>
      </c>
      <c r="B6548" t="s">
        <v>14008</v>
      </c>
      <c r="C6548">
        <v>0</v>
      </c>
      <c r="E6548">
        <v>31</v>
      </c>
      <c r="G6548">
        <v>31</v>
      </c>
      <c r="H6548" s="2">
        <v>1.7490000000000003</v>
      </c>
      <c r="I6548" s="2">
        <f t="shared" si="102"/>
        <v>54.219000000000008</v>
      </c>
    </row>
    <row r="6549" spans="1:9" x14ac:dyDescent="0.35">
      <c r="A6549" t="s">
        <v>14009</v>
      </c>
      <c r="B6549" t="s">
        <v>14010</v>
      </c>
      <c r="C6549">
        <v>0</v>
      </c>
      <c r="E6549">
        <v>62</v>
      </c>
      <c r="G6549">
        <v>62</v>
      </c>
      <c r="H6549" s="2">
        <v>1.7490000000000003</v>
      </c>
      <c r="I6549" s="2">
        <f t="shared" si="102"/>
        <v>108.43800000000002</v>
      </c>
    </row>
    <row r="6550" spans="1:9" x14ac:dyDescent="0.35">
      <c r="A6550" t="s">
        <v>14011</v>
      </c>
      <c r="B6550" t="s">
        <v>14012</v>
      </c>
      <c r="C6550">
        <v>2</v>
      </c>
      <c r="E6550">
        <v>59</v>
      </c>
      <c r="F6550" t="s">
        <v>14013</v>
      </c>
      <c r="G6550">
        <v>61</v>
      </c>
      <c r="H6550" s="2">
        <v>4.9060000000000006</v>
      </c>
      <c r="I6550" s="2">
        <f t="shared" si="102"/>
        <v>299.26600000000002</v>
      </c>
    </row>
    <row r="6551" spans="1:9" x14ac:dyDescent="0.35">
      <c r="A6551" t="s">
        <v>14014</v>
      </c>
      <c r="B6551" t="s">
        <v>14015</v>
      </c>
      <c r="C6551">
        <v>8</v>
      </c>
      <c r="E6551">
        <v>203</v>
      </c>
      <c r="F6551" t="s">
        <v>14016</v>
      </c>
      <c r="G6551">
        <v>211</v>
      </c>
      <c r="H6551" s="2">
        <v>1.2584</v>
      </c>
      <c r="I6551" s="2">
        <f t="shared" si="102"/>
        <v>265.5224</v>
      </c>
    </row>
    <row r="6552" spans="1:9" x14ac:dyDescent="0.35">
      <c r="A6552" t="s">
        <v>14017</v>
      </c>
      <c r="B6552" t="s">
        <v>14018</v>
      </c>
      <c r="C6552">
        <v>36</v>
      </c>
      <c r="E6552">
        <v>45</v>
      </c>
      <c r="F6552" t="s">
        <v>14002</v>
      </c>
      <c r="G6552">
        <v>81</v>
      </c>
      <c r="H6552" s="2">
        <v>0.32340000000000002</v>
      </c>
      <c r="I6552" s="2">
        <f t="shared" si="102"/>
        <v>26.195400000000003</v>
      </c>
    </row>
    <row r="6553" spans="1:9" x14ac:dyDescent="0.35">
      <c r="A6553" t="s">
        <v>14019</v>
      </c>
      <c r="B6553" t="s">
        <v>14020</v>
      </c>
      <c r="C6553">
        <v>5</v>
      </c>
      <c r="E6553">
        <v>68</v>
      </c>
      <c r="F6553" t="s">
        <v>14021</v>
      </c>
      <c r="G6553">
        <v>73</v>
      </c>
      <c r="H6553" s="2">
        <v>0.87780000000000014</v>
      </c>
      <c r="I6553" s="2">
        <f t="shared" si="102"/>
        <v>64.079400000000007</v>
      </c>
    </row>
    <row r="6554" spans="1:9" x14ac:dyDescent="0.35">
      <c r="A6554" t="s">
        <v>14022</v>
      </c>
      <c r="B6554" t="s">
        <v>14023</v>
      </c>
      <c r="C6554">
        <v>6</v>
      </c>
      <c r="E6554">
        <v>17</v>
      </c>
      <c r="F6554" t="s">
        <v>14021</v>
      </c>
      <c r="G6554">
        <v>23</v>
      </c>
      <c r="H6554" s="2">
        <v>0.87340000000000007</v>
      </c>
      <c r="I6554" s="2">
        <f t="shared" si="102"/>
        <v>20.088200000000001</v>
      </c>
    </row>
    <row r="6555" spans="1:9" x14ac:dyDescent="0.35">
      <c r="A6555" t="s">
        <v>14024</v>
      </c>
      <c r="B6555" t="s">
        <v>14025</v>
      </c>
      <c r="C6555">
        <v>11</v>
      </c>
      <c r="E6555">
        <v>2362</v>
      </c>
      <c r="F6555" t="s">
        <v>14026</v>
      </c>
      <c r="G6555">
        <v>2373</v>
      </c>
      <c r="H6555" s="2">
        <v>1.4124000000000001</v>
      </c>
      <c r="I6555" s="2">
        <f t="shared" si="102"/>
        <v>3351.6252000000004</v>
      </c>
    </row>
    <row r="6556" spans="1:9" x14ac:dyDescent="0.35">
      <c r="A6556" t="s">
        <v>14027</v>
      </c>
      <c r="B6556" t="s">
        <v>14028</v>
      </c>
      <c r="C6556">
        <v>14</v>
      </c>
      <c r="E6556">
        <v>62</v>
      </c>
      <c r="F6556" t="s">
        <v>14029</v>
      </c>
      <c r="G6556">
        <v>76</v>
      </c>
      <c r="H6556" s="2">
        <v>1.4410000000000003</v>
      </c>
      <c r="I6556" s="2">
        <f t="shared" si="102"/>
        <v>109.51600000000002</v>
      </c>
    </row>
    <row r="6557" spans="1:9" x14ac:dyDescent="0.35">
      <c r="A6557" t="s">
        <v>14030</v>
      </c>
      <c r="B6557" t="s">
        <v>14031</v>
      </c>
      <c r="C6557">
        <v>2</v>
      </c>
      <c r="E6557">
        <v>59</v>
      </c>
      <c r="F6557" t="s">
        <v>14029</v>
      </c>
      <c r="G6557">
        <v>61</v>
      </c>
      <c r="H6557" s="2">
        <v>1.3046</v>
      </c>
      <c r="I6557" s="2">
        <f t="shared" si="102"/>
        <v>79.580600000000004</v>
      </c>
    </row>
    <row r="6558" spans="1:9" x14ac:dyDescent="0.35">
      <c r="A6558" t="s">
        <v>14032</v>
      </c>
      <c r="B6558" t="s">
        <v>14033</v>
      </c>
      <c r="C6558">
        <v>7</v>
      </c>
      <c r="E6558">
        <v>57</v>
      </c>
      <c r="F6558" t="s">
        <v>14029</v>
      </c>
      <c r="G6558">
        <v>64</v>
      </c>
      <c r="H6558" s="2">
        <v>1.254</v>
      </c>
      <c r="I6558" s="2">
        <f t="shared" si="102"/>
        <v>80.256</v>
      </c>
    </row>
    <row r="6559" spans="1:9" x14ac:dyDescent="0.35">
      <c r="A6559" t="s">
        <v>14034</v>
      </c>
      <c r="B6559" t="s">
        <v>14035</v>
      </c>
      <c r="C6559">
        <v>4</v>
      </c>
      <c r="E6559">
        <v>94</v>
      </c>
      <c r="F6559" t="s">
        <v>14036</v>
      </c>
      <c r="G6559">
        <v>98</v>
      </c>
      <c r="H6559" s="2">
        <v>1.9459</v>
      </c>
      <c r="I6559" s="2">
        <f t="shared" si="102"/>
        <v>190.69819999999999</v>
      </c>
    </row>
    <row r="6560" spans="1:9" x14ac:dyDescent="0.35">
      <c r="A6560" t="s">
        <v>14037</v>
      </c>
      <c r="B6560" t="s">
        <v>14038</v>
      </c>
      <c r="C6560">
        <v>7</v>
      </c>
      <c r="E6560">
        <v>23</v>
      </c>
      <c r="F6560" t="s">
        <v>14039</v>
      </c>
      <c r="G6560">
        <v>30</v>
      </c>
      <c r="H6560" s="2">
        <v>5.1370000000000005</v>
      </c>
      <c r="I6560" s="2">
        <f t="shared" si="102"/>
        <v>154.11000000000001</v>
      </c>
    </row>
    <row r="6561" spans="1:9" x14ac:dyDescent="0.35">
      <c r="A6561" t="s">
        <v>14040</v>
      </c>
      <c r="B6561" t="s">
        <v>14041</v>
      </c>
      <c r="C6561">
        <v>4</v>
      </c>
      <c r="E6561">
        <v>30</v>
      </c>
      <c r="F6561" t="s">
        <v>14039</v>
      </c>
      <c r="G6561">
        <v>34</v>
      </c>
      <c r="H6561" s="2">
        <v>4.6332000000000004</v>
      </c>
      <c r="I6561" s="2">
        <f t="shared" si="102"/>
        <v>157.52880000000002</v>
      </c>
    </row>
    <row r="6562" spans="1:9" x14ac:dyDescent="0.35">
      <c r="A6562" t="s">
        <v>14042</v>
      </c>
      <c r="B6562" t="s">
        <v>14043</v>
      </c>
      <c r="C6562">
        <v>10</v>
      </c>
      <c r="E6562">
        <v>68</v>
      </c>
      <c r="F6562" t="s">
        <v>14039</v>
      </c>
      <c r="G6562">
        <v>78</v>
      </c>
      <c r="H6562" s="2">
        <v>1.2034000000000002</v>
      </c>
      <c r="I6562" s="2">
        <f t="shared" si="102"/>
        <v>93.865200000000016</v>
      </c>
    </row>
    <row r="6563" spans="1:9" x14ac:dyDescent="0.35">
      <c r="A6563" t="s">
        <v>14044</v>
      </c>
      <c r="B6563" t="s">
        <v>14045</v>
      </c>
      <c r="C6563">
        <v>0</v>
      </c>
      <c r="E6563">
        <v>72</v>
      </c>
      <c r="F6563" t="s">
        <v>14039</v>
      </c>
      <c r="G6563">
        <v>72</v>
      </c>
      <c r="H6563" s="2">
        <v>1.573</v>
      </c>
      <c r="I6563" s="2">
        <f t="shared" si="102"/>
        <v>113.256</v>
      </c>
    </row>
    <row r="6564" spans="1:9" x14ac:dyDescent="0.35">
      <c r="A6564" t="s">
        <v>14046</v>
      </c>
      <c r="B6564" t="s">
        <v>14047</v>
      </c>
      <c r="C6564">
        <v>3</v>
      </c>
      <c r="E6564">
        <v>57</v>
      </c>
      <c r="F6564" t="s">
        <v>14039</v>
      </c>
      <c r="G6564">
        <v>60</v>
      </c>
      <c r="H6564" s="2">
        <v>1.5631000000000002</v>
      </c>
      <c r="I6564" s="2">
        <f t="shared" si="102"/>
        <v>93.786000000000016</v>
      </c>
    </row>
    <row r="6565" spans="1:9" x14ac:dyDescent="0.35">
      <c r="A6565" t="s">
        <v>14048</v>
      </c>
      <c r="B6565" t="s">
        <v>14049</v>
      </c>
      <c r="C6565">
        <v>6</v>
      </c>
      <c r="E6565">
        <v>435</v>
      </c>
      <c r="F6565" t="s">
        <v>14050</v>
      </c>
      <c r="G6565">
        <v>441</v>
      </c>
      <c r="H6565" s="2">
        <v>1.5554000000000001</v>
      </c>
      <c r="I6565" s="2">
        <f t="shared" si="102"/>
        <v>685.93140000000005</v>
      </c>
    </row>
    <row r="6566" spans="1:9" x14ac:dyDescent="0.35">
      <c r="A6566" t="s">
        <v>14051</v>
      </c>
      <c r="B6566" t="s">
        <v>14052</v>
      </c>
      <c r="C6566">
        <v>0</v>
      </c>
      <c r="E6566">
        <v>62</v>
      </c>
      <c r="F6566" t="s">
        <v>14053</v>
      </c>
      <c r="G6566">
        <v>62</v>
      </c>
      <c r="H6566" s="2">
        <v>0.75790000000000002</v>
      </c>
      <c r="I6566" s="2">
        <f t="shared" si="102"/>
        <v>46.989800000000002</v>
      </c>
    </row>
    <row r="6567" spans="1:9" x14ac:dyDescent="0.35">
      <c r="A6567" t="s">
        <v>14054</v>
      </c>
      <c r="B6567" t="s">
        <v>14055</v>
      </c>
      <c r="C6567">
        <v>4</v>
      </c>
      <c r="E6567">
        <v>66</v>
      </c>
      <c r="F6567" t="s">
        <v>14053</v>
      </c>
      <c r="G6567">
        <v>70</v>
      </c>
      <c r="H6567" s="2">
        <v>0.99660000000000015</v>
      </c>
      <c r="I6567" s="2">
        <f t="shared" si="102"/>
        <v>69.762000000000015</v>
      </c>
    </row>
    <row r="6568" spans="1:9" x14ac:dyDescent="0.35">
      <c r="A6568" t="s">
        <v>14056</v>
      </c>
      <c r="B6568" t="s">
        <v>14057</v>
      </c>
      <c r="C6568">
        <v>4</v>
      </c>
      <c r="E6568">
        <v>41</v>
      </c>
      <c r="F6568" t="s">
        <v>14053</v>
      </c>
      <c r="G6568">
        <v>45</v>
      </c>
      <c r="H6568" s="2">
        <v>0.59290000000000009</v>
      </c>
      <c r="I6568" s="2">
        <f t="shared" si="102"/>
        <v>26.680500000000006</v>
      </c>
    </row>
    <row r="6569" spans="1:9" x14ac:dyDescent="0.35">
      <c r="A6569" t="s">
        <v>14058</v>
      </c>
      <c r="B6569" t="s">
        <v>14059</v>
      </c>
      <c r="C6569">
        <v>5</v>
      </c>
      <c r="E6569">
        <v>398</v>
      </c>
      <c r="F6569" t="s">
        <v>14053</v>
      </c>
      <c r="G6569">
        <v>403</v>
      </c>
      <c r="H6569" s="2">
        <v>0.10450000000000001</v>
      </c>
      <c r="I6569" s="2">
        <f t="shared" si="102"/>
        <v>42.113500000000002</v>
      </c>
    </row>
    <row r="6570" spans="1:9" x14ac:dyDescent="0.35">
      <c r="A6570" t="s">
        <v>14060</v>
      </c>
      <c r="B6570" t="s">
        <v>14061</v>
      </c>
      <c r="C6570">
        <v>3</v>
      </c>
      <c r="E6570">
        <v>673</v>
      </c>
      <c r="F6570" t="s">
        <v>14062</v>
      </c>
      <c r="G6570">
        <v>676</v>
      </c>
      <c r="H6570" s="2">
        <v>0.3256</v>
      </c>
      <c r="I6570" s="2">
        <f t="shared" si="102"/>
        <v>220.10560000000001</v>
      </c>
    </row>
    <row r="6571" spans="1:9" x14ac:dyDescent="0.35">
      <c r="A6571" t="s">
        <v>14063</v>
      </c>
      <c r="B6571" t="s">
        <v>14064</v>
      </c>
      <c r="C6571">
        <v>8</v>
      </c>
      <c r="E6571">
        <v>1368</v>
      </c>
      <c r="F6571" t="s">
        <v>14065</v>
      </c>
      <c r="G6571">
        <v>1376</v>
      </c>
      <c r="H6571" s="2">
        <v>3.4100000000000005E-2</v>
      </c>
      <c r="I6571" s="2">
        <f t="shared" si="102"/>
        <v>46.921600000000005</v>
      </c>
    </row>
    <row r="6572" spans="1:9" x14ac:dyDescent="0.35">
      <c r="A6572" t="s">
        <v>14066</v>
      </c>
      <c r="B6572" t="s">
        <v>14067</v>
      </c>
      <c r="C6572">
        <v>2</v>
      </c>
      <c r="E6572">
        <v>39</v>
      </c>
      <c r="F6572" t="s">
        <v>14062</v>
      </c>
      <c r="G6572">
        <v>41</v>
      </c>
      <c r="H6572" s="2">
        <v>0.78649999999999998</v>
      </c>
      <c r="I6572" s="2">
        <f t="shared" si="102"/>
        <v>32.246499999999997</v>
      </c>
    </row>
    <row r="6573" spans="1:9" x14ac:dyDescent="0.35">
      <c r="A6573" t="s">
        <v>14068</v>
      </c>
      <c r="B6573" t="s">
        <v>14069</v>
      </c>
      <c r="C6573">
        <v>0</v>
      </c>
      <c r="E6573">
        <v>331</v>
      </c>
      <c r="F6573" t="s">
        <v>14062</v>
      </c>
      <c r="G6573">
        <v>331</v>
      </c>
      <c r="H6573" s="2">
        <v>0.55000000000000004</v>
      </c>
      <c r="I6573" s="2">
        <f t="shared" si="102"/>
        <v>182.05</v>
      </c>
    </row>
    <row r="6574" spans="1:9" x14ac:dyDescent="0.35">
      <c r="A6574" t="s">
        <v>14070</v>
      </c>
      <c r="B6574" t="s">
        <v>14071</v>
      </c>
      <c r="C6574">
        <v>99</v>
      </c>
      <c r="E6574">
        <v>4672</v>
      </c>
      <c r="F6574" t="s">
        <v>14072</v>
      </c>
      <c r="G6574">
        <v>4771</v>
      </c>
      <c r="H6574" s="2">
        <v>0.51919999999999999</v>
      </c>
      <c r="I6574" s="2">
        <f t="shared" si="102"/>
        <v>2477.1032</v>
      </c>
    </row>
    <row r="6575" spans="1:9" x14ac:dyDescent="0.35">
      <c r="A6575" t="s">
        <v>14073</v>
      </c>
      <c r="B6575" t="s">
        <v>14074</v>
      </c>
      <c r="C6575">
        <v>6</v>
      </c>
      <c r="E6575">
        <v>0</v>
      </c>
      <c r="F6575" t="s">
        <v>14075</v>
      </c>
      <c r="G6575">
        <v>6</v>
      </c>
      <c r="H6575" s="2">
        <v>0.41470000000000001</v>
      </c>
      <c r="I6575" s="2">
        <f t="shared" si="102"/>
        <v>2.4882</v>
      </c>
    </row>
    <row r="6576" spans="1:9" x14ac:dyDescent="0.35">
      <c r="A6576" t="s">
        <v>14076</v>
      </c>
      <c r="B6576" t="s">
        <v>14077</v>
      </c>
      <c r="C6576">
        <v>0</v>
      </c>
      <c r="E6576">
        <v>0</v>
      </c>
      <c r="F6576" t="s">
        <v>14078</v>
      </c>
      <c r="G6576">
        <v>0</v>
      </c>
      <c r="H6576" s="2">
        <v>0</v>
      </c>
      <c r="I6576" s="2">
        <f t="shared" si="102"/>
        <v>0</v>
      </c>
    </row>
    <row r="6577" spans="1:9" x14ac:dyDescent="0.35">
      <c r="A6577" t="s">
        <v>14079</v>
      </c>
      <c r="B6577" t="s">
        <v>14080</v>
      </c>
      <c r="C6577">
        <v>0</v>
      </c>
      <c r="E6577">
        <v>0</v>
      </c>
      <c r="F6577" t="s">
        <v>14078</v>
      </c>
      <c r="G6577">
        <v>0</v>
      </c>
      <c r="H6577" s="2">
        <v>0</v>
      </c>
      <c r="I6577" s="2">
        <f t="shared" si="102"/>
        <v>0</v>
      </c>
    </row>
    <row r="6578" spans="1:9" x14ac:dyDescent="0.35">
      <c r="A6578" t="s">
        <v>14081</v>
      </c>
      <c r="B6578" t="s">
        <v>14082</v>
      </c>
      <c r="C6578">
        <v>5</v>
      </c>
      <c r="E6578">
        <v>101</v>
      </c>
      <c r="F6578" t="s">
        <v>14078</v>
      </c>
      <c r="G6578">
        <v>106</v>
      </c>
      <c r="H6578" s="2">
        <v>2.0636000000000001</v>
      </c>
      <c r="I6578" s="2">
        <f t="shared" si="102"/>
        <v>218.74160000000001</v>
      </c>
    </row>
    <row r="6579" spans="1:9" x14ac:dyDescent="0.35">
      <c r="A6579" t="s">
        <v>14083</v>
      </c>
      <c r="B6579" t="s">
        <v>14084</v>
      </c>
      <c r="C6579">
        <v>1</v>
      </c>
      <c r="E6579">
        <v>124</v>
      </c>
      <c r="F6579" t="s">
        <v>14078</v>
      </c>
      <c r="G6579">
        <v>125</v>
      </c>
      <c r="H6579" s="2">
        <v>2.0625</v>
      </c>
      <c r="I6579" s="2">
        <f t="shared" si="102"/>
        <v>257.8125</v>
      </c>
    </row>
    <row r="6580" spans="1:9" x14ac:dyDescent="0.35">
      <c r="A6580" t="s">
        <v>14085</v>
      </c>
      <c r="B6580" t="s">
        <v>14086</v>
      </c>
      <c r="C6580">
        <v>5</v>
      </c>
      <c r="E6580">
        <v>0</v>
      </c>
      <c r="F6580" t="s">
        <v>14078</v>
      </c>
      <c r="G6580">
        <v>5</v>
      </c>
      <c r="H6580" s="2">
        <v>2.0570000000000004</v>
      </c>
      <c r="I6580" s="2">
        <f t="shared" si="102"/>
        <v>10.285000000000002</v>
      </c>
    </row>
    <row r="6581" spans="1:9" x14ac:dyDescent="0.35">
      <c r="A6581" t="s">
        <v>14087</v>
      </c>
      <c r="B6581" t="s">
        <v>14088</v>
      </c>
      <c r="C6581">
        <v>0</v>
      </c>
      <c r="E6581">
        <v>718</v>
      </c>
      <c r="F6581" t="s">
        <v>14078</v>
      </c>
      <c r="G6581">
        <v>718</v>
      </c>
      <c r="H6581" s="2">
        <v>1.21E-2</v>
      </c>
      <c r="I6581" s="2">
        <f t="shared" si="102"/>
        <v>8.6877999999999993</v>
      </c>
    </row>
    <row r="6582" spans="1:9" x14ac:dyDescent="0.35">
      <c r="A6582" t="s">
        <v>14089</v>
      </c>
      <c r="B6582" t="s">
        <v>14090</v>
      </c>
      <c r="C6582">
        <v>3</v>
      </c>
      <c r="E6582">
        <v>188</v>
      </c>
      <c r="F6582" t="s">
        <v>14091</v>
      </c>
      <c r="G6582">
        <v>191</v>
      </c>
      <c r="H6582" s="2">
        <v>1.0527</v>
      </c>
      <c r="I6582" s="2">
        <f t="shared" si="102"/>
        <v>201.06569999999999</v>
      </c>
    </row>
    <row r="6583" spans="1:9" x14ac:dyDescent="0.35">
      <c r="A6583" t="s">
        <v>14092</v>
      </c>
      <c r="B6583" t="s">
        <v>14093</v>
      </c>
      <c r="C6583">
        <v>3</v>
      </c>
      <c r="E6583">
        <v>118</v>
      </c>
      <c r="F6583" t="s">
        <v>14091</v>
      </c>
      <c r="G6583">
        <v>121</v>
      </c>
      <c r="H6583" s="2">
        <v>1.1847000000000001</v>
      </c>
      <c r="I6583" s="2">
        <f t="shared" si="102"/>
        <v>143.34870000000001</v>
      </c>
    </row>
    <row r="6584" spans="1:9" x14ac:dyDescent="0.35">
      <c r="A6584" t="s">
        <v>14094</v>
      </c>
      <c r="B6584" t="s">
        <v>14095</v>
      </c>
      <c r="C6584">
        <v>37</v>
      </c>
      <c r="E6584">
        <v>2301</v>
      </c>
      <c r="F6584" t="s">
        <v>14096</v>
      </c>
      <c r="G6584">
        <v>2338</v>
      </c>
      <c r="H6584" s="2">
        <v>0.55330000000000001</v>
      </c>
      <c r="I6584" s="2">
        <f t="shared" si="102"/>
        <v>1293.6154000000001</v>
      </c>
    </row>
    <row r="6585" spans="1:9" x14ac:dyDescent="0.35">
      <c r="A6585" t="s">
        <v>14097</v>
      </c>
      <c r="B6585" t="s">
        <v>14098</v>
      </c>
      <c r="C6585">
        <v>13</v>
      </c>
      <c r="E6585">
        <v>2004</v>
      </c>
      <c r="F6585" t="s">
        <v>14099</v>
      </c>
      <c r="G6585">
        <v>2017</v>
      </c>
      <c r="H6585" s="2">
        <v>0.61490000000000011</v>
      </c>
      <c r="I6585" s="2">
        <f t="shared" si="102"/>
        <v>1240.2533000000003</v>
      </c>
    </row>
    <row r="6586" spans="1:9" x14ac:dyDescent="0.35">
      <c r="A6586" t="s">
        <v>14100</v>
      </c>
      <c r="B6586" t="s">
        <v>14101</v>
      </c>
      <c r="C6586">
        <v>0</v>
      </c>
      <c r="E6586">
        <v>0</v>
      </c>
      <c r="F6586" t="s">
        <v>14102</v>
      </c>
      <c r="G6586">
        <v>0</v>
      </c>
      <c r="H6586" s="2">
        <v>0</v>
      </c>
      <c r="I6586" s="2">
        <f t="shared" si="102"/>
        <v>0</v>
      </c>
    </row>
    <row r="6587" spans="1:9" x14ac:dyDescent="0.35">
      <c r="A6587" t="s">
        <v>14103</v>
      </c>
      <c r="B6587" t="s">
        <v>14104</v>
      </c>
      <c r="C6587">
        <v>7</v>
      </c>
      <c r="E6587">
        <v>0</v>
      </c>
      <c r="F6587" t="s">
        <v>14102</v>
      </c>
      <c r="G6587">
        <v>7</v>
      </c>
      <c r="H6587" s="2">
        <v>0.80300000000000005</v>
      </c>
      <c r="I6587" s="2">
        <f t="shared" si="102"/>
        <v>5.6210000000000004</v>
      </c>
    </row>
    <row r="6588" spans="1:9" x14ac:dyDescent="0.35">
      <c r="A6588" t="s">
        <v>14105</v>
      </c>
      <c r="B6588" t="s">
        <v>14106</v>
      </c>
      <c r="C6588">
        <v>0</v>
      </c>
      <c r="E6588">
        <v>64</v>
      </c>
      <c r="F6588" t="s">
        <v>14102</v>
      </c>
      <c r="G6588">
        <v>64</v>
      </c>
      <c r="H6588" s="2">
        <v>0.61710000000000009</v>
      </c>
      <c r="I6588" s="2">
        <f t="shared" si="102"/>
        <v>39.494400000000006</v>
      </c>
    </row>
    <row r="6589" spans="1:9" x14ac:dyDescent="0.35">
      <c r="A6589" t="s">
        <v>14107</v>
      </c>
      <c r="B6589" t="s">
        <v>14108</v>
      </c>
      <c r="C6589">
        <v>9</v>
      </c>
      <c r="E6589">
        <v>4510</v>
      </c>
      <c r="F6589" t="s">
        <v>14109</v>
      </c>
      <c r="G6589">
        <v>4519</v>
      </c>
      <c r="H6589" s="2">
        <v>0.83050000000000013</v>
      </c>
      <c r="I6589" s="2">
        <f t="shared" si="102"/>
        <v>3753.0295000000006</v>
      </c>
    </row>
    <row r="6590" spans="1:9" x14ac:dyDescent="0.35">
      <c r="A6590" t="s">
        <v>14110</v>
      </c>
      <c r="B6590" t="s">
        <v>14111</v>
      </c>
      <c r="C6590">
        <v>54</v>
      </c>
      <c r="E6590">
        <v>2266</v>
      </c>
      <c r="F6590" t="s">
        <v>14112</v>
      </c>
      <c r="G6590">
        <v>2320</v>
      </c>
      <c r="H6590" s="2">
        <v>1.0054000000000001</v>
      </c>
      <c r="I6590" s="2">
        <f t="shared" si="102"/>
        <v>2332.5280000000002</v>
      </c>
    </row>
    <row r="6591" spans="1:9" x14ac:dyDescent="0.35">
      <c r="A6591" t="s">
        <v>14113</v>
      </c>
      <c r="B6591" t="s">
        <v>14114</v>
      </c>
      <c r="C6591">
        <v>3</v>
      </c>
      <c r="E6591">
        <v>0</v>
      </c>
      <c r="F6591" t="s">
        <v>14115</v>
      </c>
      <c r="G6591">
        <v>3</v>
      </c>
      <c r="H6591" s="2">
        <v>1.3035000000000001</v>
      </c>
      <c r="I6591" s="2">
        <f t="shared" si="102"/>
        <v>3.9105000000000003</v>
      </c>
    </row>
    <row r="6592" spans="1:9" x14ac:dyDescent="0.35">
      <c r="A6592" t="s">
        <v>14116</v>
      </c>
      <c r="B6592" t="s">
        <v>14117</v>
      </c>
      <c r="C6592">
        <v>4</v>
      </c>
      <c r="E6592">
        <v>4</v>
      </c>
      <c r="F6592" t="s">
        <v>14118</v>
      </c>
      <c r="G6592">
        <v>8</v>
      </c>
      <c r="H6592" s="2">
        <v>1.6577</v>
      </c>
      <c r="I6592" s="2">
        <f t="shared" si="102"/>
        <v>13.2616</v>
      </c>
    </row>
    <row r="6593" spans="1:9" x14ac:dyDescent="0.35">
      <c r="A6593" t="s">
        <v>14119</v>
      </c>
      <c r="B6593" t="s">
        <v>14120</v>
      </c>
      <c r="C6593">
        <v>4</v>
      </c>
      <c r="E6593">
        <v>8</v>
      </c>
      <c r="F6593" t="s">
        <v>14118</v>
      </c>
      <c r="G6593">
        <v>12</v>
      </c>
      <c r="H6593" s="2">
        <v>2.0834000000000001</v>
      </c>
      <c r="I6593" s="2">
        <f t="shared" si="102"/>
        <v>25.000800000000002</v>
      </c>
    </row>
    <row r="6594" spans="1:9" x14ac:dyDescent="0.35">
      <c r="A6594" t="s">
        <v>14121</v>
      </c>
      <c r="B6594" t="s">
        <v>14122</v>
      </c>
      <c r="C6594">
        <v>4</v>
      </c>
      <c r="E6594">
        <v>232</v>
      </c>
      <c r="F6594" t="s">
        <v>14123</v>
      </c>
      <c r="G6594">
        <v>236</v>
      </c>
      <c r="H6594" s="2">
        <v>0.59290000000000009</v>
      </c>
      <c r="I6594" s="2">
        <f t="shared" ref="I6594:I6657" si="103">G6594*H6594</f>
        <v>139.92440000000002</v>
      </c>
    </row>
    <row r="6595" spans="1:9" x14ac:dyDescent="0.35">
      <c r="A6595" t="s">
        <v>14124</v>
      </c>
      <c r="B6595" t="s">
        <v>14125</v>
      </c>
      <c r="C6595">
        <v>2</v>
      </c>
      <c r="E6595">
        <v>626</v>
      </c>
      <c r="F6595" t="s">
        <v>14123</v>
      </c>
      <c r="G6595">
        <v>628</v>
      </c>
      <c r="H6595" s="2">
        <v>5.7200000000000001E-2</v>
      </c>
      <c r="I6595" s="2">
        <f t="shared" si="103"/>
        <v>35.921599999999998</v>
      </c>
    </row>
    <row r="6596" spans="1:9" x14ac:dyDescent="0.35">
      <c r="A6596" t="s">
        <v>14126</v>
      </c>
      <c r="B6596" t="s">
        <v>14127</v>
      </c>
      <c r="C6596">
        <v>0</v>
      </c>
      <c r="E6596">
        <v>0</v>
      </c>
      <c r="F6596" t="s">
        <v>14123</v>
      </c>
      <c r="G6596">
        <v>0</v>
      </c>
      <c r="H6596" s="2">
        <v>0</v>
      </c>
      <c r="I6596" s="2">
        <f t="shared" si="103"/>
        <v>0</v>
      </c>
    </row>
    <row r="6597" spans="1:9" x14ac:dyDescent="0.35">
      <c r="A6597" t="s">
        <v>14128</v>
      </c>
      <c r="B6597" t="s">
        <v>14129</v>
      </c>
      <c r="C6597">
        <v>0</v>
      </c>
      <c r="E6597">
        <v>0</v>
      </c>
      <c r="F6597" t="s">
        <v>14123</v>
      </c>
      <c r="G6597">
        <v>0</v>
      </c>
      <c r="H6597" s="2">
        <v>0</v>
      </c>
      <c r="I6597" s="2">
        <f t="shared" si="103"/>
        <v>0</v>
      </c>
    </row>
    <row r="6598" spans="1:9" x14ac:dyDescent="0.35">
      <c r="A6598" t="s">
        <v>14130</v>
      </c>
      <c r="B6598" t="s">
        <v>14131</v>
      </c>
      <c r="C6598">
        <v>0</v>
      </c>
      <c r="E6598">
        <v>0</v>
      </c>
      <c r="F6598" t="s">
        <v>14132</v>
      </c>
      <c r="G6598">
        <v>0</v>
      </c>
      <c r="H6598" s="2">
        <v>0</v>
      </c>
      <c r="I6598" s="2">
        <f t="shared" si="103"/>
        <v>0</v>
      </c>
    </row>
    <row r="6599" spans="1:9" x14ac:dyDescent="0.35">
      <c r="A6599" t="s">
        <v>14133</v>
      </c>
      <c r="B6599" t="s">
        <v>14134</v>
      </c>
      <c r="C6599">
        <v>0</v>
      </c>
      <c r="E6599">
        <v>0</v>
      </c>
      <c r="F6599" t="s">
        <v>14132</v>
      </c>
      <c r="G6599">
        <v>0</v>
      </c>
      <c r="H6599" s="2">
        <v>0</v>
      </c>
      <c r="I6599" s="2">
        <f t="shared" si="103"/>
        <v>0</v>
      </c>
    </row>
    <row r="6600" spans="1:9" x14ac:dyDescent="0.35">
      <c r="A6600" t="s">
        <v>14135</v>
      </c>
      <c r="B6600" t="s">
        <v>14136</v>
      </c>
      <c r="C6600">
        <v>0</v>
      </c>
      <c r="E6600">
        <v>0</v>
      </c>
      <c r="F6600" t="s">
        <v>14137</v>
      </c>
      <c r="G6600">
        <v>0</v>
      </c>
      <c r="H6600" s="2">
        <v>0</v>
      </c>
      <c r="I6600" s="2">
        <f t="shared" si="103"/>
        <v>0</v>
      </c>
    </row>
    <row r="6601" spans="1:9" x14ac:dyDescent="0.35">
      <c r="A6601" t="s">
        <v>14138</v>
      </c>
      <c r="B6601" t="s">
        <v>14139</v>
      </c>
      <c r="C6601">
        <v>0</v>
      </c>
      <c r="E6601">
        <v>0</v>
      </c>
      <c r="F6601" t="s">
        <v>14132</v>
      </c>
      <c r="G6601">
        <v>0</v>
      </c>
      <c r="H6601" s="2">
        <v>0</v>
      </c>
      <c r="I6601" s="2">
        <f t="shared" si="103"/>
        <v>0</v>
      </c>
    </row>
    <row r="6602" spans="1:9" x14ac:dyDescent="0.35">
      <c r="A6602" t="s">
        <v>14140</v>
      </c>
      <c r="B6602" t="s">
        <v>14141</v>
      </c>
      <c r="C6602">
        <v>0</v>
      </c>
      <c r="E6602">
        <v>12</v>
      </c>
      <c r="F6602" t="s">
        <v>14142</v>
      </c>
      <c r="G6602">
        <v>12</v>
      </c>
      <c r="H6602" s="2">
        <v>5.8212000000000002</v>
      </c>
      <c r="I6602" s="2">
        <f t="shared" si="103"/>
        <v>69.854399999999998</v>
      </c>
    </row>
    <row r="6603" spans="1:9" x14ac:dyDescent="0.35">
      <c r="A6603" t="s">
        <v>14143</v>
      </c>
      <c r="B6603" t="s">
        <v>14144</v>
      </c>
      <c r="C6603">
        <v>3</v>
      </c>
      <c r="E6603">
        <v>6</v>
      </c>
      <c r="F6603" t="s">
        <v>14142</v>
      </c>
      <c r="G6603">
        <v>9</v>
      </c>
      <c r="H6603" s="2">
        <v>2.4750000000000001</v>
      </c>
      <c r="I6603" s="2">
        <f t="shared" si="103"/>
        <v>22.275000000000002</v>
      </c>
    </row>
    <row r="6604" spans="1:9" x14ac:dyDescent="0.35">
      <c r="A6604" t="s">
        <v>14145</v>
      </c>
      <c r="B6604" t="s">
        <v>14146</v>
      </c>
      <c r="C6604">
        <v>6</v>
      </c>
      <c r="E6604">
        <v>338</v>
      </c>
      <c r="F6604" t="s">
        <v>14147</v>
      </c>
      <c r="G6604">
        <v>344</v>
      </c>
      <c r="H6604" s="2">
        <v>6.5098000000000003</v>
      </c>
      <c r="I6604" s="2">
        <f t="shared" si="103"/>
        <v>2239.3712</v>
      </c>
    </row>
    <row r="6605" spans="1:9" x14ac:dyDescent="0.35">
      <c r="A6605" t="s">
        <v>14148</v>
      </c>
      <c r="B6605" t="s">
        <v>14149</v>
      </c>
      <c r="C6605">
        <v>3</v>
      </c>
      <c r="E6605">
        <v>119</v>
      </c>
      <c r="F6605" t="s">
        <v>14150</v>
      </c>
      <c r="G6605">
        <v>122</v>
      </c>
      <c r="H6605" s="2">
        <v>11.283799999999999</v>
      </c>
      <c r="I6605" s="2">
        <f t="shared" si="103"/>
        <v>1376.6235999999999</v>
      </c>
    </row>
    <row r="6606" spans="1:9" x14ac:dyDescent="0.35">
      <c r="A6606" t="s">
        <v>14151</v>
      </c>
      <c r="B6606" t="s">
        <v>14152</v>
      </c>
      <c r="C6606">
        <v>3</v>
      </c>
      <c r="E6606">
        <v>71</v>
      </c>
      <c r="F6606" t="s">
        <v>14153</v>
      </c>
      <c r="G6606">
        <v>74</v>
      </c>
      <c r="H6606" s="2">
        <v>6.6957000000000004</v>
      </c>
      <c r="I6606" s="2">
        <f t="shared" si="103"/>
        <v>495.48180000000002</v>
      </c>
    </row>
    <row r="6607" spans="1:9" x14ac:dyDescent="0.35">
      <c r="A6607" t="s">
        <v>14154</v>
      </c>
      <c r="B6607" t="s">
        <v>14155</v>
      </c>
      <c r="C6607">
        <v>1</v>
      </c>
      <c r="E6607">
        <v>228</v>
      </c>
      <c r="F6607" t="s">
        <v>14156</v>
      </c>
      <c r="G6607">
        <v>229</v>
      </c>
      <c r="H6607" s="2">
        <v>2.6488</v>
      </c>
      <c r="I6607" s="2">
        <f t="shared" si="103"/>
        <v>606.5752</v>
      </c>
    </row>
    <row r="6608" spans="1:9" x14ac:dyDescent="0.35">
      <c r="A6608" t="s">
        <v>14157</v>
      </c>
      <c r="B6608" t="s">
        <v>14158</v>
      </c>
      <c r="C6608">
        <v>0</v>
      </c>
      <c r="E6608">
        <v>380</v>
      </c>
      <c r="F6608" t="s">
        <v>14159</v>
      </c>
      <c r="G6608">
        <v>380</v>
      </c>
      <c r="H6608" s="2">
        <v>2.3540000000000005</v>
      </c>
      <c r="I6608" s="2">
        <f t="shared" si="103"/>
        <v>894.52000000000021</v>
      </c>
    </row>
    <row r="6609" spans="1:9" x14ac:dyDescent="0.35">
      <c r="A6609" t="s">
        <v>14160</v>
      </c>
      <c r="B6609" t="s">
        <v>14161</v>
      </c>
      <c r="C6609">
        <v>1</v>
      </c>
      <c r="E6609">
        <v>247</v>
      </c>
      <c r="F6609" t="s">
        <v>14162</v>
      </c>
      <c r="G6609">
        <v>248</v>
      </c>
      <c r="H6609" s="2">
        <v>3.5321000000000002</v>
      </c>
      <c r="I6609" s="2">
        <f t="shared" si="103"/>
        <v>875.96080000000006</v>
      </c>
    </row>
    <row r="6610" spans="1:9" x14ac:dyDescent="0.35">
      <c r="A6610" t="s">
        <v>14163</v>
      </c>
      <c r="B6610" t="s">
        <v>14164</v>
      </c>
      <c r="C6610">
        <v>0</v>
      </c>
      <c r="E6610">
        <v>0</v>
      </c>
      <c r="F6610" t="s">
        <v>14165</v>
      </c>
      <c r="G6610">
        <v>0</v>
      </c>
      <c r="H6610" s="2">
        <v>0</v>
      </c>
      <c r="I6610" s="2">
        <f t="shared" si="103"/>
        <v>0</v>
      </c>
    </row>
    <row r="6611" spans="1:9" x14ac:dyDescent="0.35">
      <c r="A6611" t="s">
        <v>14166</v>
      </c>
      <c r="B6611" t="s">
        <v>14167</v>
      </c>
      <c r="C6611">
        <v>0</v>
      </c>
      <c r="E6611">
        <v>0</v>
      </c>
      <c r="F6611" t="s">
        <v>1070</v>
      </c>
      <c r="G6611">
        <v>0</v>
      </c>
      <c r="H6611" s="2">
        <v>0</v>
      </c>
      <c r="I6611" s="2">
        <f t="shared" si="103"/>
        <v>0</v>
      </c>
    </row>
    <row r="6612" spans="1:9" x14ac:dyDescent="0.35">
      <c r="A6612" t="s">
        <v>14168</v>
      </c>
      <c r="B6612" t="s">
        <v>14169</v>
      </c>
      <c r="C6612">
        <v>0</v>
      </c>
      <c r="E6612">
        <v>0</v>
      </c>
      <c r="F6612" t="s">
        <v>14170</v>
      </c>
      <c r="G6612">
        <v>0</v>
      </c>
      <c r="H6612" s="2">
        <v>0</v>
      </c>
      <c r="I6612" s="2">
        <f t="shared" si="103"/>
        <v>0</v>
      </c>
    </row>
    <row r="6613" spans="1:9" x14ac:dyDescent="0.35">
      <c r="A6613" t="s">
        <v>14171</v>
      </c>
      <c r="B6613" t="s">
        <v>14172</v>
      </c>
      <c r="C6613">
        <v>6</v>
      </c>
      <c r="E6613">
        <v>4125</v>
      </c>
      <c r="G6613">
        <v>4131</v>
      </c>
      <c r="H6613" s="2">
        <v>0</v>
      </c>
      <c r="I6613" s="2">
        <f t="shared" si="103"/>
        <v>0</v>
      </c>
    </row>
    <row r="6614" spans="1:9" x14ac:dyDescent="0.35">
      <c r="A6614" t="s">
        <v>14173</v>
      </c>
      <c r="B6614" t="s">
        <v>14174</v>
      </c>
      <c r="C6614">
        <v>15</v>
      </c>
      <c r="E6614">
        <v>1017</v>
      </c>
      <c r="F6614" t="s">
        <v>839</v>
      </c>
      <c r="G6614">
        <v>1032</v>
      </c>
      <c r="H6614" s="2">
        <v>0.61929999999999996</v>
      </c>
      <c r="I6614" s="2">
        <f t="shared" si="103"/>
        <v>639.11759999999992</v>
      </c>
    </row>
    <row r="6615" spans="1:9" x14ac:dyDescent="0.35">
      <c r="A6615" t="s">
        <v>14175</v>
      </c>
      <c r="B6615" t="s">
        <v>14176</v>
      </c>
      <c r="C6615">
        <v>-2</v>
      </c>
      <c r="E6615">
        <v>961</v>
      </c>
      <c r="F6615" t="s">
        <v>839</v>
      </c>
      <c r="G6615">
        <v>959</v>
      </c>
      <c r="H6615" s="2">
        <v>0.64460000000000006</v>
      </c>
      <c r="I6615" s="2">
        <f t="shared" si="103"/>
        <v>618.17140000000006</v>
      </c>
    </row>
    <row r="6616" spans="1:9" x14ac:dyDescent="0.35">
      <c r="A6616" t="s">
        <v>14177</v>
      </c>
      <c r="B6616" t="s">
        <v>14178</v>
      </c>
      <c r="C6616">
        <v>21</v>
      </c>
      <c r="E6616">
        <v>1192</v>
      </c>
      <c r="F6616" t="s">
        <v>839</v>
      </c>
      <c r="G6616">
        <v>1213</v>
      </c>
      <c r="H6616" s="2">
        <v>0.61050000000000015</v>
      </c>
      <c r="I6616" s="2">
        <f t="shared" si="103"/>
        <v>740.53650000000016</v>
      </c>
    </row>
    <row r="6617" spans="1:9" x14ac:dyDescent="0.35">
      <c r="A6617" t="s">
        <v>14179</v>
      </c>
      <c r="B6617" t="s">
        <v>14180</v>
      </c>
      <c r="C6617">
        <v>57</v>
      </c>
      <c r="E6617">
        <v>764</v>
      </c>
      <c r="F6617" t="s">
        <v>839</v>
      </c>
      <c r="G6617">
        <v>821</v>
      </c>
      <c r="H6617" s="2">
        <v>0.67760000000000009</v>
      </c>
      <c r="I6617" s="2">
        <f t="shared" si="103"/>
        <v>556.30960000000005</v>
      </c>
    </row>
    <row r="6618" spans="1:9" x14ac:dyDescent="0.35">
      <c r="A6618" t="s">
        <v>14181</v>
      </c>
      <c r="B6618" t="s">
        <v>14182</v>
      </c>
      <c r="C6618">
        <v>1</v>
      </c>
      <c r="E6618">
        <v>385</v>
      </c>
      <c r="F6618" t="s">
        <v>14183</v>
      </c>
      <c r="G6618">
        <v>386</v>
      </c>
      <c r="H6618" s="2">
        <v>0.71610000000000007</v>
      </c>
      <c r="I6618" s="2">
        <f t="shared" si="103"/>
        <v>276.41460000000001</v>
      </c>
    </row>
    <row r="6619" spans="1:9" x14ac:dyDescent="0.35">
      <c r="A6619" t="s">
        <v>14184</v>
      </c>
      <c r="B6619" t="s">
        <v>14185</v>
      </c>
      <c r="C6619">
        <v>20</v>
      </c>
      <c r="E6619">
        <v>814</v>
      </c>
      <c r="F6619" t="s">
        <v>391</v>
      </c>
      <c r="G6619">
        <v>834</v>
      </c>
      <c r="H6619" s="2">
        <v>0.74250000000000016</v>
      </c>
      <c r="I6619" s="2">
        <f t="shared" si="103"/>
        <v>619.24500000000012</v>
      </c>
    </row>
    <row r="6620" spans="1:9" x14ac:dyDescent="0.35">
      <c r="A6620" t="s">
        <v>14186</v>
      </c>
      <c r="B6620" t="s">
        <v>14187</v>
      </c>
      <c r="C6620">
        <v>15</v>
      </c>
      <c r="E6620">
        <v>492</v>
      </c>
      <c r="F6620" t="s">
        <v>14183</v>
      </c>
      <c r="G6620">
        <v>507</v>
      </c>
      <c r="H6620" s="2">
        <v>0.76449999999999996</v>
      </c>
      <c r="I6620" s="2">
        <f t="shared" si="103"/>
        <v>387.60149999999999</v>
      </c>
    </row>
    <row r="6621" spans="1:9" x14ac:dyDescent="0.35">
      <c r="A6621" t="s">
        <v>14188</v>
      </c>
      <c r="B6621" t="s">
        <v>14189</v>
      </c>
      <c r="C6621">
        <v>8</v>
      </c>
      <c r="E6621">
        <v>533</v>
      </c>
      <c r="F6621" t="s">
        <v>391</v>
      </c>
      <c r="G6621">
        <v>541</v>
      </c>
      <c r="H6621" s="2">
        <v>0.76560000000000006</v>
      </c>
      <c r="I6621" s="2">
        <f t="shared" si="103"/>
        <v>414.18960000000004</v>
      </c>
    </row>
    <row r="6622" spans="1:9" x14ac:dyDescent="0.35">
      <c r="A6622" t="s">
        <v>14190</v>
      </c>
      <c r="B6622" t="s">
        <v>14191</v>
      </c>
      <c r="C6622">
        <v>0</v>
      </c>
      <c r="E6622">
        <v>0</v>
      </c>
      <c r="F6622" t="s">
        <v>841</v>
      </c>
      <c r="G6622">
        <v>0</v>
      </c>
      <c r="H6622" s="2">
        <v>0</v>
      </c>
      <c r="I6622" s="2">
        <f t="shared" si="103"/>
        <v>0</v>
      </c>
    </row>
    <row r="6623" spans="1:9" x14ac:dyDescent="0.35">
      <c r="A6623" t="s">
        <v>14192</v>
      </c>
      <c r="B6623" t="s">
        <v>14193</v>
      </c>
      <c r="C6623">
        <v>0</v>
      </c>
      <c r="E6623">
        <v>5</v>
      </c>
      <c r="F6623" t="s">
        <v>396</v>
      </c>
      <c r="G6623">
        <v>5</v>
      </c>
      <c r="H6623" s="2">
        <v>1.3497000000000001</v>
      </c>
      <c r="I6623" s="2">
        <f t="shared" si="103"/>
        <v>6.7485000000000008</v>
      </c>
    </row>
    <row r="6624" spans="1:9" x14ac:dyDescent="0.35">
      <c r="A6624" t="s">
        <v>14194</v>
      </c>
      <c r="B6624" t="s">
        <v>14195</v>
      </c>
      <c r="C6624">
        <v>0</v>
      </c>
      <c r="E6624">
        <v>0</v>
      </c>
      <c r="F6624" t="s">
        <v>396</v>
      </c>
      <c r="G6624">
        <v>0</v>
      </c>
      <c r="H6624" s="2">
        <v>0</v>
      </c>
      <c r="I6624" s="2">
        <f t="shared" si="103"/>
        <v>0</v>
      </c>
    </row>
    <row r="6625" spans="1:9" x14ac:dyDescent="0.35">
      <c r="A6625" t="s">
        <v>14196</v>
      </c>
      <c r="B6625" t="s">
        <v>14197</v>
      </c>
      <c r="C6625">
        <v>0</v>
      </c>
      <c r="E6625">
        <v>8</v>
      </c>
      <c r="G6625">
        <v>8</v>
      </c>
      <c r="H6625" s="2">
        <v>1.6907000000000001</v>
      </c>
      <c r="I6625" s="2">
        <f t="shared" si="103"/>
        <v>13.525600000000001</v>
      </c>
    </row>
    <row r="6626" spans="1:9" x14ac:dyDescent="0.35">
      <c r="A6626" t="s">
        <v>14198</v>
      </c>
      <c r="B6626" t="s">
        <v>14199</v>
      </c>
      <c r="C6626">
        <v>0</v>
      </c>
      <c r="E6626">
        <v>8</v>
      </c>
      <c r="G6626">
        <v>8</v>
      </c>
      <c r="H6626" s="2">
        <v>1.8029000000000002</v>
      </c>
      <c r="I6626" s="2">
        <f t="shared" si="103"/>
        <v>14.423200000000001</v>
      </c>
    </row>
    <row r="6627" spans="1:9" x14ac:dyDescent="0.35">
      <c r="A6627" t="s">
        <v>14200</v>
      </c>
      <c r="B6627" t="s">
        <v>14201</v>
      </c>
      <c r="C6627">
        <v>0</v>
      </c>
      <c r="E6627">
        <v>242</v>
      </c>
      <c r="F6627" t="s">
        <v>396</v>
      </c>
      <c r="G6627">
        <v>242</v>
      </c>
      <c r="H6627" s="2">
        <v>1.1000000000000001</v>
      </c>
      <c r="I6627" s="2">
        <f t="shared" si="103"/>
        <v>266.20000000000005</v>
      </c>
    </row>
    <row r="6628" spans="1:9" x14ac:dyDescent="0.35">
      <c r="A6628" t="s">
        <v>14202</v>
      </c>
      <c r="B6628" t="s">
        <v>14203</v>
      </c>
      <c r="C6628">
        <v>14</v>
      </c>
      <c r="E6628">
        <v>525</v>
      </c>
      <c r="F6628" t="s">
        <v>396</v>
      </c>
      <c r="G6628">
        <v>539</v>
      </c>
      <c r="H6628" s="2">
        <v>0.56210000000000004</v>
      </c>
      <c r="I6628" s="2">
        <f t="shared" si="103"/>
        <v>302.97190000000001</v>
      </c>
    </row>
    <row r="6629" spans="1:9" x14ac:dyDescent="0.35">
      <c r="A6629" t="s">
        <v>14204</v>
      </c>
      <c r="B6629" t="s">
        <v>14205</v>
      </c>
      <c r="C6629">
        <v>11</v>
      </c>
      <c r="E6629">
        <v>509</v>
      </c>
      <c r="F6629" t="s">
        <v>396</v>
      </c>
      <c r="G6629">
        <v>520</v>
      </c>
      <c r="H6629" s="2">
        <v>0.57860000000000011</v>
      </c>
      <c r="I6629" s="2">
        <f t="shared" si="103"/>
        <v>300.87200000000007</v>
      </c>
    </row>
    <row r="6630" spans="1:9" x14ac:dyDescent="0.35">
      <c r="A6630" t="s">
        <v>14206</v>
      </c>
      <c r="B6630" t="s">
        <v>14207</v>
      </c>
      <c r="C6630">
        <v>19</v>
      </c>
      <c r="E6630">
        <v>401</v>
      </c>
      <c r="F6630" t="s">
        <v>396</v>
      </c>
      <c r="G6630">
        <v>420</v>
      </c>
      <c r="H6630" s="2">
        <v>0.45100000000000001</v>
      </c>
      <c r="I6630" s="2">
        <f t="shared" si="103"/>
        <v>189.42000000000002</v>
      </c>
    </row>
    <row r="6631" spans="1:9" x14ac:dyDescent="0.35">
      <c r="A6631" t="s">
        <v>14208</v>
      </c>
      <c r="B6631" t="s">
        <v>14209</v>
      </c>
      <c r="C6631">
        <v>19</v>
      </c>
      <c r="E6631">
        <v>359</v>
      </c>
      <c r="F6631" t="s">
        <v>396</v>
      </c>
      <c r="G6631">
        <v>378</v>
      </c>
      <c r="H6631" s="2">
        <v>0.48620000000000002</v>
      </c>
      <c r="I6631" s="2">
        <f t="shared" si="103"/>
        <v>183.78360000000001</v>
      </c>
    </row>
    <row r="6632" spans="1:9" x14ac:dyDescent="0.35">
      <c r="A6632" t="s">
        <v>14210</v>
      </c>
      <c r="B6632" t="s">
        <v>14211</v>
      </c>
      <c r="C6632">
        <v>55</v>
      </c>
      <c r="E6632">
        <v>402</v>
      </c>
      <c r="F6632" t="s">
        <v>396</v>
      </c>
      <c r="G6632">
        <v>457</v>
      </c>
      <c r="H6632" s="2">
        <v>0.66220000000000001</v>
      </c>
      <c r="I6632" s="2">
        <f t="shared" si="103"/>
        <v>302.62540000000001</v>
      </c>
    </row>
    <row r="6633" spans="1:9" x14ac:dyDescent="0.35">
      <c r="A6633" t="s">
        <v>14212</v>
      </c>
      <c r="B6633" t="s">
        <v>14213</v>
      </c>
      <c r="C6633">
        <v>1</v>
      </c>
      <c r="E6633">
        <v>533</v>
      </c>
      <c r="F6633" t="s">
        <v>401</v>
      </c>
      <c r="G6633">
        <v>534</v>
      </c>
      <c r="H6633" s="2">
        <v>0.68310000000000004</v>
      </c>
      <c r="I6633" s="2">
        <f t="shared" si="103"/>
        <v>364.77540000000005</v>
      </c>
    </row>
    <row r="6634" spans="1:9" x14ac:dyDescent="0.35">
      <c r="A6634" t="s">
        <v>14214</v>
      </c>
      <c r="B6634" t="s">
        <v>14215</v>
      </c>
      <c r="C6634">
        <v>6</v>
      </c>
      <c r="E6634">
        <v>253</v>
      </c>
      <c r="F6634" t="s">
        <v>401</v>
      </c>
      <c r="G6634">
        <v>259</v>
      </c>
      <c r="H6634" s="2">
        <v>0.71610000000000007</v>
      </c>
      <c r="I6634" s="2">
        <f t="shared" si="103"/>
        <v>185.46990000000002</v>
      </c>
    </row>
    <row r="6635" spans="1:9" x14ac:dyDescent="0.35">
      <c r="A6635" t="s">
        <v>14216</v>
      </c>
      <c r="B6635" t="s">
        <v>14217</v>
      </c>
      <c r="C6635">
        <v>1</v>
      </c>
      <c r="E6635">
        <v>568</v>
      </c>
      <c r="F6635" t="s">
        <v>401</v>
      </c>
      <c r="G6635">
        <v>569</v>
      </c>
      <c r="H6635" s="2">
        <v>0.72930000000000006</v>
      </c>
      <c r="I6635" s="2">
        <f t="shared" si="103"/>
        <v>414.97170000000006</v>
      </c>
    </row>
    <row r="6636" spans="1:9" x14ac:dyDescent="0.35">
      <c r="A6636" t="s">
        <v>14218</v>
      </c>
      <c r="B6636" t="s">
        <v>14219</v>
      </c>
      <c r="C6636">
        <v>1</v>
      </c>
      <c r="E6636">
        <v>0</v>
      </c>
      <c r="F6636" t="s">
        <v>401</v>
      </c>
      <c r="G6636">
        <v>1</v>
      </c>
      <c r="H6636" s="2">
        <v>0.61490000000000011</v>
      </c>
      <c r="I6636" s="2">
        <f t="shared" si="103"/>
        <v>0.61490000000000011</v>
      </c>
    </row>
    <row r="6637" spans="1:9" x14ac:dyDescent="0.35">
      <c r="A6637" t="s">
        <v>14220</v>
      </c>
      <c r="B6637" t="s">
        <v>14221</v>
      </c>
      <c r="C6637">
        <v>0</v>
      </c>
      <c r="E6637">
        <v>68</v>
      </c>
      <c r="F6637" t="s">
        <v>401</v>
      </c>
      <c r="G6637">
        <v>68</v>
      </c>
      <c r="H6637" s="2">
        <v>0.59950000000000014</v>
      </c>
      <c r="I6637" s="2">
        <f t="shared" si="103"/>
        <v>40.766000000000012</v>
      </c>
    </row>
    <row r="6638" spans="1:9" x14ac:dyDescent="0.35">
      <c r="A6638" t="s">
        <v>14222</v>
      </c>
      <c r="B6638" t="s">
        <v>14223</v>
      </c>
      <c r="C6638">
        <v>0</v>
      </c>
      <c r="E6638">
        <v>17</v>
      </c>
      <c r="F6638" t="s">
        <v>14224</v>
      </c>
      <c r="G6638">
        <v>17</v>
      </c>
      <c r="H6638" s="2">
        <v>1.0769</v>
      </c>
      <c r="I6638" s="2">
        <f t="shared" si="103"/>
        <v>18.307299999999998</v>
      </c>
    </row>
    <row r="6639" spans="1:9" x14ac:dyDescent="0.35">
      <c r="A6639" t="s">
        <v>14225</v>
      </c>
      <c r="B6639" t="s">
        <v>14226</v>
      </c>
      <c r="C6639">
        <v>0</v>
      </c>
      <c r="E6639">
        <v>27</v>
      </c>
      <c r="F6639" t="s">
        <v>14224</v>
      </c>
      <c r="G6639">
        <v>27</v>
      </c>
      <c r="H6639" s="2">
        <v>1.1242000000000001</v>
      </c>
      <c r="I6639" s="2">
        <f t="shared" si="103"/>
        <v>30.353400000000001</v>
      </c>
    </row>
    <row r="6640" spans="1:9" x14ac:dyDescent="0.35">
      <c r="A6640" t="s">
        <v>14227</v>
      </c>
      <c r="B6640" t="s">
        <v>14228</v>
      </c>
      <c r="C6640">
        <v>0</v>
      </c>
      <c r="E6640">
        <v>8</v>
      </c>
      <c r="G6640">
        <v>8</v>
      </c>
      <c r="H6640" s="2">
        <v>1.8029000000000002</v>
      </c>
      <c r="I6640" s="2">
        <f t="shared" si="103"/>
        <v>14.423200000000001</v>
      </c>
    </row>
    <row r="6641" spans="1:9" x14ac:dyDescent="0.35">
      <c r="A6641" t="s">
        <v>14229</v>
      </c>
      <c r="B6641" t="s">
        <v>14230</v>
      </c>
      <c r="C6641">
        <v>0</v>
      </c>
      <c r="E6641">
        <v>2</v>
      </c>
      <c r="F6641" t="s">
        <v>14224</v>
      </c>
      <c r="G6641">
        <v>2</v>
      </c>
      <c r="H6641" s="2">
        <v>1.9316000000000002</v>
      </c>
      <c r="I6641" s="2">
        <f t="shared" si="103"/>
        <v>3.8632000000000004</v>
      </c>
    </row>
    <row r="6642" spans="1:9" x14ac:dyDescent="0.35">
      <c r="A6642" t="s">
        <v>14231</v>
      </c>
      <c r="B6642" t="s">
        <v>14232</v>
      </c>
      <c r="C6642">
        <v>14</v>
      </c>
      <c r="E6642">
        <v>41</v>
      </c>
      <c r="F6642" t="s">
        <v>14224</v>
      </c>
      <c r="G6642">
        <v>55</v>
      </c>
      <c r="H6642" s="2">
        <v>0.62590000000000001</v>
      </c>
      <c r="I6642" s="2">
        <f t="shared" si="103"/>
        <v>34.424500000000002</v>
      </c>
    </row>
    <row r="6643" spans="1:9" x14ac:dyDescent="0.35">
      <c r="A6643" t="s">
        <v>14233</v>
      </c>
      <c r="B6643" t="s">
        <v>14234</v>
      </c>
      <c r="C6643">
        <v>3</v>
      </c>
      <c r="E6643">
        <v>0</v>
      </c>
      <c r="F6643" t="s">
        <v>14224</v>
      </c>
      <c r="G6643">
        <v>3</v>
      </c>
      <c r="H6643" s="2">
        <v>0.50600000000000012</v>
      </c>
      <c r="I6643" s="2">
        <f t="shared" si="103"/>
        <v>1.5180000000000002</v>
      </c>
    </row>
    <row r="6644" spans="1:9" x14ac:dyDescent="0.35">
      <c r="A6644" t="s">
        <v>14235</v>
      </c>
      <c r="B6644" t="s">
        <v>14236</v>
      </c>
      <c r="C6644">
        <v>8</v>
      </c>
      <c r="E6644">
        <v>624</v>
      </c>
      <c r="F6644" t="s">
        <v>14237</v>
      </c>
      <c r="G6644">
        <v>632</v>
      </c>
      <c r="H6644" s="2">
        <v>0.4521</v>
      </c>
      <c r="I6644" s="2">
        <f t="shared" si="103"/>
        <v>285.72719999999998</v>
      </c>
    </row>
    <row r="6645" spans="1:9" x14ac:dyDescent="0.35">
      <c r="A6645" t="s">
        <v>14238</v>
      </c>
      <c r="B6645" t="s">
        <v>14239</v>
      </c>
      <c r="C6645">
        <v>10</v>
      </c>
      <c r="E6645">
        <v>779</v>
      </c>
      <c r="F6645" t="s">
        <v>14237</v>
      </c>
      <c r="G6645">
        <v>789</v>
      </c>
      <c r="H6645" s="2">
        <v>0.46640000000000004</v>
      </c>
      <c r="I6645" s="2">
        <f t="shared" si="103"/>
        <v>367.98960000000005</v>
      </c>
    </row>
    <row r="6646" spans="1:9" x14ac:dyDescent="0.35">
      <c r="A6646" t="s">
        <v>14240</v>
      </c>
      <c r="B6646" t="s">
        <v>14241</v>
      </c>
      <c r="C6646">
        <v>11</v>
      </c>
      <c r="E6646">
        <v>284</v>
      </c>
      <c r="F6646" t="s">
        <v>14237</v>
      </c>
      <c r="G6646">
        <v>295</v>
      </c>
      <c r="H6646" s="2">
        <v>0.49170000000000003</v>
      </c>
      <c r="I6646" s="2">
        <f t="shared" si="103"/>
        <v>145.0515</v>
      </c>
    </row>
    <row r="6647" spans="1:9" x14ac:dyDescent="0.35">
      <c r="A6647" t="s">
        <v>14242</v>
      </c>
      <c r="B6647" t="s">
        <v>14243</v>
      </c>
      <c r="C6647">
        <v>10</v>
      </c>
      <c r="E6647">
        <v>20</v>
      </c>
      <c r="F6647" t="s">
        <v>14244</v>
      </c>
      <c r="G6647">
        <v>30</v>
      </c>
      <c r="H6647" s="2">
        <v>0.57200000000000006</v>
      </c>
      <c r="I6647" s="2">
        <f t="shared" si="103"/>
        <v>17.160000000000004</v>
      </c>
    </row>
    <row r="6648" spans="1:9" x14ac:dyDescent="0.35">
      <c r="A6648" t="s">
        <v>14245</v>
      </c>
      <c r="B6648" t="s">
        <v>14246</v>
      </c>
      <c r="C6648">
        <v>17</v>
      </c>
      <c r="E6648">
        <v>101</v>
      </c>
      <c r="F6648" t="s">
        <v>14244</v>
      </c>
      <c r="G6648">
        <v>118</v>
      </c>
      <c r="H6648" s="2">
        <v>0.5544</v>
      </c>
      <c r="I6648" s="2">
        <f t="shared" si="103"/>
        <v>65.419200000000004</v>
      </c>
    </row>
    <row r="6649" spans="1:9" x14ac:dyDescent="0.35">
      <c r="A6649" t="s">
        <v>14247</v>
      </c>
      <c r="B6649" t="s">
        <v>14248</v>
      </c>
      <c r="C6649">
        <v>0</v>
      </c>
      <c r="E6649">
        <v>0</v>
      </c>
      <c r="F6649" t="s">
        <v>14244</v>
      </c>
      <c r="G6649">
        <v>0</v>
      </c>
      <c r="H6649" s="2">
        <v>0</v>
      </c>
      <c r="I6649" s="2">
        <f t="shared" si="103"/>
        <v>0</v>
      </c>
    </row>
    <row r="6650" spans="1:9" x14ac:dyDescent="0.35">
      <c r="A6650" t="s">
        <v>14249</v>
      </c>
      <c r="B6650" t="s">
        <v>14250</v>
      </c>
      <c r="C6650">
        <v>0</v>
      </c>
      <c r="E6650">
        <v>6</v>
      </c>
      <c r="F6650" t="s">
        <v>14251</v>
      </c>
      <c r="G6650">
        <v>6</v>
      </c>
      <c r="H6650" s="2">
        <v>1.276</v>
      </c>
      <c r="I6650" s="2">
        <f t="shared" si="103"/>
        <v>7.6560000000000006</v>
      </c>
    </row>
    <row r="6651" spans="1:9" x14ac:dyDescent="0.35">
      <c r="A6651" t="s">
        <v>14252</v>
      </c>
      <c r="B6651" t="s">
        <v>14253</v>
      </c>
      <c r="C6651">
        <v>0</v>
      </c>
      <c r="E6651">
        <v>56</v>
      </c>
      <c r="F6651" t="s">
        <v>14244</v>
      </c>
      <c r="G6651">
        <v>56</v>
      </c>
      <c r="H6651" s="2">
        <v>0.68310000000000004</v>
      </c>
      <c r="I6651" s="2">
        <f t="shared" si="103"/>
        <v>38.253600000000006</v>
      </c>
    </row>
    <row r="6652" spans="1:9" x14ac:dyDescent="0.35">
      <c r="A6652" t="s">
        <v>14254</v>
      </c>
      <c r="B6652" t="s">
        <v>14255</v>
      </c>
      <c r="C6652">
        <v>0</v>
      </c>
      <c r="E6652">
        <v>22</v>
      </c>
      <c r="F6652" t="s">
        <v>14244</v>
      </c>
      <c r="G6652">
        <v>22</v>
      </c>
      <c r="H6652" s="2">
        <v>1.1242000000000001</v>
      </c>
      <c r="I6652" s="2">
        <f t="shared" si="103"/>
        <v>24.732400000000002</v>
      </c>
    </row>
    <row r="6653" spans="1:9" x14ac:dyDescent="0.35">
      <c r="A6653" t="s">
        <v>14256</v>
      </c>
      <c r="B6653" t="s">
        <v>14257</v>
      </c>
      <c r="C6653">
        <v>0</v>
      </c>
      <c r="E6653">
        <v>0</v>
      </c>
      <c r="G6653">
        <v>0</v>
      </c>
      <c r="H6653" s="2">
        <v>0</v>
      </c>
      <c r="I6653" s="2">
        <f t="shared" si="103"/>
        <v>0</v>
      </c>
    </row>
    <row r="6654" spans="1:9" x14ac:dyDescent="0.35">
      <c r="A6654" t="s">
        <v>14258</v>
      </c>
      <c r="B6654" t="s">
        <v>14259</v>
      </c>
      <c r="C6654">
        <v>0</v>
      </c>
      <c r="E6654">
        <v>0</v>
      </c>
      <c r="G6654">
        <v>0</v>
      </c>
      <c r="H6654" s="2">
        <v>0</v>
      </c>
      <c r="I6654" s="2">
        <f t="shared" si="103"/>
        <v>0</v>
      </c>
    </row>
    <row r="6655" spans="1:9" x14ac:dyDescent="0.35">
      <c r="A6655" t="s">
        <v>14260</v>
      </c>
      <c r="B6655" t="s">
        <v>14261</v>
      </c>
      <c r="C6655">
        <v>0</v>
      </c>
      <c r="E6655">
        <v>1</v>
      </c>
      <c r="F6655" t="s">
        <v>14244</v>
      </c>
      <c r="G6655">
        <v>1</v>
      </c>
      <c r="H6655" s="2">
        <v>0.73260000000000014</v>
      </c>
      <c r="I6655" s="2">
        <f t="shared" si="103"/>
        <v>0.73260000000000014</v>
      </c>
    </row>
    <row r="6656" spans="1:9" x14ac:dyDescent="0.35">
      <c r="A6656" t="s">
        <v>14262</v>
      </c>
      <c r="B6656" t="s">
        <v>14263</v>
      </c>
      <c r="C6656">
        <v>13</v>
      </c>
      <c r="E6656">
        <v>67</v>
      </c>
      <c r="F6656" t="s">
        <v>508</v>
      </c>
      <c r="G6656">
        <v>80</v>
      </c>
      <c r="H6656" s="2">
        <v>0.62149999999999994</v>
      </c>
      <c r="I6656" s="2">
        <f t="shared" si="103"/>
        <v>49.72</v>
      </c>
    </row>
    <row r="6657" spans="1:9" x14ac:dyDescent="0.35">
      <c r="A6657" t="s">
        <v>14264</v>
      </c>
      <c r="B6657" t="s">
        <v>14265</v>
      </c>
      <c r="C6657">
        <v>0</v>
      </c>
      <c r="E6657">
        <v>28</v>
      </c>
      <c r="F6657" t="s">
        <v>508</v>
      </c>
      <c r="G6657">
        <v>28</v>
      </c>
      <c r="H6657" s="2">
        <v>0.70620000000000005</v>
      </c>
      <c r="I6657" s="2">
        <f t="shared" si="103"/>
        <v>19.773600000000002</v>
      </c>
    </row>
    <row r="6658" spans="1:9" x14ac:dyDescent="0.35">
      <c r="A6658" t="s">
        <v>14266</v>
      </c>
      <c r="B6658" t="s">
        <v>14267</v>
      </c>
      <c r="C6658">
        <v>18</v>
      </c>
      <c r="E6658">
        <v>654</v>
      </c>
      <c r="F6658" t="s">
        <v>14268</v>
      </c>
      <c r="G6658">
        <v>672</v>
      </c>
      <c r="H6658" s="2">
        <v>0.44000000000000006</v>
      </c>
      <c r="I6658" s="2">
        <f t="shared" ref="I6658:I6721" si="104">G6658*H6658</f>
        <v>295.68000000000006</v>
      </c>
    </row>
    <row r="6659" spans="1:9" x14ac:dyDescent="0.35">
      <c r="A6659" t="s">
        <v>14269</v>
      </c>
      <c r="B6659" t="s">
        <v>14270</v>
      </c>
      <c r="C6659">
        <v>33</v>
      </c>
      <c r="E6659">
        <v>622</v>
      </c>
      <c r="F6659" t="s">
        <v>508</v>
      </c>
      <c r="G6659">
        <v>655</v>
      </c>
      <c r="H6659" s="2">
        <v>0.4587</v>
      </c>
      <c r="I6659" s="2">
        <f t="shared" si="104"/>
        <v>300.44850000000002</v>
      </c>
    </row>
    <row r="6660" spans="1:9" x14ac:dyDescent="0.35">
      <c r="A6660" t="s">
        <v>14271</v>
      </c>
      <c r="B6660" t="s">
        <v>14272</v>
      </c>
      <c r="C6660">
        <v>35</v>
      </c>
      <c r="E6660">
        <v>490</v>
      </c>
      <c r="F6660" t="s">
        <v>508</v>
      </c>
      <c r="G6660">
        <v>525</v>
      </c>
      <c r="H6660" s="2">
        <v>0.48400000000000004</v>
      </c>
      <c r="I6660" s="2">
        <f t="shared" si="104"/>
        <v>254.10000000000002</v>
      </c>
    </row>
    <row r="6661" spans="1:9" x14ac:dyDescent="0.35">
      <c r="A6661" t="s">
        <v>14273</v>
      </c>
      <c r="B6661" t="s">
        <v>14274</v>
      </c>
      <c r="C6661">
        <v>6</v>
      </c>
      <c r="E6661">
        <v>8</v>
      </c>
      <c r="F6661" t="s">
        <v>508</v>
      </c>
      <c r="G6661">
        <v>14</v>
      </c>
      <c r="H6661" s="2">
        <v>0.86240000000000006</v>
      </c>
      <c r="I6661" s="2">
        <f t="shared" si="104"/>
        <v>12.073600000000001</v>
      </c>
    </row>
    <row r="6662" spans="1:9" x14ac:dyDescent="0.35">
      <c r="A6662" t="s">
        <v>14275</v>
      </c>
      <c r="B6662" t="s">
        <v>14276</v>
      </c>
      <c r="C6662">
        <v>3</v>
      </c>
      <c r="E6662">
        <v>173</v>
      </c>
      <c r="F6662" t="s">
        <v>14277</v>
      </c>
      <c r="G6662">
        <v>176</v>
      </c>
      <c r="H6662" s="2">
        <v>0.55770000000000008</v>
      </c>
      <c r="I6662" s="2">
        <f t="shared" si="104"/>
        <v>98.155200000000008</v>
      </c>
    </row>
    <row r="6663" spans="1:9" x14ac:dyDescent="0.35">
      <c r="A6663" t="s">
        <v>14278</v>
      </c>
      <c r="B6663" t="s">
        <v>14279</v>
      </c>
      <c r="C6663">
        <v>4</v>
      </c>
      <c r="E6663">
        <v>60</v>
      </c>
      <c r="F6663" t="s">
        <v>14277</v>
      </c>
      <c r="G6663">
        <v>64</v>
      </c>
      <c r="H6663" s="2">
        <v>0.58740000000000003</v>
      </c>
      <c r="I6663" s="2">
        <f t="shared" si="104"/>
        <v>37.593600000000002</v>
      </c>
    </row>
    <row r="6664" spans="1:9" x14ac:dyDescent="0.35">
      <c r="A6664" t="s">
        <v>14280</v>
      </c>
      <c r="B6664" t="s">
        <v>14281</v>
      </c>
      <c r="C6664">
        <v>7</v>
      </c>
      <c r="E6664">
        <v>6</v>
      </c>
      <c r="F6664" t="s">
        <v>14277</v>
      </c>
      <c r="G6664">
        <v>13</v>
      </c>
      <c r="H6664" s="2">
        <v>1.0164000000000002</v>
      </c>
      <c r="I6664" s="2">
        <f t="shared" si="104"/>
        <v>13.213200000000002</v>
      </c>
    </row>
    <row r="6665" spans="1:9" x14ac:dyDescent="0.35">
      <c r="A6665" t="s">
        <v>14282</v>
      </c>
      <c r="B6665" t="s">
        <v>14283</v>
      </c>
      <c r="C6665">
        <v>0</v>
      </c>
      <c r="E6665">
        <v>8</v>
      </c>
      <c r="F6665" t="s">
        <v>14277</v>
      </c>
      <c r="G6665">
        <v>8</v>
      </c>
      <c r="H6665" s="2">
        <v>0.60720000000000007</v>
      </c>
      <c r="I6665" s="2">
        <f t="shared" si="104"/>
        <v>4.8576000000000006</v>
      </c>
    </row>
    <row r="6666" spans="1:9" x14ac:dyDescent="0.35">
      <c r="A6666" t="s">
        <v>14284</v>
      </c>
      <c r="B6666" t="s">
        <v>14285</v>
      </c>
      <c r="C6666">
        <v>0</v>
      </c>
      <c r="E6666">
        <v>52</v>
      </c>
      <c r="F6666" t="s">
        <v>14277</v>
      </c>
      <c r="G6666">
        <v>52</v>
      </c>
      <c r="H6666" s="2">
        <v>1.0604</v>
      </c>
      <c r="I6666" s="2">
        <f t="shared" si="104"/>
        <v>55.140799999999999</v>
      </c>
    </row>
    <row r="6667" spans="1:9" x14ac:dyDescent="0.35">
      <c r="A6667" t="s">
        <v>14286</v>
      </c>
      <c r="B6667" t="s">
        <v>14287</v>
      </c>
      <c r="C6667">
        <v>0</v>
      </c>
      <c r="E6667">
        <v>0</v>
      </c>
      <c r="G6667">
        <v>0</v>
      </c>
      <c r="H6667" s="2">
        <v>0</v>
      </c>
      <c r="I6667" s="2">
        <f t="shared" si="104"/>
        <v>0</v>
      </c>
    </row>
    <row r="6668" spans="1:9" x14ac:dyDescent="0.35">
      <c r="A6668" t="s">
        <v>14288</v>
      </c>
      <c r="B6668" t="s">
        <v>14289</v>
      </c>
      <c r="C6668">
        <v>0</v>
      </c>
      <c r="E6668">
        <v>0</v>
      </c>
      <c r="G6668">
        <v>0</v>
      </c>
      <c r="H6668" s="2">
        <v>0</v>
      </c>
      <c r="I6668" s="2">
        <f t="shared" si="104"/>
        <v>0</v>
      </c>
    </row>
    <row r="6669" spans="1:9" x14ac:dyDescent="0.35">
      <c r="A6669" t="s">
        <v>14290</v>
      </c>
      <c r="B6669" t="s">
        <v>14291</v>
      </c>
      <c r="C6669">
        <v>0</v>
      </c>
      <c r="E6669">
        <v>35</v>
      </c>
      <c r="F6669" t="s">
        <v>14277</v>
      </c>
      <c r="G6669">
        <v>35</v>
      </c>
      <c r="H6669" s="2">
        <v>0.72600000000000009</v>
      </c>
      <c r="I6669" s="2">
        <f t="shared" si="104"/>
        <v>25.410000000000004</v>
      </c>
    </row>
    <row r="6670" spans="1:9" x14ac:dyDescent="0.35">
      <c r="A6670" t="s">
        <v>14292</v>
      </c>
      <c r="B6670" t="s">
        <v>14293</v>
      </c>
      <c r="C6670">
        <v>15</v>
      </c>
      <c r="E6670">
        <v>971</v>
      </c>
      <c r="F6670" t="s">
        <v>642</v>
      </c>
      <c r="G6670">
        <v>986</v>
      </c>
      <c r="H6670" s="2">
        <v>0.59290000000000009</v>
      </c>
      <c r="I6670" s="2">
        <f t="shared" si="104"/>
        <v>584.59940000000006</v>
      </c>
    </row>
    <row r="6671" spans="1:9" x14ac:dyDescent="0.35">
      <c r="A6671" t="s">
        <v>14294</v>
      </c>
      <c r="B6671" t="s">
        <v>14295</v>
      </c>
      <c r="C6671">
        <v>13</v>
      </c>
      <c r="E6671">
        <v>997</v>
      </c>
      <c r="F6671" t="s">
        <v>642</v>
      </c>
      <c r="G6671">
        <v>1010</v>
      </c>
      <c r="H6671" s="2">
        <v>0.61820000000000008</v>
      </c>
      <c r="I6671" s="2">
        <f t="shared" si="104"/>
        <v>624.38200000000006</v>
      </c>
    </row>
    <row r="6672" spans="1:9" x14ac:dyDescent="0.35">
      <c r="A6672" t="s">
        <v>14296</v>
      </c>
      <c r="B6672" t="s">
        <v>14297</v>
      </c>
      <c r="C6672">
        <v>20</v>
      </c>
      <c r="E6672">
        <v>1149</v>
      </c>
      <c r="F6672" t="s">
        <v>14298</v>
      </c>
      <c r="G6672">
        <v>1169</v>
      </c>
      <c r="H6672" s="2">
        <v>0.59840000000000004</v>
      </c>
      <c r="I6672" s="2">
        <f t="shared" si="104"/>
        <v>699.52960000000007</v>
      </c>
    </row>
    <row r="6673" spans="1:9" x14ac:dyDescent="0.35">
      <c r="A6673" t="s">
        <v>14299</v>
      </c>
      <c r="B6673" t="s">
        <v>14300</v>
      </c>
      <c r="C6673">
        <v>59</v>
      </c>
      <c r="E6673">
        <v>685</v>
      </c>
      <c r="F6673" t="s">
        <v>14301</v>
      </c>
      <c r="G6673">
        <v>744</v>
      </c>
      <c r="H6673" s="2">
        <v>0.65670000000000006</v>
      </c>
      <c r="I6673" s="2">
        <f t="shared" si="104"/>
        <v>488.58480000000003</v>
      </c>
    </row>
    <row r="6674" spans="1:9" x14ac:dyDescent="0.35">
      <c r="A6674" t="s">
        <v>14302</v>
      </c>
      <c r="B6674" t="s">
        <v>14303</v>
      </c>
      <c r="C6674">
        <v>0</v>
      </c>
      <c r="E6674">
        <v>487</v>
      </c>
      <c r="F6674" t="s">
        <v>642</v>
      </c>
      <c r="G6674">
        <v>487</v>
      </c>
      <c r="H6674" s="2">
        <v>0.69190000000000007</v>
      </c>
      <c r="I6674" s="2">
        <f t="shared" si="104"/>
        <v>336.95530000000002</v>
      </c>
    </row>
    <row r="6675" spans="1:9" x14ac:dyDescent="0.35">
      <c r="A6675" t="s">
        <v>14304</v>
      </c>
      <c r="B6675" t="s">
        <v>14305</v>
      </c>
      <c r="C6675">
        <v>28</v>
      </c>
      <c r="E6675">
        <v>800</v>
      </c>
      <c r="F6675" t="s">
        <v>642</v>
      </c>
      <c r="G6675">
        <v>828</v>
      </c>
      <c r="H6675" s="2">
        <v>0.71940000000000004</v>
      </c>
      <c r="I6675" s="2">
        <f t="shared" si="104"/>
        <v>595.66320000000007</v>
      </c>
    </row>
    <row r="6676" spans="1:9" x14ac:dyDescent="0.35">
      <c r="A6676" t="s">
        <v>14306</v>
      </c>
      <c r="B6676" t="s">
        <v>14307</v>
      </c>
      <c r="C6676">
        <v>13</v>
      </c>
      <c r="E6676">
        <v>351</v>
      </c>
      <c r="F6676" t="s">
        <v>642</v>
      </c>
      <c r="G6676">
        <v>364</v>
      </c>
      <c r="H6676" s="2">
        <v>0.74580000000000013</v>
      </c>
      <c r="I6676" s="2">
        <f t="shared" si="104"/>
        <v>271.47120000000007</v>
      </c>
    </row>
    <row r="6677" spans="1:9" x14ac:dyDescent="0.35">
      <c r="A6677" t="s">
        <v>14308</v>
      </c>
      <c r="B6677" t="s">
        <v>14309</v>
      </c>
      <c r="C6677">
        <v>0</v>
      </c>
      <c r="E6677">
        <v>509</v>
      </c>
      <c r="F6677" t="s">
        <v>642</v>
      </c>
      <c r="G6677">
        <v>509</v>
      </c>
      <c r="H6677" s="2">
        <v>0.77439999999999998</v>
      </c>
      <c r="I6677" s="2">
        <f t="shared" si="104"/>
        <v>394.1696</v>
      </c>
    </row>
    <row r="6678" spans="1:9" x14ac:dyDescent="0.35">
      <c r="A6678" t="s">
        <v>14310</v>
      </c>
      <c r="B6678" t="s">
        <v>14311</v>
      </c>
      <c r="C6678">
        <v>0</v>
      </c>
      <c r="E6678">
        <v>0</v>
      </c>
      <c r="F6678" t="s">
        <v>644</v>
      </c>
      <c r="G6678">
        <v>0</v>
      </c>
      <c r="H6678" s="2">
        <v>0</v>
      </c>
      <c r="I6678" s="2">
        <f t="shared" si="104"/>
        <v>0</v>
      </c>
    </row>
    <row r="6679" spans="1:9" x14ac:dyDescent="0.35">
      <c r="A6679" t="s">
        <v>14312</v>
      </c>
      <c r="B6679" t="s">
        <v>14313</v>
      </c>
      <c r="C6679">
        <v>1</v>
      </c>
      <c r="E6679">
        <v>5</v>
      </c>
      <c r="F6679" t="s">
        <v>14314</v>
      </c>
      <c r="G6679">
        <v>6</v>
      </c>
      <c r="H6679" s="2">
        <v>1.3156000000000001</v>
      </c>
      <c r="I6679" s="2">
        <f t="shared" si="104"/>
        <v>7.8936000000000011</v>
      </c>
    </row>
    <row r="6680" spans="1:9" x14ac:dyDescent="0.35">
      <c r="A6680" t="s">
        <v>14315</v>
      </c>
      <c r="B6680" t="s">
        <v>14316</v>
      </c>
      <c r="C6680">
        <v>0</v>
      </c>
      <c r="E6680">
        <v>1</v>
      </c>
      <c r="F6680" t="s">
        <v>644</v>
      </c>
      <c r="G6680">
        <v>1</v>
      </c>
      <c r="H6680" s="2">
        <v>1.1902000000000001</v>
      </c>
      <c r="I6680" s="2">
        <f t="shared" si="104"/>
        <v>1.1902000000000001</v>
      </c>
    </row>
    <row r="6681" spans="1:9" x14ac:dyDescent="0.35">
      <c r="A6681" t="s">
        <v>14317</v>
      </c>
      <c r="B6681" t="s">
        <v>14318</v>
      </c>
      <c r="C6681">
        <v>0</v>
      </c>
      <c r="E6681">
        <v>4</v>
      </c>
      <c r="G6681">
        <v>4</v>
      </c>
      <c r="H6681" s="2">
        <v>1.6907000000000001</v>
      </c>
      <c r="I6681" s="2">
        <f t="shared" si="104"/>
        <v>6.7628000000000004</v>
      </c>
    </row>
    <row r="6682" spans="1:9" x14ac:dyDescent="0.35">
      <c r="A6682" t="s">
        <v>14319</v>
      </c>
      <c r="B6682" t="s">
        <v>14320</v>
      </c>
      <c r="C6682">
        <v>0</v>
      </c>
      <c r="E6682">
        <v>0</v>
      </c>
      <c r="G6682">
        <v>0</v>
      </c>
      <c r="H6682" s="2">
        <v>0</v>
      </c>
      <c r="I6682" s="2">
        <f t="shared" si="104"/>
        <v>0</v>
      </c>
    </row>
    <row r="6683" spans="1:9" x14ac:dyDescent="0.35">
      <c r="A6683" t="s">
        <v>14321</v>
      </c>
      <c r="B6683" t="s">
        <v>14322</v>
      </c>
      <c r="C6683">
        <v>0</v>
      </c>
      <c r="E6683">
        <v>165</v>
      </c>
      <c r="F6683" t="s">
        <v>644</v>
      </c>
      <c r="G6683">
        <v>165</v>
      </c>
      <c r="H6683" s="2">
        <v>1.0692000000000002</v>
      </c>
      <c r="I6683" s="2">
        <f t="shared" si="104"/>
        <v>176.41800000000003</v>
      </c>
    </row>
    <row r="6684" spans="1:9" x14ac:dyDescent="0.35">
      <c r="A6684" t="s">
        <v>14323</v>
      </c>
      <c r="B6684" t="s">
        <v>14324</v>
      </c>
      <c r="C6684">
        <v>0</v>
      </c>
      <c r="E6684">
        <v>997</v>
      </c>
      <c r="F6684" t="s">
        <v>644</v>
      </c>
      <c r="G6684">
        <v>997</v>
      </c>
      <c r="H6684" s="2">
        <v>0.53790000000000004</v>
      </c>
      <c r="I6684" s="2">
        <f t="shared" si="104"/>
        <v>536.2863000000001</v>
      </c>
    </row>
    <row r="6685" spans="1:9" x14ac:dyDescent="0.35">
      <c r="A6685" t="s">
        <v>14325</v>
      </c>
      <c r="B6685" t="s">
        <v>14326</v>
      </c>
      <c r="C6685">
        <v>0</v>
      </c>
      <c r="E6685">
        <v>928</v>
      </c>
      <c r="F6685" t="s">
        <v>644</v>
      </c>
      <c r="G6685">
        <v>928</v>
      </c>
      <c r="H6685" s="2">
        <v>0.55880000000000007</v>
      </c>
      <c r="I6685" s="2">
        <f t="shared" si="104"/>
        <v>518.56640000000004</v>
      </c>
    </row>
    <row r="6686" spans="1:9" x14ac:dyDescent="0.35">
      <c r="A6686" t="s">
        <v>14327</v>
      </c>
      <c r="B6686" t="s">
        <v>14328</v>
      </c>
      <c r="C6686">
        <v>20</v>
      </c>
      <c r="E6686">
        <v>572</v>
      </c>
      <c r="F6686" t="s">
        <v>14329</v>
      </c>
      <c r="G6686">
        <v>592</v>
      </c>
      <c r="H6686" s="2">
        <v>0.57860000000000011</v>
      </c>
      <c r="I6686" s="2">
        <f t="shared" si="104"/>
        <v>342.53120000000007</v>
      </c>
    </row>
    <row r="6687" spans="1:9" x14ac:dyDescent="0.35">
      <c r="A6687" t="s">
        <v>14330</v>
      </c>
      <c r="B6687" t="s">
        <v>14331</v>
      </c>
      <c r="C6687">
        <v>29</v>
      </c>
      <c r="E6687">
        <v>678</v>
      </c>
      <c r="F6687" t="s">
        <v>14332</v>
      </c>
      <c r="G6687">
        <v>707</v>
      </c>
      <c r="H6687" s="2">
        <v>0.59840000000000004</v>
      </c>
      <c r="I6687" s="2">
        <f t="shared" si="104"/>
        <v>423.06880000000001</v>
      </c>
    </row>
    <row r="6688" spans="1:9" x14ac:dyDescent="0.35">
      <c r="A6688" t="s">
        <v>14333</v>
      </c>
      <c r="B6688" t="s">
        <v>14334</v>
      </c>
      <c r="C6688">
        <v>13</v>
      </c>
      <c r="E6688">
        <v>210</v>
      </c>
      <c r="F6688" t="s">
        <v>14332</v>
      </c>
      <c r="G6688">
        <v>223</v>
      </c>
      <c r="H6688" s="2">
        <v>0.65560000000000007</v>
      </c>
      <c r="I6688" s="2">
        <f t="shared" si="104"/>
        <v>146.19880000000001</v>
      </c>
    </row>
    <row r="6689" spans="1:9" x14ac:dyDescent="0.35">
      <c r="A6689" t="s">
        <v>14335</v>
      </c>
      <c r="B6689" t="s">
        <v>14336</v>
      </c>
      <c r="C6689">
        <v>6</v>
      </c>
      <c r="E6689">
        <v>3</v>
      </c>
      <c r="F6689" t="s">
        <v>644</v>
      </c>
      <c r="G6689">
        <v>9</v>
      </c>
      <c r="H6689" s="2">
        <v>0.97020000000000006</v>
      </c>
      <c r="I6689" s="2">
        <f t="shared" si="104"/>
        <v>8.7317999999999998</v>
      </c>
    </row>
    <row r="6690" spans="1:9" x14ac:dyDescent="0.35">
      <c r="A6690" t="s">
        <v>14337</v>
      </c>
      <c r="B6690" t="s">
        <v>14338</v>
      </c>
      <c r="C6690">
        <v>27</v>
      </c>
      <c r="E6690">
        <v>669</v>
      </c>
      <c r="F6690" t="s">
        <v>14339</v>
      </c>
      <c r="G6690">
        <v>696</v>
      </c>
      <c r="H6690" s="2">
        <v>0.65449999999999997</v>
      </c>
      <c r="I6690" s="2">
        <f t="shared" si="104"/>
        <v>455.53199999999998</v>
      </c>
    </row>
    <row r="6691" spans="1:9" x14ac:dyDescent="0.35">
      <c r="A6691" t="s">
        <v>14340</v>
      </c>
      <c r="B6691" t="s">
        <v>14341</v>
      </c>
      <c r="C6691">
        <v>5</v>
      </c>
      <c r="E6691">
        <v>989</v>
      </c>
      <c r="F6691" t="s">
        <v>14342</v>
      </c>
      <c r="G6691">
        <v>994</v>
      </c>
      <c r="H6691" s="2">
        <v>0.70950000000000013</v>
      </c>
      <c r="I6691" s="2">
        <f t="shared" si="104"/>
        <v>705.24300000000017</v>
      </c>
    </row>
    <row r="6692" spans="1:9" x14ac:dyDescent="0.35">
      <c r="A6692" t="s">
        <v>14343</v>
      </c>
      <c r="B6692" t="s">
        <v>14344</v>
      </c>
      <c r="C6692">
        <v>0</v>
      </c>
      <c r="E6692">
        <v>266</v>
      </c>
      <c r="F6692" t="s">
        <v>14342</v>
      </c>
      <c r="G6692">
        <v>266</v>
      </c>
      <c r="H6692" s="2">
        <v>0.72930000000000006</v>
      </c>
      <c r="I6692" s="2">
        <f t="shared" si="104"/>
        <v>193.99380000000002</v>
      </c>
    </row>
    <row r="6693" spans="1:9" x14ac:dyDescent="0.35">
      <c r="A6693" t="s">
        <v>14345</v>
      </c>
      <c r="B6693" t="s">
        <v>14346</v>
      </c>
      <c r="C6693">
        <v>0</v>
      </c>
      <c r="E6693">
        <v>1</v>
      </c>
      <c r="F6693" t="s">
        <v>14342</v>
      </c>
      <c r="G6693">
        <v>1</v>
      </c>
      <c r="H6693" s="2">
        <v>0.72160000000000013</v>
      </c>
      <c r="I6693" s="2">
        <f t="shared" si="104"/>
        <v>0.72160000000000013</v>
      </c>
    </row>
    <row r="6694" spans="1:9" x14ac:dyDescent="0.35">
      <c r="A6694" t="s">
        <v>14347</v>
      </c>
      <c r="B6694" t="s">
        <v>14348</v>
      </c>
      <c r="C6694">
        <v>0</v>
      </c>
      <c r="E6694">
        <v>22</v>
      </c>
      <c r="F6694" t="s">
        <v>14342</v>
      </c>
      <c r="G6694">
        <v>22</v>
      </c>
      <c r="H6694" s="2">
        <v>1.034</v>
      </c>
      <c r="I6694" s="2">
        <f t="shared" si="104"/>
        <v>22.748000000000001</v>
      </c>
    </row>
    <row r="6695" spans="1:9" x14ac:dyDescent="0.35">
      <c r="A6695" t="s">
        <v>14349</v>
      </c>
      <c r="B6695" t="s">
        <v>14350</v>
      </c>
      <c r="C6695">
        <v>0</v>
      </c>
      <c r="E6695">
        <v>25</v>
      </c>
      <c r="F6695" t="s">
        <v>14342</v>
      </c>
      <c r="G6695">
        <v>25</v>
      </c>
      <c r="H6695" s="2">
        <v>1.1011</v>
      </c>
      <c r="I6695" s="2">
        <f t="shared" si="104"/>
        <v>27.5275</v>
      </c>
    </row>
    <row r="6696" spans="1:9" x14ac:dyDescent="0.35">
      <c r="A6696" t="s">
        <v>14351</v>
      </c>
      <c r="B6696" t="s">
        <v>14352</v>
      </c>
      <c r="C6696">
        <v>0</v>
      </c>
      <c r="E6696">
        <v>68</v>
      </c>
      <c r="F6696" t="s">
        <v>14342</v>
      </c>
      <c r="G6696">
        <v>68</v>
      </c>
      <c r="H6696" s="2">
        <v>1.2254000000000003</v>
      </c>
      <c r="I6696" s="2">
        <f t="shared" si="104"/>
        <v>83.327200000000019</v>
      </c>
    </row>
    <row r="6697" spans="1:9" x14ac:dyDescent="0.35">
      <c r="A6697" t="s">
        <v>14353</v>
      </c>
      <c r="B6697" t="s">
        <v>14354</v>
      </c>
      <c r="C6697">
        <v>0</v>
      </c>
      <c r="E6697">
        <v>296</v>
      </c>
      <c r="F6697" t="s">
        <v>14342</v>
      </c>
      <c r="G6697">
        <v>296</v>
      </c>
      <c r="H6697" s="2">
        <v>0.99330000000000007</v>
      </c>
      <c r="I6697" s="2">
        <f t="shared" si="104"/>
        <v>294.01680000000005</v>
      </c>
    </row>
    <row r="6698" spans="1:9" x14ac:dyDescent="0.35">
      <c r="A6698" t="s">
        <v>14355</v>
      </c>
      <c r="B6698" t="s">
        <v>14356</v>
      </c>
      <c r="C6698">
        <v>7</v>
      </c>
      <c r="E6698">
        <v>1030</v>
      </c>
      <c r="F6698" t="s">
        <v>14342</v>
      </c>
      <c r="G6698">
        <v>1037</v>
      </c>
      <c r="H6698" s="2">
        <v>0.52360000000000007</v>
      </c>
      <c r="I6698" s="2">
        <f t="shared" si="104"/>
        <v>542.97320000000002</v>
      </c>
    </row>
    <row r="6699" spans="1:9" x14ac:dyDescent="0.35">
      <c r="A6699" t="s">
        <v>14357</v>
      </c>
      <c r="B6699" t="s">
        <v>14358</v>
      </c>
      <c r="C6699">
        <v>8</v>
      </c>
      <c r="E6699">
        <v>1061</v>
      </c>
      <c r="F6699" t="s">
        <v>14342</v>
      </c>
      <c r="G6699">
        <v>1069</v>
      </c>
      <c r="H6699" s="2">
        <v>0.53570000000000007</v>
      </c>
      <c r="I6699" s="2">
        <f t="shared" si="104"/>
        <v>572.66330000000005</v>
      </c>
    </row>
    <row r="6700" spans="1:9" x14ac:dyDescent="0.35">
      <c r="A6700" t="s">
        <v>14359</v>
      </c>
      <c r="B6700" t="s">
        <v>14360</v>
      </c>
      <c r="C6700">
        <v>9</v>
      </c>
      <c r="E6700">
        <v>709</v>
      </c>
      <c r="F6700" t="s">
        <v>14361</v>
      </c>
      <c r="G6700">
        <v>718</v>
      </c>
      <c r="H6700" s="2">
        <v>0.57640000000000002</v>
      </c>
      <c r="I6700" s="2">
        <f t="shared" si="104"/>
        <v>413.85520000000002</v>
      </c>
    </row>
    <row r="6701" spans="1:9" x14ac:dyDescent="0.35">
      <c r="A6701" t="s">
        <v>14362</v>
      </c>
      <c r="B6701" t="s">
        <v>14363</v>
      </c>
      <c r="C6701">
        <v>12</v>
      </c>
      <c r="E6701">
        <v>603</v>
      </c>
      <c r="F6701" t="s">
        <v>14364</v>
      </c>
      <c r="G6701">
        <v>615</v>
      </c>
      <c r="H6701" s="2">
        <v>0.60060000000000013</v>
      </c>
      <c r="I6701" s="2">
        <f t="shared" si="104"/>
        <v>369.36900000000009</v>
      </c>
    </row>
    <row r="6702" spans="1:9" x14ac:dyDescent="0.35">
      <c r="A6702" t="s">
        <v>14365</v>
      </c>
      <c r="B6702" t="s">
        <v>14366</v>
      </c>
      <c r="C6702">
        <v>23</v>
      </c>
      <c r="E6702">
        <v>36</v>
      </c>
      <c r="F6702" t="s">
        <v>14364</v>
      </c>
      <c r="G6702">
        <v>59</v>
      </c>
      <c r="H6702" s="2">
        <v>0.61929999999999996</v>
      </c>
      <c r="I6702" s="2">
        <f t="shared" si="104"/>
        <v>36.538699999999999</v>
      </c>
    </row>
    <row r="6703" spans="1:9" x14ac:dyDescent="0.35">
      <c r="A6703" t="s">
        <v>14367</v>
      </c>
      <c r="B6703" t="s">
        <v>14368</v>
      </c>
      <c r="C6703">
        <v>18</v>
      </c>
      <c r="E6703">
        <v>743</v>
      </c>
      <c r="F6703" t="s">
        <v>14369</v>
      </c>
      <c r="G6703">
        <v>761</v>
      </c>
      <c r="H6703" s="2">
        <v>0.64460000000000006</v>
      </c>
      <c r="I6703" s="2">
        <f t="shared" si="104"/>
        <v>490.54060000000004</v>
      </c>
    </row>
    <row r="6704" spans="1:9" x14ac:dyDescent="0.35">
      <c r="A6704" t="s">
        <v>14370</v>
      </c>
      <c r="B6704" t="s">
        <v>14371</v>
      </c>
      <c r="C6704">
        <v>2</v>
      </c>
      <c r="E6704">
        <v>375</v>
      </c>
      <c r="F6704" t="s">
        <v>14372</v>
      </c>
      <c r="G6704">
        <v>377</v>
      </c>
      <c r="H6704" s="2">
        <v>0.66880000000000006</v>
      </c>
      <c r="I6704" s="2">
        <f t="shared" si="104"/>
        <v>252.13760000000002</v>
      </c>
    </row>
    <row r="6705" spans="1:9" x14ac:dyDescent="0.35">
      <c r="A6705" t="s">
        <v>14373</v>
      </c>
      <c r="B6705" t="s">
        <v>14374</v>
      </c>
      <c r="C6705">
        <v>7</v>
      </c>
      <c r="E6705">
        <v>960</v>
      </c>
      <c r="F6705" t="s">
        <v>14369</v>
      </c>
      <c r="G6705">
        <v>967</v>
      </c>
      <c r="H6705" s="2">
        <v>0.69520000000000004</v>
      </c>
      <c r="I6705" s="2">
        <f t="shared" si="104"/>
        <v>672.25840000000005</v>
      </c>
    </row>
    <row r="6706" spans="1:9" x14ac:dyDescent="0.35">
      <c r="A6706" t="s">
        <v>14375</v>
      </c>
      <c r="B6706" t="s">
        <v>14376</v>
      </c>
      <c r="C6706">
        <v>0</v>
      </c>
      <c r="E6706">
        <v>208</v>
      </c>
      <c r="F6706" t="s">
        <v>14369</v>
      </c>
      <c r="G6706">
        <v>208</v>
      </c>
      <c r="H6706" s="2">
        <v>0.71610000000000007</v>
      </c>
      <c r="I6706" s="2">
        <f t="shared" si="104"/>
        <v>148.94880000000001</v>
      </c>
    </row>
    <row r="6707" spans="1:9" x14ac:dyDescent="0.35">
      <c r="A6707" t="s">
        <v>14377</v>
      </c>
      <c r="B6707" t="s">
        <v>14378</v>
      </c>
      <c r="C6707">
        <v>0</v>
      </c>
      <c r="E6707">
        <v>0</v>
      </c>
      <c r="F6707" t="s">
        <v>14369</v>
      </c>
      <c r="G6707">
        <v>0</v>
      </c>
      <c r="H6707" s="2">
        <v>0</v>
      </c>
      <c r="I6707" s="2">
        <f t="shared" si="104"/>
        <v>0</v>
      </c>
    </row>
    <row r="6708" spans="1:9" x14ac:dyDescent="0.35">
      <c r="A6708" t="s">
        <v>14379</v>
      </c>
      <c r="B6708" t="s">
        <v>14380</v>
      </c>
      <c r="C6708">
        <v>0</v>
      </c>
      <c r="E6708">
        <v>0</v>
      </c>
      <c r="F6708" t="s">
        <v>14369</v>
      </c>
      <c r="G6708">
        <v>0</v>
      </c>
      <c r="H6708" s="2">
        <v>0</v>
      </c>
      <c r="I6708" s="2">
        <f t="shared" si="104"/>
        <v>0</v>
      </c>
    </row>
    <row r="6709" spans="1:9" x14ac:dyDescent="0.35">
      <c r="A6709" t="s">
        <v>14381</v>
      </c>
      <c r="B6709" t="s">
        <v>14382</v>
      </c>
      <c r="C6709">
        <v>0</v>
      </c>
      <c r="E6709">
        <v>5</v>
      </c>
      <c r="F6709" t="s">
        <v>14369</v>
      </c>
      <c r="G6709">
        <v>5</v>
      </c>
      <c r="H6709" s="2">
        <v>1.0846</v>
      </c>
      <c r="I6709" s="2">
        <f t="shared" si="104"/>
        <v>5.423</v>
      </c>
    </row>
    <row r="6710" spans="1:9" x14ac:dyDescent="0.35">
      <c r="A6710" t="s">
        <v>14383</v>
      </c>
      <c r="B6710" t="s">
        <v>14384</v>
      </c>
      <c r="C6710">
        <v>0</v>
      </c>
      <c r="E6710">
        <v>8</v>
      </c>
      <c r="G6710">
        <v>8</v>
      </c>
      <c r="H6710" s="2">
        <v>1.7765000000000002</v>
      </c>
      <c r="I6710" s="2">
        <f t="shared" si="104"/>
        <v>14.212000000000002</v>
      </c>
    </row>
    <row r="6711" spans="1:9" x14ac:dyDescent="0.35">
      <c r="A6711" t="s">
        <v>14385</v>
      </c>
      <c r="B6711" t="s">
        <v>14386</v>
      </c>
      <c r="C6711">
        <v>0</v>
      </c>
      <c r="E6711">
        <v>269</v>
      </c>
      <c r="F6711" t="s">
        <v>14369</v>
      </c>
      <c r="G6711">
        <v>269</v>
      </c>
      <c r="H6711" s="2">
        <v>1.0318000000000001</v>
      </c>
      <c r="I6711" s="2">
        <f t="shared" si="104"/>
        <v>277.55420000000004</v>
      </c>
    </row>
    <row r="6712" spans="1:9" x14ac:dyDescent="0.35">
      <c r="A6712" t="s">
        <v>14387</v>
      </c>
      <c r="B6712" t="s">
        <v>14388</v>
      </c>
      <c r="C6712">
        <v>0</v>
      </c>
      <c r="E6712">
        <v>4</v>
      </c>
      <c r="F6712" t="s">
        <v>14389</v>
      </c>
      <c r="G6712">
        <v>4</v>
      </c>
      <c r="H6712" s="2">
        <v>1.1858000000000002</v>
      </c>
      <c r="I6712" s="2">
        <f t="shared" si="104"/>
        <v>4.7432000000000007</v>
      </c>
    </row>
    <row r="6713" spans="1:9" x14ac:dyDescent="0.35">
      <c r="A6713" t="s">
        <v>14390</v>
      </c>
      <c r="B6713" t="s">
        <v>14391</v>
      </c>
      <c r="C6713">
        <v>2</v>
      </c>
      <c r="E6713">
        <v>0</v>
      </c>
      <c r="F6713" t="s">
        <v>14389</v>
      </c>
      <c r="G6713">
        <v>2</v>
      </c>
      <c r="H6713" s="2">
        <v>1.3541000000000003</v>
      </c>
      <c r="I6713" s="2">
        <f t="shared" si="104"/>
        <v>2.7082000000000006</v>
      </c>
    </row>
    <row r="6714" spans="1:9" x14ac:dyDescent="0.35">
      <c r="A6714" t="s">
        <v>14392</v>
      </c>
      <c r="B6714" t="s">
        <v>14393</v>
      </c>
      <c r="C6714">
        <v>0</v>
      </c>
      <c r="E6714">
        <v>0</v>
      </c>
      <c r="F6714" t="s">
        <v>14389</v>
      </c>
      <c r="G6714">
        <v>0</v>
      </c>
      <c r="H6714" s="2">
        <v>0</v>
      </c>
      <c r="I6714" s="2">
        <f t="shared" si="104"/>
        <v>0</v>
      </c>
    </row>
    <row r="6715" spans="1:9" x14ac:dyDescent="0.35">
      <c r="A6715" t="s">
        <v>14394</v>
      </c>
      <c r="B6715" t="s">
        <v>14395</v>
      </c>
      <c r="C6715">
        <v>0</v>
      </c>
      <c r="E6715">
        <v>5</v>
      </c>
      <c r="F6715" t="s">
        <v>14389</v>
      </c>
      <c r="G6715">
        <v>5</v>
      </c>
      <c r="H6715" s="2">
        <v>0</v>
      </c>
      <c r="I6715" s="2">
        <f t="shared" si="104"/>
        <v>0</v>
      </c>
    </row>
    <row r="6716" spans="1:9" x14ac:dyDescent="0.35">
      <c r="A6716" t="s">
        <v>14396</v>
      </c>
      <c r="B6716" t="s">
        <v>14397</v>
      </c>
      <c r="C6716">
        <v>0</v>
      </c>
      <c r="E6716">
        <v>0</v>
      </c>
      <c r="F6716" t="s">
        <v>14389</v>
      </c>
      <c r="G6716">
        <v>0</v>
      </c>
      <c r="H6716" s="2">
        <v>0</v>
      </c>
      <c r="I6716" s="2">
        <f t="shared" si="104"/>
        <v>0</v>
      </c>
    </row>
    <row r="6717" spans="1:9" x14ac:dyDescent="0.35">
      <c r="A6717" t="s">
        <v>14398</v>
      </c>
      <c r="B6717" t="s">
        <v>14399</v>
      </c>
      <c r="C6717">
        <v>17</v>
      </c>
      <c r="E6717">
        <v>130</v>
      </c>
      <c r="F6717" t="s">
        <v>14400</v>
      </c>
      <c r="G6717">
        <v>147</v>
      </c>
      <c r="H6717" s="2">
        <v>1.0923</v>
      </c>
      <c r="I6717" s="2">
        <f t="shared" si="104"/>
        <v>160.56810000000002</v>
      </c>
    </row>
    <row r="6718" spans="1:9" x14ac:dyDescent="0.35">
      <c r="A6718" t="s">
        <v>14401</v>
      </c>
      <c r="B6718" t="s">
        <v>14402</v>
      </c>
      <c r="C6718">
        <v>0</v>
      </c>
      <c r="E6718">
        <v>213</v>
      </c>
      <c r="F6718" t="s">
        <v>14403</v>
      </c>
      <c r="G6718">
        <v>213</v>
      </c>
      <c r="H6718" s="2">
        <v>1.0923</v>
      </c>
      <c r="I6718" s="2">
        <f t="shared" si="104"/>
        <v>232.65990000000002</v>
      </c>
    </row>
    <row r="6719" spans="1:9" x14ac:dyDescent="0.35">
      <c r="A6719" t="s">
        <v>14404</v>
      </c>
      <c r="B6719" t="s">
        <v>14405</v>
      </c>
      <c r="C6719">
        <v>0</v>
      </c>
      <c r="E6719">
        <v>170</v>
      </c>
      <c r="F6719" t="s">
        <v>14406</v>
      </c>
      <c r="G6719">
        <v>170</v>
      </c>
      <c r="H6719" s="2">
        <v>1.2265000000000001</v>
      </c>
      <c r="I6719" s="2">
        <f t="shared" si="104"/>
        <v>208.50500000000002</v>
      </c>
    </row>
    <row r="6720" spans="1:9" x14ac:dyDescent="0.35">
      <c r="A6720" t="s">
        <v>14407</v>
      </c>
      <c r="B6720" t="s">
        <v>14408</v>
      </c>
      <c r="C6720">
        <v>0</v>
      </c>
      <c r="E6720">
        <v>0</v>
      </c>
      <c r="G6720">
        <v>0</v>
      </c>
      <c r="H6720" s="2">
        <v>0</v>
      </c>
      <c r="I6720" s="2">
        <f t="shared" si="104"/>
        <v>0</v>
      </c>
    </row>
    <row r="6721" spans="1:9" x14ac:dyDescent="0.35">
      <c r="A6721" t="s">
        <v>14409</v>
      </c>
      <c r="B6721" t="s">
        <v>14410</v>
      </c>
      <c r="C6721">
        <v>0</v>
      </c>
      <c r="E6721">
        <v>0</v>
      </c>
      <c r="G6721">
        <v>0</v>
      </c>
      <c r="H6721" s="2">
        <v>0</v>
      </c>
      <c r="I6721" s="2">
        <f t="shared" si="104"/>
        <v>0</v>
      </c>
    </row>
    <row r="6722" spans="1:9" x14ac:dyDescent="0.35">
      <c r="A6722" t="s">
        <v>14411</v>
      </c>
      <c r="B6722" t="s">
        <v>14412</v>
      </c>
      <c r="C6722">
        <v>0</v>
      </c>
      <c r="E6722">
        <v>0</v>
      </c>
      <c r="G6722">
        <v>0</v>
      </c>
      <c r="H6722" s="2">
        <v>0</v>
      </c>
      <c r="I6722" s="2">
        <f t="shared" ref="I6722:I6785" si="105">G6722*H6722</f>
        <v>0</v>
      </c>
    </row>
    <row r="6723" spans="1:9" x14ac:dyDescent="0.35">
      <c r="A6723" t="s">
        <v>14413</v>
      </c>
      <c r="B6723" t="s">
        <v>14414</v>
      </c>
      <c r="C6723">
        <v>0</v>
      </c>
      <c r="E6723">
        <v>0</v>
      </c>
      <c r="F6723" t="s">
        <v>14389</v>
      </c>
      <c r="G6723">
        <v>0</v>
      </c>
      <c r="H6723" s="2">
        <v>0</v>
      </c>
      <c r="I6723" s="2">
        <f t="shared" si="105"/>
        <v>0</v>
      </c>
    </row>
    <row r="6724" spans="1:9" x14ac:dyDescent="0.35">
      <c r="A6724" t="s">
        <v>14415</v>
      </c>
      <c r="B6724" t="s">
        <v>14416</v>
      </c>
      <c r="C6724">
        <v>0</v>
      </c>
      <c r="E6724">
        <v>18</v>
      </c>
      <c r="F6724" t="s">
        <v>14389</v>
      </c>
      <c r="G6724">
        <v>18</v>
      </c>
      <c r="H6724" s="2">
        <v>1.056</v>
      </c>
      <c r="I6724" s="2">
        <f t="shared" si="105"/>
        <v>19.008000000000003</v>
      </c>
    </row>
    <row r="6725" spans="1:9" x14ac:dyDescent="0.35">
      <c r="A6725" t="s">
        <v>14417</v>
      </c>
      <c r="B6725" t="s">
        <v>14418</v>
      </c>
      <c r="C6725">
        <v>5</v>
      </c>
      <c r="E6725">
        <v>12</v>
      </c>
      <c r="F6725" t="s">
        <v>14389</v>
      </c>
      <c r="G6725">
        <v>17</v>
      </c>
      <c r="H6725" s="2">
        <v>1.276</v>
      </c>
      <c r="I6725" s="2">
        <f t="shared" si="105"/>
        <v>21.692</v>
      </c>
    </row>
    <row r="6726" spans="1:9" x14ac:dyDescent="0.35">
      <c r="A6726" t="s">
        <v>14419</v>
      </c>
      <c r="B6726" t="s">
        <v>14420</v>
      </c>
      <c r="C6726">
        <v>0</v>
      </c>
      <c r="E6726">
        <v>0</v>
      </c>
      <c r="F6726" t="s">
        <v>14389</v>
      </c>
      <c r="G6726">
        <v>0</v>
      </c>
      <c r="H6726" s="2">
        <v>0</v>
      </c>
      <c r="I6726" s="2">
        <f t="shared" si="105"/>
        <v>0</v>
      </c>
    </row>
    <row r="6727" spans="1:9" x14ac:dyDescent="0.35">
      <c r="A6727" t="s">
        <v>14421</v>
      </c>
      <c r="B6727" t="s">
        <v>14422</v>
      </c>
      <c r="C6727">
        <v>0</v>
      </c>
      <c r="E6727">
        <v>5</v>
      </c>
      <c r="F6727" t="s">
        <v>14389</v>
      </c>
      <c r="G6727">
        <v>5</v>
      </c>
      <c r="H6727" s="2">
        <v>1.5961000000000003</v>
      </c>
      <c r="I6727" s="2">
        <f t="shared" si="105"/>
        <v>7.980500000000001</v>
      </c>
    </row>
    <row r="6728" spans="1:9" x14ac:dyDescent="0.35">
      <c r="A6728" t="s">
        <v>14423</v>
      </c>
      <c r="B6728" t="s">
        <v>14424</v>
      </c>
      <c r="C6728">
        <v>0</v>
      </c>
      <c r="E6728">
        <v>1</v>
      </c>
      <c r="F6728" t="s">
        <v>14389</v>
      </c>
      <c r="G6728">
        <v>1</v>
      </c>
      <c r="H6728" s="2">
        <v>2.1131000000000002</v>
      </c>
      <c r="I6728" s="2">
        <f t="shared" si="105"/>
        <v>2.1131000000000002</v>
      </c>
    </row>
    <row r="6729" spans="1:9" x14ac:dyDescent="0.35">
      <c r="A6729" t="s">
        <v>14425</v>
      </c>
      <c r="B6729" t="s">
        <v>14426</v>
      </c>
      <c r="C6729">
        <v>0</v>
      </c>
      <c r="E6729">
        <v>10</v>
      </c>
      <c r="F6729" t="s">
        <v>14389</v>
      </c>
      <c r="G6729">
        <v>10</v>
      </c>
      <c r="H6729" s="2">
        <v>2.2682000000000002</v>
      </c>
      <c r="I6729" s="2">
        <f t="shared" si="105"/>
        <v>22.682000000000002</v>
      </c>
    </row>
    <row r="6730" spans="1:9" x14ac:dyDescent="0.35">
      <c r="A6730" t="s">
        <v>14427</v>
      </c>
      <c r="B6730" t="s">
        <v>14428</v>
      </c>
      <c r="C6730">
        <v>0</v>
      </c>
      <c r="E6730">
        <v>0</v>
      </c>
      <c r="F6730" t="s">
        <v>14389</v>
      </c>
      <c r="G6730">
        <v>0</v>
      </c>
      <c r="H6730" s="2">
        <v>0</v>
      </c>
      <c r="I6730" s="2">
        <f t="shared" si="105"/>
        <v>0</v>
      </c>
    </row>
    <row r="6731" spans="1:9" x14ac:dyDescent="0.35">
      <c r="A6731" t="s">
        <v>14429</v>
      </c>
      <c r="B6731" t="s">
        <v>14430</v>
      </c>
      <c r="C6731">
        <v>1</v>
      </c>
      <c r="E6731">
        <v>0</v>
      </c>
      <c r="G6731">
        <v>1</v>
      </c>
      <c r="H6731" s="2">
        <v>2.6906000000000003</v>
      </c>
      <c r="I6731" s="2">
        <f t="shared" si="105"/>
        <v>2.6906000000000003</v>
      </c>
    </row>
    <row r="6732" spans="1:9" x14ac:dyDescent="0.35">
      <c r="A6732" t="s">
        <v>14431</v>
      </c>
      <c r="B6732" t="s">
        <v>14432</v>
      </c>
      <c r="C6732">
        <v>0</v>
      </c>
      <c r="E6732">
        <v>0</v>
      </c>
      <c r="G6732">
        <v>0</v>
      </c>
      <c r="H6732" s="2">
        <v>0</v>
      </c>
      <c r="I6732" s="2">
        <f t="shared" si="105"/>
        <v>0</v>
      </c>
    </row>
    <row r="6733" spans="1:9" x14ac:dyDescent="0.35">
      <c r="A6733" t="s">
        <v>14433</v>
      </c>
      <c r="B6733" t="s">
        <v>14434</v>
      </c>
      <c r="C6733">
        <v>0</v>
      </c>
      <c r="E6733">
        <v>10</v>
      </c>
      <c r="F6733" t="s">
        <v>14389</v>
      </c>
      <c r="G6733">
        <v>10</v>
      </c>
      <c r="H6733" s="2">
        <v>3.5387000000000004</v>
      </c>
      <c r="I6733" s="2">
        <f t="shared" si="105"/>
        <v>35.387</v>
      </c>
    </row>
    <row r="6734" spans="1:9" x14ac:dyDescent="0.35">
      <c r="A6734" t="s">
        <v>14435</v>
      </c>
      <c r="B6734" t="s">
        <v>14436</v>
      </c>
      <c r="C6734">
        <v>0</v>
      </c>
      <c r="E6734">
        <v>0</v>
      </c>
      <c r="G6734">
        <v>0</v>
      </c>
      <c r="H6734" s="2">
        <v>0</v>
      </c>
      <c r="I6734" s="2">
        <f t="shared" si="105"/>
        <v>0</v>
      </c>
    </row>
    <row r="6735" spans="1:9" x14ac:dyDescent="0.35">
      <c r="A6735" t="s">
        <v>14437</v>
      </c>
      <c r="B6735" t="s">
        <v>14438</v>
      </c>
      <c r="C6735">
        <v>0</v>
      </c>
      <c r="E6735">
        <v>8</v>
      </c>
      <c r="F6735" t="s">
        <v>14389</v>
      </c>
      <c r="G6735">
        <v>8</v>
      </c>
      <c r="H6735" s="2">
        <v>4.2075000000000005</v>
      </c>
      <c r="I6735" s="2">
        <f t="shared" si="105"/>
        <v>33.660000000000004</v>
      </c>
    </row>
    <row r="6736" spans="1:9" x14ac:dyDescent="0.35">
      <c r="A6736" t="s">
        <v>14439</v>
      </c>
      <c r="B6736" t="s">
        <v>14440</v>
      </c>
      <c r="C6736">
        <v>0</v>
      </c>
      <c r="E6736">
        <v>32</v>
      </c>
      <c r="F6736" t="s">
        <v>14441</v>
      </c>
      <c r="G6736">
        <v>32</v>
      </c>
      <c r="H6736" s="2">
        <v>1.5235000000000001</v>
      </c>
      <c r="I6736" s="2">
        <f t="shared" si="105"/>
        <v>48.752000000000002</v>
      </c>
    </row>
    <row r="6737" spans="1:9" x14ac:dyDescent="0.35">
      <c r="A6737" t="s">
        <v>14442</v>
      </c>
      <c r="B6737" t="s">
        <v>14443</v>
      </c>
      <c r="C6737">
        <v>0</v>
      </c>
      <c r="E6737">
        <v>1</v>
      </c>
      <c r="F6737" t="s">
        <v>14441</v>
      </c>
      <c r="G6737">
        <v>1</v>
      </c>
      <c r="H6737" s="2">
        <v>1.1638000000000002</v>
      </c>
      <c r="I6737" s="2">
        <f t="shared" si="105"/>
        <v>1.1638000000000002</v>
      </c>
    </row>
    <row r="6738" spans="1:9" x14ac:dyDescent="0.35">
      <c r="A6738" t="s">
        <v>14444</v>
      </c>
      <c r="B6738" t="s">
        <v>14445</v>
      </c>
      <c r="C6738">
        <v>0</v>
      </c>
      <c r="E6738">
        <v>60</v>
      </c>
      <c r="F6738" t="s">
        <v>14441</v>
      </c>
      <c r="G6738">
        <v>60</v>
      </c>
      <c r="H6738" s="2">
        <v>1.1363000000000001</v>
      </c>
      <c r="I6738" s="2">
        <f t="shared" si="105"/>
        <v>68.178000000000011</v>
      </c>
    </row>
    <row r="6739" spans="1:9" x14ac:dyDescent="0.35">
      <c r="A6739" t="s">
        <v>14446</v>
      </c>
      <c r="B6739" t="s">
        <v>14447</v>
      </c>
      <c r="C6739">
        <v>2</v>
      </c>
      <c r="E6739">
        <v>6</v>
      </c>
      <c r="F6739" t="s">
        <v>14441</v>
      </c>
      <c r="G6739">
        <v>8</v>
      </c>
      <c r="H6739" s="2">
        <v>1.8931000000000002</v>
      </c>
      <c r="I6739" s="2">
        <f t="shared" si="105"/>
        <v>15.144800000000002</v>
      </c>
    </row>
    <row r="6740" spans="1:9" x14ac:dyDescent="0.35">
      <c r="A6740" t="s">
        <v>14448</v>
      </c>
      <c r="B6740" t="s">
        <v>14449</v>
      </c>
      <c r="C6740">
        <v>0</v>
      </c>
      <c r="E6740">
        <v>22</v>
      </c>
      <c r="F6740" t="s">
        <v>14441</v>
      </c>
      <c r="G6740">
        <v>22</v>
      </c>
      <c r="H6740" s="2">
        <v>1.2496</v>
      </c>
      <c r="I6740" s="2">
        <f t="shared" si="105"/>
        <v>27.491199999999999</v>
      </c>
    </row>
    <row r="6741" spans="1:9" x14ac:dyDescent="0.35">
      <c r="A6741" t="s">
        <v>14450</v>
      </c>
      <c r="B6741" t="s">
        <v>14451</v>
      </c>
      <c r="C6741">
        <v>10</v>
      </c>
      <c r="E6741">
        <v>621</v>
      </c>
      <c r="F6741" t="s">
        <v>14452</v>
      </c>
      <c r="G6741">
        <v>631</v>
      </c>
      <c r="H6741" s="2">
        <v>1.2627999999999999</v>
      </c>
      <c r="I6741" s="2">
        <f t="shared" si="105"/>
        <v>796.82679999999993</v>
      </c>
    </row>
    <row r="6742" spans="1:9" x14ac:dyDescent="0.35">
      <c r="A6742" t="s">
        <v>14453</v>
      </c>
      <c r="B6742" t="s">
        <v>14454</v>
      </c>
      <c r="C6742">
        <v>0</v>
      </c>
      <c r="E6742">
        <v>643</v>
      </c>
      <c r="F6742" t="s">
        <v>14455</v>
      </c>
      <c r="G6742">
        <v>643</v>
      </c>
      <c r="H6742" s="2">
        <v>1.3365000000000002</v>
      </c>
      <c r="I6742" s="2">
        <f t="shared" si="105"/>
        <v>859.36950000000013</v>
      </c>
    </row>
    <row r="6743" spans="1:9" x14ac:dyDescent="0.35">
      <c r="A6743" t="s">
        <v>14456</v>
      </c>
      <c r="B6743" t="s">
        <v>14457</v>
      </c>
      <c r="C6743">
        <v>0</v>
      </c>
      <c r="E6743">
        <v>227</v>
      </c>
      <c r="F6743" t="s">
        <v>14458</v>
      </c>
      <c r="G6743">
        <v>227</v>
      </c>
      <c r="H6743" s="2">
        <v>1.4971000000000001</v>
      </c>
      <c r="I6743" s="2">
        <f t="shared" si="105"/>
        <v>339.8417</v>
      </c>
    </row>
    <row r="6744" spans="1:9" x14ac:dyDescent="0.35">
      <c r="A6744" t="s">
        <v>14459</v>
      </c>
      <c r="B6744" t="s">
        <v>14460</v>
      </c>
      <c r="C6744">
        <v>0</v>
      </c>
      <c r="E6744">
        <v>0</v>
      </c>
      <c r="G6744">
        <v>0</v>
      </c>
      <c r="H6744" s="2">
        <v>0</v>
      </c>
      <c r="I6744" s="2">
        <f t="shared" si="105"/>
        <v>0</v>
      </c>
    </row>
    <row r="6745" spans="1:9" x14ac:dyDescent="0.35">
      <c r="A6745" t="s">
        <v>14461</v>
      </c>
      <c r="B6745" t="s">
        <v>14462</v>
      </c>
      <c r="C6745">
        <v>0</v>
      </c>
      <c r="E6745">
        <v>0</v>
      </c>
      <c r="G6745">
        <v>0</v>
      </c>
      <c r="H6745" s="2">
        <v>0</v>
      </c>
      <c r="I6745" s="2">
        <f t="shared" si="105"/>
        <v>0</v>
      </c>
    </row>
    <row r="6746" spans="1:9" x14ac:dyDescent="0.35">
      <c r="A6746" t="s">
        <v>14463</v>
      </c>
      <c r="B6746" t="s">
        <v>14464</v>
      </c>
      <c r="C6746">
        <v>0</v>
      </c>
      <c r="E6746">
        <v>0</v>
      </c>
      <c r="G6746">
        <v>0</v>
      </c>
      <c r="H6746" s="2">
        <v>0</v>
      </c>
      <c r="I6746" s="2">
        <f t="shared" si="105"/>
        <v>0</v>
      </c>
    </row>
    <row r="6747" spans="1:9" x14ac:dyDescent="0.35">
      <c r="A6747" t="s">
        <v>14465</v>
      </c>
      <c r="B6747" t="s">
        <v>14466</v>
      </c>
      <c r="C6747">
        <v>0</v>
      </c>
      <c r="E6747">
        <v>0</v>
      </c>
      <c r="G6747">
        <v>0</v>
      </c>
      <c r="H6747" s="2">
        <v>0</v>
      </c>
      <c r="I6747" s="2">
        <f t="shared" si="105"/>
        <v>0</v>
      </c>
    </row>
    <row r="6748" spans="1:9" x14ac:dyDescent="0.35">
      <c r="A6748" t="s">
        <v>14467</v>
      </c>
      <c r="B6748" t="s">
        <v>14468</v>
      </c>
      <c r="C6748">
        <v>0</v>
      </c>
      <c r="E6748">
        <v>48</v>
      </c>
      <c r="F6748" t="s">
        <v>14441</v>
      </c>
      <c r="G6748">
        <v>48</v>
      </c>
      <c r="H6748" s="2">
        <v>1.3772000000000002</v>
      </c>
      <c r="I6748" s="2">
        <f t="shared" si="105"/>
        <v>66.10560000000001</v>
      </c>
    </row>
    <row r="6749" spans="1:9" x14ac:dyDescent="0.35">
      <c r="A6749" t="s">
        <v>14469</v>
      </c>
      <c r="B6749" t="s">
        <v>14470</v>
      </c>
      <c r="C6749">
        <v>0</v>
      </c>
      <c r="E6749">
        <v>39</v>
      </c>
      <c r="F6749" t="s">
        <v>14441</v>
      </c>
      <c r="G6749">
        <v>39</v>
      </c>
      <c r="H6749" s="2">
        <v>1.4652000000000003</v>
      </c>
      <c r="I6749" s="2">
        <f t="shared" si="105"/>
        <v>57.142800000000008</v>
      </c>
    </row>
    <row r="6750" spans="1:9" x14ac:dyDescent="0.35">
      <c r="A6750" t="s">
        <v>14471</v>
      </c>
      <c r="B6750" t="s">
        <v>14472</v>
      </c>
      <c r="C6750">
        <v>0</v>
      </c>
      <c r="E6750">
        <v>45</v>
      </c>
      <c r="F6750" t="s">
        <v>14441</v>
      </c>
      <c r="G6750">
        <v>45</v>
      </c>
      <c r="H6750" s="2">
        <v>1.4256000000000002</v>
      </c>
      <c r="I6750" s="2">
        <f t="shared" si="105"/>
        <v>64.152000000000015</v>
      </c>
    </row>
    <row r="6751" spans="1:9" x14ac:dyDescent="0.35">
      <c r="A6751" t="s">
        <v>14473</v>
      </c>
      <c r="B6751" t="s">
        <v>14474</v>
      </c>
      <c r="C6751">
        <v>0</v>
      </c>
      <c r="E6751">
        <v>0</v>
      </c>
      <c r="F6751" t="s">
        <v>14441</v>
      </c>
      <c r="G6751">
        <v>0</v>
      </c>
      <c r="H6751" s="2">
        <v>0</v>
      </c>
      <c r="I6751" s="2">
        <f t="shared" si="105"/>
        <v>0</v>
      </c>
    </row>
    <row r="6752" spans="1:9" x14ac:dyDescent="0.35">
      <c r="A6752" t="s">
        <v>14475</v>
      </c>
      <c r="B6752" t="s">
        <v>14476</v>
      </c>
      <c r="C6752">
        <v>10</v>
      </c>
      <c r="E6752">
        <v>4</v>
      </c>
      <c r="F6752" t="s">
        <v>14477</v>
      </c>
      <c r="G6752">
        <v>14</v>
      </c>
      <c r="H6752" s="2">
        <v>1.5675000000000001</v>
      </c>
      <c r="I6752" s="2">
        <f t="shared" si="105"/>
        <v>21.945</v>
      </c>
    </row>
    <row r="6753" spans="1:9" x14ac:dyDescent="0.35">
      <c r="A6753" t="s">
        <v>14478</v>
      </c>
      <c r="B6753" t="s">
        <v>14479</v>
      </c>
      <c r="C6753">
        <v>0</v>
      </c>
      <c r="E6753">
        <v>0</v>
      </c>
      <c r="F6753" t="s">
        <v>14441</v>
      </c>
      <c r="G6753">
        <v>0</v>
      </c>
      <c r="H6753" s="2">
        <v>0</v>
      </c>
      <c r="I6753" s="2">
        <f t="shared" si="105"/>
        <v>0</v>
      </c>
    </row>
    <row r="6754" spans="1:9" x14ac:dyDescent="0.35">
      <c r="A6754" t="s">
        <v>14480</v>
      </c>
      <c r="B6754" t="s">
        <v>14481</v>
      </c>
      <c r="C6754">
        <v>0</v>
      </c>
      <c r="E6754">
        <v>3</v>
      </c>
      <c r="F6754" t="s">
        <v>705</v>
      </c>
      <c r="G6754">
        <v>3</v>
      </c>
      <c r="H6754" s="2">
        <v>0.97350000000000014</v>
      </c>
      <c r="I6754" s="2">
        <f t="shared" si="105"/>
        <v>2.9205000000000005</v>
      </c>
    </row>
    <row r="6755" spans="1:9" x14ac:dyDescent="0.35">
      <c r="A6755" t="s">
        <v>14482</v>
      </c>
      <c r="B6755" t="s">
        <v>14483</v>
      </c>
      <c r="C6755">
        <v>0</v>
      </c>
      <c r="E6755">
        <v>15</v>
      </c>
      <c r="F6755" t="s">
        <v>705</v>
      </c>
      <c r="G6755">
        <v>15</v>
      </c>
      <c r="H6755" s="2">
        <v>1.7523000000000002</v>
      </c>
      <c r="I6755" s="2">
        <f t="shared" si="105"/>
        <v>26.284500000000001</v>
      </c>
    </row>
    <row r="6756" spans="1:9" x14ac:dyDescent="0.35">
      <c r="A6756" t="s">
        <v>14484</v>
      </c>
      <c r="B6756" t="s">
        <v>14485</v>
      </c>
      <c r="C6756">
        <v>0</v>
      </c>
      <c r="E6756">
        <v>0</v>
      </c>
      <c r="G6756">
        <v>0</v>
      </c>
      <c r="H6756" s="2">
        <v>0</v>
      </c>
      <c r="I6756" s="2">
        <f t="shared" si="105"/>
        <v>0</v>
      </c>
    </row>
    <row r="6757" spans="1:9" x14ac:dyDescent="0.35">
      <c r="A6757" t="s">
        <v>14486</v>
      </c>
      <c r="B6757" t="s">
        <v>14487</v>
      </c>
      <c r="C6757">
        <v>0</v>
      </c>
      <c r="E6757">
        <v>5</v>
      </c>
      <c r="G6757">
        <v>5</v>
      </c>
      <c r="H6757" s="2">
        <v>3.4584000000000006</v>
      </c>
      <c r="I6757" s="2">
        <f t="shared" si="105"/>
        <v>17.292000000000002</v>
      </c>
    </row>
    <row r="6758" spans="1:9" x14ac:dyDescent="0.35">
      <c r="A6758" t="s">
        <v>14488</v>
      </c>
      <c r="B6758" t="s">
        <v>14489</v>
      </c>
      <c r="C6758">
        <v>0</v>
      </c>
      <c r="E6758">
        <v>0</v>
      </c>
      <c r="G6758">
        <v>0</v>
      </c>
      <c r="H6758" s="2">
        <v>0</v>
      </c>
      <c r="I6758" s="2">
        <f t="shared" si="105"/>
        <v>0</v>
      </c>
    </row>
    <row r="6759" spans="1:9" x14ac:dyDescent="0.35">
      <c r="A6759" t="s">
        <v>14490</v>
      </c>
      <c r="B6759" t="s">
        <v>14491</v>
      </c>
      <c r="C6759">
        <v>0</v>
      </c>
      <c r="E6759">
        <v>6</v>
      </c>
      <c r="F6759" t="s">
        <v>705</v>
      </c>
      <c r="G6759">
        <v>6</v>
      </c>
      <c r="H6759" s="2">
        <v>4.0964000000000009</v>
      </c>
      <c r="I6759" s="2">
        <f t="shared" si="105"/>
        <v>24.578400000000006</v>
      </c>
    </row>
    <row r="6760" spans="1:9" x14ac:dyDescent="0.35">
      <c r="A6760" t="s">
        <v>14492</v>
      </c>
      <c r="B6760" t="s">
        <v>14493</v>
      </c>
      <c r="C6760">
        <v>0</v>
      </c>
      <c r="E6760">
        <v>15</v>
      </c>
      <c r="F6760" t="s">
        <v>705</v>
      </c>
      <c r="G6760">
        <v>15</v>
      </c>
      <c r="H6760" s="2">
        <v>1.2496</v>
      </c>
      <c r="I6760" s="2">
        <f t="shared" si="105"/>
        <v>18.744</v>
      </c>
    </row>
    <row r="6761" spans="1:9" x14ac:dyDescent="0.35">
      <c r="A6761" t="s">
        <v>14494</v>
      </c>
      <c r="B6761" t="s">
        <v>14495</v>
      </c>
      <c r="C6761">
        <v>8</v>
      </c>
      <c r="E6761">
        <v>25</v>
      </c>
      <c r="F6761" t="s">
        <v>705</v>
      </c>
      <c r="G6761">
        <v>33</v>
      </c>
      <c r="H6761" s="2">
        <v>1.3915</v>
      </c>
      <c r="I6761" s="2">
        <f t="shared" si="105"/>
        <v>45.919499999999999</v>
      </c>
    </row>
    <row r="6762" spans="1:9" x14ac:dyDescent="0.35">
      <c r="A6762" t="s">
        <v>14496</v>
      </c>
      <c r="B6762" t="s">
        <v>14497</v>
      </c>
      <c r="C6762">
        <v>3</v>
      </c>
      <c r="E6762">
        <v>0</v>
      </c>
      <c r="F6762" t="s">
        <v>705</v>
      </c>
      <c r="G6762">
        <v>3</v>
      </c>
      <c r="H6762" s="2">
        <v>1.2649999999999999</v>
      </c>
      <c r="I6762" s="2">
        <f t="shared" si="105"/>
        <v>3.7949999999999999</v>
      </c>
    </row>
    <row r="6763" spans="1:9" x14ac:dyDescent="0.35">
      <c r="A6763" t="s">
        <v>14498</v>
      </c>
      <c r="B6763" t="s">
        <v>14499</v>
      </c>
      <c r="C6763">
        <v>0</v>
      </c>
      <c r="E6763">
        <v>6</v>
      </c>
      <c r="F6763" t="s">
        <v>705</v>
      </c>
      <c r="G6763">
        <v>6</v>
      </c>
      <c r="H6763" s="2">
        <v>2.2077000000000004</v>
      </c>
      <c r="I6763" s="2">
        <f t="shared" si="105"/>
        <v>13.246200000000002</v>
      </c>
    </row>
    <row r="6764" spans="1:9" x14ac:dyDescent="0.35">
      <c r="A6764" t="s">
        <v>14500</v>
      </c>
      <c r="B6764" t="s">
        <v>14501</v>
      </c>
      <c r="C6764">
        <v>0</v>
      </c>
      <c r="E6764">
        <v>0</v>
      </c>
      <c r="G6764">
        <v>0</v>
      </c>
      <c r="H6764" s="2">
        <v>0</v>
      </c>
      <c r="I6764" s="2">
        <f t="shared" si="105"/>
        <v>0</v>
      </c>
    </row>
    <row r="6765" spans="1:9" x14ac:dyDescent="0.35">
      <c r="A6765" t="s">
        <v>14502</v>
      </c>
      <c r="B6765" t="s">
        <v>14503</v>
      </c>
      <c r="C6765">
        <v>0</v>
      </c>
      <c r="E6765">
        <v>6</v>
      </c>
      <c r="F6765" t="s">
        <v>705</v>
      </c>
      <c r="G6765">
        <v>6</v>
      </c>
      <c r="H6765" s="2">
        <v>2.4750000000000001</v>
      </c>
      <c r="I6765" s="2">
        <f t="shared" si="105"/>
        <v>14.850000000000001</v>
      </c>
    </row>
    <row r="6766" spans="1:9" x14ac:dyDescent="0.35">
      <c r="A6766" t="s">
        <v>14504</v>
      </c>
      <c r="B6766" t="s">
        <v>14505</v>
      </c>
      <c r="C6766">
        <v>0</v>
      </c>
      <c r="E6766">
        <v>5</v>
      </c>
      <c r="F6766" t="s">
        <v>705</v>
      </c>
      <c r="G6766">
        <v>5</v>
      </c>
      <c r="H6766" s="2">
        <v>2.7599</v>
      </c>
      <c r="I6766" s="2">
        <f t="shared" si="105"/>
        <v>13.7995</v>
      </c>
    </row>
    <row r="6767" spans="1:9" x14ac:dyDescent="0.35">
      <c r="A6767" t="s">
        <v>14506</v>
      </c>
      <c r="B6767" t="s">
        <v>14507</v>
      </c>
      <c r="C6767">
        <v>0</v>
      </c>
      <c r="E6767">
        <v>0</v>
      </c>
      <c r="F6767" t="s">
        <v>705</v>
      </c>
      <c r="G6767">
        <v>0</v>
      </c>
      <c r="H6767" s="2">
        <v>0</v>
      </c>
      <c r="I6767" s="2">
        <f t="shared" si="105"/>
        <v>0</v>
      </c>
    </row>
    <row r="6768" spans="1:9" x14ac:dyDescent="0.35">
      <c r="A6768" t="s">
        <v>14508</v>
      </c>
      <c r="B6768" t="s">
        <v>14509</v>
      </c>
      <c r="C6768">
        <v>0</v>
      </c>
      <c r="E6768">
        <v>0</v>
      </c>
      <c r="G6768">
        <v>0</v>
      </c>
      <c r="H6768" s="2">
        <v>0</v>
      </c>
      <c r="I6768" s="2">
        <f t="shared" si="105"/>
        <v>0</v>
      </c>
    </row>
    <row r="6769" spans="1:9" x14ac:dyDescent="0.35">
      <c r="A6769" t="s">
        <v>14510</v>
      </c>
      <c r="B6769" t="s">
        <v>14511</v>
      </c>
      <c r="C6769">
        <v>0</v>
      </c>
      <c r="E6769">
        <v>0</v>
      </c>
      <c r="G6769">
        <v>0</v>
      </c>
      <c r="H6769" s="2">
        <v>0</v>
      </c>
      <c r="I6769" s="2">
        <f t="shared" si="105"/>
        <v>0</v>
      </c>
    </row>
    <row r="6770" spans="1:9" x14ac:dyDescent="0.35">
      <c r="A6770" t="s">
        <v>14512</v>
      </c>
      <c r="B6770" t="s">
        <v>14513</v>
      </c>
      <c r="C6770">
        <v>0</v>
      </c>
      <c r="E6770">
        <v>0</v>
      </c>
      <c r="G6770">
        <v>0</v>
      </c>
      <c r="H6770" s="2">
        <v>0</v>
      </c>
      <c r="I6770" s="2">
        <f t="shared" si="105"/>
        <v>0</v>
      </c>
    </row>
    <row r="6771" spans="1:9" x14ac:dyDescent="0.35">
      <c r="A6771" t="s">
        <v>14514</v>
      </c>
      <c r="B6771" t="s">
        <v>14515</v>
      </c>
      <c r="C6771">
        <v>0</v>
      </c>
      <c r="E6771">
        <v>0</v>
      </c>
      <c r="G6771">
        <v>0</v>
      </c>
      <c r="H6771" s="2">
        <v>0</v>
      </c>
      <c r="I6771" s="2">
        <f t="shared" si="105"/>
        <v>0</v>
      </c>
    </row>
    <row r="6772" spans="1:9" x14ac:dyDescent="0.35">
      <c r="A6772" t="s">
        <v>14516</v>
      </c>
      <c r="B6772" t="s">
        <v>14517</v>
      </c>
      <c r="C6772">
        <v>3</v>
      </c>
      <c r="E6772">
        <v>30</v>
      </c>
      <c r="F6772" t="s">
        <v>705</v>
      </c>
      <c r="G6772">
        <v>33</v>
      </c>
      <c r="H6772" s="2">
        <v>1.3376000000000001</v>
      </c>
      <c r="I6772" s="2">
        <f t="shared" si="105"/>
        <v>44.140800000000006</v>
      </c>
    </row>
    <row r="6773" spans="1:9" x14ac:dyDescent="0.35">
      <c r="A6773" t="s">
        <v>14518</v>
      </c>
      <c r="B6773" t="s">
        <v>14519</v>
      </c>
      <c r="C6773">
        <v>2</v>
      </c>
      <c r="E6773">
        <v>25</v>
      </c>
      <c r="F6773" t="s">
        <v>705</v>
      </c>
      <c r="G6773">
        <v>27</v>
      </c>
      <c r="H6773" s="2">
        <v>1.3936999999999999</v>
      </c>
      <c r="I6773" s="2">
        <f t="shared" si="105"/>
        <v>37.629899999999999</v>
      </c>
    </row>
    <row r="6774" spans="1:9" x14ac:dyDescent="0.35">
      <c r="A6774" t="s">
        <v>14520</v>
      </c>
      <c r="B6774" t="s">
        <v>14521</v>
      </c>
      <c r="C6774">
        <v>0</v>
      </c>
      <c r="E6774">
        <v>39</v>
      </c>
      <c r="F6774" t="s">
        <v>705</v>
      </c>
      <c r="G6774">
        <v>39</v>
      </c>
      <c r="H6774" s="2">
        <v>1.0945</v>
      </c>
      <c r="I6774" s="2">
        <f t="shared" si="105"/>
        <v>42.685500000000005</v>
      </c>
    </row>
    <row r="6775" spans="1:9" x14ac:dyDescent="0.35">
      <c r="A6775" t="s">
        <v>14522</v>
      </c>
      <c r="B6775" t="s">
        <v>14523</v>
      </c>
      <c r="C6775">
        <v>0</v>
      </c>
      <c r="E6775">
        <v>40</v>
      </c>
      <c r="F6775" t="s">
        <v>705</v>
      </c>
      <c r="G6775">
        <v>40</v>
      </c>
      <c r="H6775" s="2">
        <v>1.1528</v>
      </c>
      <c r="I6775" s="2">
        <f t="shared" si="105"/>
        <v>46.112000000000002</v>
      </c>
    </row>
    <row r="6776" spans="1:9" x14ac:dyDescent="0.35">
      <c r="A6776" t="s">
        <v>14524</v>
      </c>
      <c r="B6776" t="s">
        <v>14525</v>
      </c>
      <c r="C6776">
        <v>0</v>
      </c>
      <c r="E6776">
        <v>0</v>
      </c>
      <c r="G6776">
        <v>0</v>
      </c>
      <c r="H6776" s="2">
        <v>0</v>
      </c>
      <c r="I6776" s="2">
        <f t="shared" si="105"/>
        <v>0</v>
      </c>
    </row>
    <row r="6777" spans="1:9" x14ac:dyDescent="0.35">
      <c r="A6777" t="s">
        <v>14526</v>
      </c>
      <c r="B6777" t="s">
        <v>14527</v>
      </c>
      <c r="C6777">
        <v>0</v>
      </c>
      <c r="E6777">
        <v>0</v>
      </c>
      <c r="G6777">
        <v>0</v>
      </c>
      <c r="H6777" s="2">
        <v>0</v>
      </c>
      <c r="I6777" s="2">
        <f t="shared" si="105"/>
        <v>0</v>
      </c>
    </row>
    <row r="6778" spans="1:9" x14ac:dyDescent="0.35">
      <c r="A6778" t="s">
        <v>14528</v>
      </c>
      <c r="B6778" t="s">
        <v>14529</v>
      </c>
      <c r="C6778">
        <v>0</v>
      </c>
      <c r="E6778">
        <v>0</v>
      </c>
      <c r="F6778" t="s">
        <v>705</v>
      </c>
      <c r="G6778">
        <v>0</v>
      </c>
      <c r="H6778" s="2">
        <v>0</v>
      </c>
      <c r="I6778" s="2">
        <f t="shared" si="105"/>
        <v>0</v>
      </c>
    </row>
    <row r="6779" spans="1:9" x14ac:dyDescent="0.35">
      <c r="A6779" t="s">
        <v>14530</v>
      </c>
      <c r="B6779" t="s">
        <v>14531</v>
      </c>
      <c r="C6779">
        <v>0</v>
      </c>
      <c r="E6779">
        <v>45</v>
      </c>
      <c r="F6779" t="s">
        <v>705</v>
      </c>
      <c r="G6779">
        <v>45</v>
      </c>
      <c r="H6779" s="2">
        <v>1.3211000000000002</v>
      </c>
      <c r="I6779" s="2">
        <f t="shared" si="105"/>
        <v>59.449500000000008</v>
      </c>
    </row>
    <row r="6780" spans="1:9" x14ac:dyDescent="0.35">
      <c r="A6780" t="s">
        <v>14532</v>
      </c>
      <c r="B6780" t="s">
        <v>14533</v>
      </c>
      <c r="C6780">
        <v>0</v>
      </c>
      <c r="E6780">
        <v>40</v>
      </c>
      <c r="F6780" t="s">
        <v>14534</v>
      </c>
      <c r="G6780">
        <v>40</v>
      </c>
      <c r="H6780" s="2">
        <v>1.5609000000000002</v>
      </c>
      <c r="I6780" s="2">
        <f t="shared" si="105"/>
        <v>62.436000000000007</v>
      </c>
    </row>
    <row r="6781" spans="1:9" x14ac:dyDescent="0.35">
      <c r="A6781" t="s">
        <v>14535</v>
      </c>
      <c r="B6781" t="s">
        <v>14536</v>
      </c>
      <c r="C6781">
        <v>0</v>
      </c>
      <c r="E6781">
        <v>0</v>
      </c>
      <c r="G6781">
        <v>0</v>
      </c>
      <c r="H6781" s="2">
        <v>0</v>
      </c>
      <c r="I6781" s="2">
        <f t="shared" si="105"/>
        <v>0</v>
      </c>
    </row>
    <row r="6782" spans="1:9" x14ac:dyDescent="0.35">
      <c r="A6782" t="s">
        <v>14537</v>
      </c>
      <c r="B6782" t="s">
        <v>14538</v>
      </c>
      <c r="C6782">
        <v>0</v>
      </c>
      <c r="E6782">
        <v>0</v>
      </c>
      <c r="G6782">
        <v>0</v>
      </c>
      <c r="H6782" s="2">
        <v>0</v>
      </c>
      <c r="I6782" s="2">
        <f t="shared" si="105"/>
        <v>0</v>
      </c>
    </row>
    <row r="6783" spans="1:9" x14ac:dyDescent="0.35">
      <c r="A6783" t="s">
        <v>14539</v>
      </c>
      <c r="B6783" t="s">
        <v>14540</v>
      </c>
      <c r="C6783">
        <v>0</v>
      </c>
      <c r="E6783">
        <v>0</v>
      </c>
      <c r="G6783">
        <v>0</v>
      </c>
      <c r="H6783" s="2">
        <v>0</v>
      </c>
      <c r="I6783" s="2">
        <f t="shared" si="105"/>
        <v>0</v>
      </c>
    </row>
    <row r="6784" spans="1:9" x14ac:dyDescent="0.35">
      <c r="A6784" t="s">
        <v>14541</v>
      </c>
      <c r="B6784" t="s">
        <v>14542</v>
      </c>
      <c r="C6784">
        <v>0</v>
      </c>
      <c r="E6784">
        <v>0</v>
      </c>
      <c r="G6784">
        <v>0</v>
      </c>
      <c r="H6784" s="2">
        <v>0</v>
      </c>
      <c r="I6784" s="2">
        <f t="shared" si="105"/>
        <v>0</v>
      </c>
    </row>
    <row r="6785" spans="1:9" x14ac:dyDescent="0.35">
      <c r="A6785" t="s">
        <v>14543</v>
      </c>
      <c r="B6785" t="s">
        <v>14544</v>
      </c>
      <c r="C6785">
        <v>0</v>
      </c>
      <c r="E6785">
        <v>40</v>
      </c>
      <c r="F6785" t="s">
        <v>14534</v>
      </c>
      <c r="G6785">
        <v>40</v>
      </c>
      <c r="H6785" s="2">
        <v>1.4058000000000002</v>
      </c>
      <c r="I6785" s="2">
        <f t="shared" si="105"/>
        <v>56.232000000000006</v>
      </c>
    </row>
    <row r="6786" spans="1:9" x14ac:dyDescent="0.35">
      <c r="A6786" t="s">
        <v>14545</v>
      </c>
      <c r="B6786" t="s">
        <v>14546</v>
      </c>
      <c r="C6786">
        <v>7</v>
      </c>
      <c r="E6786">
        <v>28</v>
      </c>
      <c r="F6786" t="s">
        <v>14534</v>
      </c>
      <c r="G6786">
        <v>35</v>
      </c>
      <c r="H6786" s="2">
        <v>1.4696000000000002</v>
      </c>
      <c r="I6786" s="2">
        <f t="shared" ref="I6786:I6849" si="106">G6786*H6786</f>
        <v>51.436000000000007</v>
      </c>
    </row>
    <row r="6787" spans="1:9" x14ac:dyDescent="0.35">
      <c r="A6787" t="s">
        <v>14547</v>
      </c>
      <c r="B6787" t="s">
        <v>14548</v>
      </c>
      <c r="C6787">
        <v>0</v>
      </c>
      <c r="E6787">
        <v>20</v>
      </c>
      <c r="F6787" t="s">
        <v>14534</v>
      </c>
      <c r="G6787">
        <v>20</v>
      </c>
      <c r="H6787" s="2">
        <v>1.2331000000000001</v>
      </c>
      <c r="I6787" s="2">
        <f t="shared" si="106"/>
        <v>24.662000000000003</v>
      </c>
    </row>
    <row r="6788" spans="1:9" x14ac:dyDescent="0.35">
      <c r="A6788" t="s">
        <v>14549</v>
      </c>
      <c r="B6788" t="s">
        <v>14550</v>
      </c>
      <c r="C6788">
        <v>0</v>
      </c>
      <c r="E6788">
        <v>28</v>
      </c>
      <c r="F6788" t="s">
        <v>14534</v>
      </c>
      <c r="G6788">
        <v>28</v>
      </c>
      <c r="H6788" s="2">
        <v>1.1891</v>
      </c>
      <c r="I6788" s="2">
        <f t="shared" si="106"/>
        <v>33.294800000000002</v>
      </c>
    </row>
    <row r="6789" spans="1:9" x14ac:dyDescent="0.35">
      <c r="A6789" t="s">
        <v>14551</v>
      </c>
      <c r="B6789" t="s">
        <v>14552</v>
      </c>
      <c r="C6789">
        <v>1</v>
      </c>
      <c r="E6789">
        <v>37</v>
      </c>
      <c r="F6789" t="s">
        <v>14534</v>
      </c>
      <c r="G6789">
        <v>38</v>
      </c>
      <c r="H6789" s="2">
        <v>1.6225000000000003</v>
      </c>
      <c r="I6789" s="2">
        <f t="shared" si="106"/>
        <v>61.655000000000008</v>
      </c>
    </row>
    <row r="6790" spans="1:9" x14ac:dyDescent="0.35">
      <c r="A6790" t="s">
        <v>14553</v>
      </c>
      <c r="B6790" t="s">
        <v>14554</v>
      </c>
      <c r="C6790">
        <v>0</v>
      </c>
      <c r="E6790">
        <v>3</v>
      </c>
      <c r="F6790" t="s">
        <v>12437</v>
      </c>
      <c r="G6790">
        <v>3</v>
      </c>
      <c r="H6790" s="2">
        <v>2.4750000000000001</v>
      </c>
      <c r="I6790" s="2">
        <f t="shared" si="106"/>
        <v>7.4250000000000007</v>
      </c>
    </row>
    <row r="6791" spans="1:9" x14ac:dyDescent="0.35">
      <c r="A6791" t="s">
        <v>14555</v>
      </c>
      <c r="B6791" t="s">
        <v>14556</v>
      </c>
      <c r="C6791">
        <v>0</v>
      </c>
      <c r="E6791">
        <v>36</v>
      </c>
      <c r="F6791" t="s">
        <v>12437</v>
      </c>
      <c r="G6791">
        <v>36</v>
      </c>
      <c r="H6791" s="2">
        <v>1.7963000000000002</v>
      </c>
      <c r="I6791" s="2">
        <f t="shared" si="106"/>
        <v>64.666800000000009</v>
      </c>
    </row>
    <row r="6792" spans="1:9" x14ac:dyDescent="0.35">
      <c r="A6792" t="s">
        <v>14557</v>
      </c>
      <c r="B6792" t="s">
        <v>14558</v>
      </c>
      <c r="C6792">
        <v>0</v>
      </c>
      <c r="E6792">
        <v>41</v>
      </c>
      <c r="F6792" t="s">
        <v>14534</v>
      </c>
      <c r="G6792">
        <v>41</v>
      </c>
      <c r="H6792" s="2">
        <v>1.7996000000000001</v>
      </c>
      <c r="I6792" s="2">
        <f t="shared" si="106"/>
        <v>73.783600000000007</v>
      </c>
    </row>
    <row r="6793" spans="1:9" x14ac:dyDescent="0.35">
      <c r="A6793" t="s">
        <v>14559</v>
      </c>
      <c r="B6793" t="s">
        <v>14560</v>
      </c>
      <c r="C6793">
        <v>0</v>
      </c>
      <c r="E6793">
        <v>20</v>
      </c>
      <c r="F6793" t="s">
        <v>14534</v>
      </c>
      <c r="G6793">
        <v>20</v>
      </c>
      <c r="H6793" s="2">
        <v>1.8381000000000003</v>
      </c>
      <c r="I6793" s="2">
        <f t="shared" si="106"/>
        <v>36.762000000000008</v>
      </c>
    </row>
    <row r="6794" spans="1:9" x14ac:dyDescent="0.35">
      <c r="A6794" t="s">
        <v>14561</v>
      </c>
      <c r="B6794" t="s">
        <v>14562</v>
      </c>
      <c r="C6794">
        <v>0</v>
      </c>
      <c r="E6794">
        <v>0</v>
      </c>
      <c r="G6794">
        <v>0</v>
      </c>
      <c r="H6794" s="2">
        <v>0</v>
      </c>
      <c r="I6794" s="2">
        <f t="shared" si="106"/>
        <v>0</v>
      </c>
    </row>
    <row r="6795" spans="1:9" x14ac:dyDescent="0.35">
      <c r="A6795" t="s">
        <v>14563</v>
      </c>
      <c r="B6795" t="s">
        <v>14564</v>
      </c>
      <c r="C6795">
        <v>0</v>
      </c>
      <c r="E6795">
        <v>0</v>
      </c>
      <c r="G6795">
        <v>0</v>
      </c>
      <c r="H6795" s="2">
        <v>0</v>
      </c>
      <c r="I6795" s="2">
        <f t="shared" si="106"/>
        <v>0</v>
      </c>
    </row>
    <row r="6796" spans="1:9" x14ac:dyDescent="0.35">
      <c r="A6796" t="s">
        <v>14565</v>
      </c>
      <c r="B6796" t="s">
        <v>14566</v>
      </c>
      <c r="C6796">
        <v>0</v>
      </c>
      <c r="E6796">
        <v>0</v>
      </c>
      <c r="G6796">
        <v>0</v>
      </c>
      <c r="H6796" s="2">
        <v>0</v>
      </c>
      <c r="I6796" s="2">
        <f t="shared" si="106"/>
        <v>0</v>
      </c>
    </row>
    <row r="6797" spans="1:9" x14ac:dyDescent="0.35">
      <c r="A6797" t="s">
        <v>14567</v>
      </c>
      <c r="B6797" t="s">
        <v>14568</v>
      </c>
      <c r="C6797">
        <v>0</v>
      </c>
      <c r="E6797">
        <v>0</v>
      </c>
      <c r="G6797">
        <v>0</v>
      </c>
      <c r="H6797" s="2">
        <v>0</v>
      </c>
      <c r="I6797" s="2">
        <f t="shared" si="106"/>
        <v>0</v>
      </c>
    </row>
    <row r="6798" spans="1:9" x14ac:dyDescent="0.35">
      <c r="A6798" t="s">
        <v>14569</v>
      </c>
      <c r="B6798" t="s">
        <v>14570</v>
      </c>
      <c r="C6798">
        <v>0</v>
      </c>
      <c r="E6798">
        <v>0</v>
      </c>
      <c r="G6798">
        <v>0</v>
      </c>
      <c r="H6798" s="2">
        <v>0</v>
      </c>
      <c r="I6798" s="2">
        <f t="shared" si="106"/>
        <v>0</v>
      </c>
    </row>
    <row r="6799" spans="1:9" x14ac:dyDescent="0.35">
      <c r="A6799" t="s">
        <v>14571</v>
      </c>
      <c r="B6799" t="s">
        <v>14572</v>
      </c>
      <c r="C6799">
        <v>0</v>
      </c>
      <c r="E6799">
        <v>0</v>
      </c>
      <c r="G6799">
        <v>0</v>
      </c>
      <c r="H6799" s="2">
        <v>0</v>
      </c>
      <c r="I6799" s="2">
        <f t="shared" si="106"/>
        <v>0</v>
      </c>
    </row>
    <row r="6800" spans="1:9" x14ac:dyDescent="0.35">
      <c r="A6800" t="s">
        <v>14573</v>
      </c>
      <c r="B6800" t="s">
        <v>14574</v>
      </c>
      <c r="C6800">
        <v>0</v>
      </c>
      <c r="E6800">
        <v>19</v>
      </c>
      <c r="F6800" t="s">
        <v>14534</v>
      </c>
      <c r="G6800">
        <v>19</v>
      </c>
      <c r="H6800" s="2">
        <v>3.7774000000000005</v>
      </c>
      <c r="I6800" s="2">
        <f t="shared" si="106"/>
        <v>71.770600000000016</v>
      </c>
    </row>
    <row r="6801" spans="1:9" x14ac:dyDescent="0.35">
      <c r="A6801" t="s">
        <v>14575</v>
      </c>
      <c r="B6801" t="s">
        <v>14576</v>
      </c>
      <c r="C6801">
        <v>0</v>
      </c>
      <c r="E6801">
        <v>0</v>
      </c>
      <c r="F6801" t="s">
        <v>14534</v>
      </c>
      <c r="G6801">
        <v>0</v>
      </c>
      <c r="H6801" s="2">
        <v>0</v>
      </c>
      <c r="I6801" s="2">
        <f t="shared" si="106"/>
        <v>0</v>
      </c>
    </row>
    <row r="6802" spans="1:9" x14ac:dyDescent="0.35">
      <c r="A6802" t="s">
        <v>14577</v>
      </c>
      <c r="B6802" t="s">
        <v>14578</v>
      </c>
      <c r="C6802">
        <v>0</v>
      </c>
      <c r="E6802">
        <v>0</v>
      </c>
      <c r="G6802">
        <v>0</v>
      </c>
      <c r="H6802" s="2">
        <v>0</v>
      </c>
      <c r="I6802" s="2">
        <f t="shared" si="106"/>
        <v>0</v>
      </c>
    </row>
    <row r="6803" spans="1:9" x14ac:dyDescent="0.35">
      <c r="A6803" t="s">
        <v>14579</v>
      </c>
      <c r="B6803" t="s">
        <v>14580</v>
      </c>
      <c r="C6803">
        <v>0</v>
      </c>
      <c r="E6803">
        <v>0</v>
      </c>
      <c r="G6803">
        <v>0</v>
      </c>
      <c r="H6803" s="2">
        <v>0</v>
      </c>
      <c r="I6803" s="2">
        <f t="shared" si="106"/>
        <v>0</v>
      </c>
    </row>
    <row r="6804" spans="1:9" x14ac:dyDescent="0.35">
      <c r="A6804" t="s">
        <v>14581</v>
      </c>
      <c r="B6804" t="s">
        <v>14582</v>
      </c>
      <c r="C6804">
        <v>0</v>
      </c>
      <c r="E6804">
        <v>0</v>
      </c>
      <c r="G6804">
        <v>0</v>
      </c>
      <c r="H6804" s="2">
        <v>0</v>
      </c>
      <c r="I6804" s="2">
        <f t="shared" si="106"/>
        <v>0</v>
      </c>
    </row>
    <row r="6805" spans="1:9" x14ac:dyDescent="0.35">
      <c r="A6805" t="s">
        <v>14583</v>
      </c>
      <c r="B6805" t="s">
        <v>14584</v>
      </c>
      <c r="C6805">
        <v>0</v>
      </c>
      <c r="E6805">
        <v>0</v>
      </c>
      <c r="G6805">
        <v>0</v>
      </c>
      <c r="H6805" s="2">
        <v>0</v>
      </c>
      <c r="I6805" s="2">
        <f t="shared" si="106"/>
        <v>0</v>
      </c>
    </row>
    <row r="6806" spans="1:9" x14ac:dyDescent="0.35">
      <c r="A6806" t="s">
        <v>14585</v>
      </c>
      <c r="B6806" t="s">
        <v>14586</v>
      </c>
      <c r="C6806">
        <v>0</v>
      </c>
      <c r="E6806">
        <v>0</v>
      </c>
      <c r="G6806">
        <v>0</v>
      </c>
      <c r="H6806" s="2">
        <v>0</v>
      </c>
      <c r="I6806" s="2">
        <f t="shared" si="106"/>
        <v>0</v>
      </c>
    </row>
    <row r="6807" spans="1:9" x14ac:dyDescent="0.35">
      <c r="A6807" t="s">
        <v>14587</v>
      </c>
      <c r="B6807" t="s">
        <v>14588</v>
      </c>
      <c r="C6807">
        <v>0</v>
      </c>
      <c r="E6807">
        <v>0</v>
      </c>
      <c r="G6807">
        <v>0</v>
      </c>
      <c r="H6807" s="2">
        <v>0</v>
      </c>
      <c r="I6807" s="2">
        <f t="shared" si="106"/>
        <v>0</v>
      </c>
    </row>
    <row r="6808" spans="1:9" x14ac:dyDescent="0.35">
      <c r="A6808" t="s">
        <v>14589</v>
      </c>
      <c r="B6808" t="s">
        <v>14590</v>
      </c>
      <c r="C6808">
        <v>0</v>
      </c>
      <c r="E6808">
        <v>0</v>
      </c>
      <c r="G6808">
        <v>0</v>
      </c>
      <c r="H6808" s="2">
        <v>0</v>
      </c>
      <c r="I6808" s="2">
        <f t="shared" si="106"/>
        <v>0</v>
      </c>
    </row>
    <row r="6809" spans="1:9" x14ac:dyDescent="0.35">
      <c r="A6809" t="s">
        <v>14591</v>
      </c>
      <c r="B6809" t="s">
        <v>14592</v>
      </c>
      <c r="C6809">
        <v>0</v>
      </c>
      <c r="E6809">
        <v>0</v>
      </c>
      <c r="G6809">
        <v>0</v>
      </c>
      <c r="H6809" s="2">
        <v>0</v>
      </c>
      <c r="I6809" s="2">
        <f t="shared" si="106"/>
        <v>0</v>
      </c>
    </row>
    <row r="6810" spans="1:9" x14ac:dyDescent="0.35">
      <c r="A6810" t="s">
        <v>14593</v>
      </c>
      <c r="B6810" t="s">
        <v>14594</v>
      </c>
      <c r="C6810">
        <v>0</v>
      </c>
      <c r="E6810">
        <v>0</v>
      </c>
      <c r="G6810">
        <v>0</v>
      </c>
      <c r="H6810" s="2">
        <v>0</v>
      </c>
      <c r="I6810" s="2">
        <f t="shared" si="106"/>
        <v>0</v>
      </c>
    </row>
    <row r="6811" spans="1:9" x14ac:dyDescent="0.35">
      <c r="A6811" t="s">
        <v>14595</v>
      </c>
      <c r="B6811" t="s">
        <v>14596</v>
      </c>
      <c r="C6811">
        <v>0</v>
      </c>
      <c r="E6811">
        <v>0</v>
      </c>
      <c r="G6811">
        <v>0</v>
      </c>
      <c r="H6811" s="2">
        <v>0</v>
      </c>
      <c r="I6811" s="2">
        <f t="shared" si="106"/>
        <v>0</v>
      </c>
    </row>
    <row r="6812" spans="1:9" x14ac:dyDescent="0.35">
      <c r="A6812" t="s">
        <v>14597</v>
      </c>
      <c r="B6812" t="s">
        <v>14598</v>
      </c>
      <c r="C6812">
        <v>0</v>
      </c>
      <c r="E6812">
        <v>0</v>
      </c>
      <c r="G6812">
        <v>0</v>
      </c>
      <c r="H6812" s="2">
        <v>0</v>
      </c>
      <c r="I6812" s="2">
        <f t="shared" si="106"/>
        <v>0</v>
      </c>
    </row>
    <row r="6813" spans="1:9" x14ac:dyDescent="0.35">
      <c r="A6813" t="s">
        <v>14599</v>
      </c>
      <c r="B6813" t="s">
        <v>14600</v>
      </c>
      <c r="C6813">
        <v>0</v>
      </c>
      <c r="E6813">
        <v>0</v>
      </c>
      <c r="G6813">
        <v>0</v>
      </c>
      <c r="H6813" s="2">
        <v>0</v>
      </c>
      <c r="I6813" s="2">
        <f t="shared" si="106"/>
        <v>0</v>
      </c>
    </row>
    <row r="6814" spans="1:9" x14ac:dyDescent="0.35">
      <c r="A6814" t="s">
        <v>14601</v>
      </c>
      <c r="B6814" t="s">
        <v>14602</v>
      </c>
      <c r="C6814">
        <v>0</v>
      </c>
      <c r="E6814">
        <v>0</v>
      </c>
      <c r="G6814">
        <v>0</v>
      </c>
      <c r="H6814" s="2">
        <v>0</v>
      </c>
      <c r="I6814" s="2">
        <f t="shared" si="106"/>
        <v>0</v>
      </c>
    </row>
    <row r="6815" spans="1:9" x14ac:dyDescent="0.35">
      <c r="A6815" t="s">
        <v>14603</v>
      </c>
      <c r="B6815" t="s">
        <v>14604</v>
      </c>
      <c r="C6815">
        <v>0</v>
      </c>
      <c r="E6815">
        <v>0</v>
      </c>
      <c r="G6815">
        <v>0</v>
      </c>
      <c r="H6815" s="2">
        <v>0</v>
      </c>
      <c r="I6815" s="2">
        <f t="shared" si="106"/>
        <v>0</v>
      </c>
    </row>
    <row r="6816" spans="1:9" x14ac:dyDescent="0.35">
      <c r="A6816" t="s">
        <v>14605</v>
      </c>
      <c r="B6816" t="s">
        <v>14606</v>
      </c>
      <c r="C6816">
        <v>0</v>
      </c>
      <c r="E6816">
        <v>0</v>
      </c>
      <c r="G6816">
        <v>0</v>
      </c>
      <c r="H6816" s="2">
        <v>0</v>
      </c>
      <c r="I6816" s="2">
        <f t="shared" si="106"/>
        <v>0</v>
      </c>
    </row>
    <row r="6817" spans="1:9" x14ac:dyDescent="0.35">
      <c r="A6817" t="s">
        <v>14607</v>
      </c>
      <c r="B6817" t="s">
        <v>14608</v>
      </c>
      <c r="C6817">
        <v>0</v>
      </c>
      <c r="E6817">
        <v>0</v>
      </c>
      <c r="G6817">
        <v>0</v>
      </c>
      <c r="H6817" s="2">
        <v>0</v>
      </c>
      <c r="I6817" s="2">
        <f t="shared" si="106"/>
        <v>0</v>
      </c>
    </row>
    <row r="6818" spans="1:9" x14ac:dyDescent="0.35">
      <c r="A6818" t="s">
        <v>14609</v>
      </c>
      <c r="B6818" t="s">
        <v>14610</v>
      </c>
      <c r="C6818">
        <v>0</v>
      </c>
      <c r="E6818">
        <v>0</v>
      </c>
      <c r="G6818">
        <v>0</v>
      </c>
      <c r="H6818" s="2">
        <v>0</v>
      </c>
      <c r="I6818" s="2">
        <f t="shared" si="106"/>
        <v>0</v>
      </c>
    </row>
    <row r="6819" spans="1:9" x14ac:dyDescent="0.35">
      <c r="A6819" t="s">
        <v>14611</v>
      </c>
      <c r="B6819" t="s">
        <v>14612</v>
      </c>
      <c r="C6819">
        <v>0</v>
      </c>
      <c r="E6819">
        <v>0</v>
      </c>
      <c r="G6819">
        <v>0</v>
      </c>
      <c r="H6819" s="2">
        <v>0</v>
      </c>
      <c r="I6819" s="2">
        <f t="shared" si="106"/>
        <v>0</v>
      </c>
    </row>
    <row r="6820" spans="1:9" x14ac:dyDescent="0.35">
      <c r="A6820" t="s">
        <v>14613</v>
      </c>
      <c r="B6820" t="s">
        <v>14614</v>
      </c>
      <c r="C6820">
        <v>0</v>
      </c>
      <c r="E6820">
        <v>0</v>
      </c>
      <c r="G6820">
        <v>0</v>
      </c>
      <c r="H6820" s="2">
        <v>0</v>
      </c>
      <c r="I6820" s="2">
        <f t="shared" si="106"/>
        <v>0</v>
      </c>
    </row>
    <row r="6821" spans="1:9" x14ac:dyDescent="0.35">
      <c r="A6821" t="s">
        <v>14615</v>
      </c>
      <c r="B6821" t="s">
        <v>14616</v>
      </c>
      <c r="C6821">
        <v>0</v>
      </c>
      <c r="E6821">
        <v>0</v>
      </c>
      <c r="G6821">
        <v>0</v>
      </c>
      <c r="H6821" s="2">
        <v>0</v>
      </c>
      <c r="I6821" s="2">
        <f t="shared" si="106"/>
        <v>0</v>
      </c>
    </row>
    <row r="6822" spans="1:9" x14ac:dyDescent="0.35">
      <c r="A6822" t="s">
        <v>14617</v>
      </c>
      <c r="B6822" t="s">
        <v>14618</v>
      </c>
      <c r="C6822">
        <v>0</v>
      </c>
      <c r="E6822">
        <v>0</v>
      </c>
      <c r="G6822">
        <v>0</v>
      </c>
      <c r="H6822" s="2">
        <v>0</v>
      </c>
      <c r="I6822" s="2">
        <f t="shared" si="106"/>
        <v>0</v>
      </c>
    </row>
    <row r="6823" spans="1:9" x14ac:dyDescent="0.35">
      <c r="A6823" t="s">
        <v>14619</v>
      </c>
      <c r="B6823" t="s">
        <v>14620</v>
      </c>
      <c r="C6823">
        <v>0</v>
      </c>
      <c r="E6823">
        <v>0</v>
      </c>
      <c r="G6823">
        <v>0</v>
      </c>
      <c r="H6823" s="2">
        <v>0</v>
      </c>
      <c r="I6823" s="2">
        <f t="shared" si="106"/>
        <v>0</v>
      </c>
    </row>
    <row r="6824" spans="1:9" x14ac:dyDescent="0.35">
      <c r="A6824" t="s">
        <v>14621</v>
      </c>
      <c r="B6824" t="s">
        <v>14622</v>
      </c>
      <c r="C6824">
        <v>0</v>
      </c>
      <c r="E6824">
        <v>0</v>
      </c>
      <c r="G6824">
        <v>0</v>
      </c>
      <c r="H6824" s="2">
        <v>0</v>
      </c>
      <c r="I6824" s="2">
        <f t="shared" si="106"/>
        <v>0</v>
      </c>
    </row>
    <row r="6825" spans="1:9" x14ac:dyDescent="0.35">
      <c r="A6825" t="s">
        <v>14623</v>
      </c>
      <c r="B6825" t="s">
        <v>14624</v>
      </c>
      <c r="C6825">
        <v>0</v>
      </c>
      <c r="E6825">
        <v>0</v>
      </c>
      <c r="G6825">
        <v>0</v>
      </c>
      <c r="H6825" s="2">
        <v>0</v>
      </c>
      <c r="I6825" s="2">
        <f t="shared" si="106"/>
        <v>0</v>
      </c>
    </row>
    <row r="6826" spans="1:9" x14ac:dyDescent="0.35">
      <c r="A6826" t="s">
        <v>14625</v>
      </c>
      <c r="B6826" t="s">
        <v>14626</v>
      </c>
      <c r="C6826">
        <v>0</v>
      </c>
      <c r="E6826">
        <v>0</v>
      </c>
      <c r="G6826">
        <v>0</v>
      </c>
      <c r="H6826" s="2">
        <v>0</v>
      </c>
      <c r="I6826" s="2">
        <f t="shared" si="106"/>
        <v>0</v>
      </c>
    </row>
    <row r="6827" spans="1:9" x14ac:dyDescent="0.35">
      <c r="A6827" t="s">
        <v>14627</v>
      </c>
      <c r="B6827" t="s">
        <v>14628</v>
      </c>
      <c r="C6827">
        <v>0</v>
      </c>
      <c r="E6827">
        <v>0</v>
      </c>
      <c r="G6827">
        <v>0</v>
      </c>
      <c r="H6827" s="2">
        <v>0</v>
      </c>
      <c r="I6827" s="2">
        <f t="shared" si="106"/>
        <v>0</v>
      </c>
    </row>
    <row r="6828" spans="1:9" x14ac:dyDescent="0.35">
      <c r="A6828" t="s">
        <v>14629</v>
      </c>
      <c r="B6828" t="s">
        <v>14630</v>
      </c>
      <c r="C6828">
        <v>0</v>
      </c>
      <c r="E6828">
        <v>0</v>
      </c>
      <c r="G6828">
        <v>0</v>
      </c>
      <c r="H6828" s="2">
        <v>0</v>
      </c>
      <c r="I6828" s="2">
        <f t="shared" si="106"/>
        <v>0</v>
      </c>
    </row>
    <row r="6829" spans="1:9" x14ac:dyDescent="0.35">
      <c r="A6829" t="s">
        <v>14631</v>
      </c>
      <c r="B6829" t="s">
        <v>14632</v>
      </c>
      <c r="C6829">
        <v>0</v>
      </c>
      <c r="E6829">
        <v>0</v>
      </c>
      <c r="G6829">
        <v>0</v>
      </c>
      <c r="H6829" s="2">
        <v>0</v>
      </c>
      <c r="I6829" s="2">
        <f t="shared" si="106"/>
        <v>0</v>
      </c>
    </row>
    <row r="6830" spans="1:9" x14ac:dyDescent="0.35">
      <c r="A6830" t="s">
        <v>14633</v>
      </c>
      <c r="B6830" t="s">
        <v>14634</v>
      </c>
      <c r="C6830">
        <v>0</v>
      </c>
      <c r="E6830">
        <v>0</v>
      </c>
      <c r="G6830">
        <v>0</v>
      </c>
      <c r="H6830" s="2">
        <v>0</v>
      </c>
      <c r="I6830" s="2">
        <f t="shared" si="106"/>
        <v>0</v>
      </c>
    </row>
    <row r="6831" spans="1:9" x14ac:dyDescent="0.35">
      <c r="A6831" t="s">
        <v>14635</v>
      </c>
      <c r="B6831" t="s">
        <v>14636</v>
      </c>
      <c r="C6831">
        <v>0</v>
      </c>
      <c r="E6831">
        <v>0</v>
      </c>
      <c r="G6831">
        <v>0</v>
      </c>
      <c r="H6831" s="2">
        <v>0</v>
      </c>
      <c r="I6831" s="2">
        <f t="shared" si="106"/>
        <v>0</v>
      </c>
    </row>
    <row r="6832" spans="1:9" x14ac:dyDescent="0.35">
      <c r="A6832" t="s">
        <v>14637</v>
      </c>
      <c r="B6832" t="s">
        <v>14638</v>
      </c>
      <c r="C6832">
        <v>0</v>
      </c>
      <c r="E6832">
        <v>0</v>
      </c>
      <c r="G6832">
        <v>0</v>
      </c>
      <c r="H6832" s="2">
        <v>0</v>
      </c>
      <c r="I6832" s="2">
        <f t="shared" si="106"/>
        <v>0</v>
      </c>
    </row>
    <row r="6833" spans="1:9" x14ac:dyDescent="0.35">
      <c r="A6833" t="s">
        <v>14639</v>
      </c>
      <c r="B6833" t="s">
        <v>14640</v>
      </c>
      <c r="C6833">
        <v>0</v>
      </c>
      <c r="E6833">
        <v>0</v>
      </c>
      <c r="G6833">
        <v>0</v>
      </c>
      <c r="H6833" s="2">
        <v>0</v>
      </c>
      <c r="I6833" s="2">
        <f t="shared" si="106"/>
        <v>0</v>
      </c>
    </row>
    <row r="6834" spans="1:9" x14ac:dyDescent="0.35">
      <c r="A6834" t="s">
        <v>14641</v>
      </c>
      <c r="B6834" t="s">
        <v>14642</v>
      </c>
      <c r="C6834">
        <v>0</v>
      </c>
      <c r="E6834">
        <v>0</v>
      </c>
      <c r="G6834">
        <v>0</v>
      </c>
      <c r="H6834" s="2">
        <v>0</v>
      </c>
      <c r="I6834" s="2">
        <f t="shared" si="106"/>
        <v>0</v>
      </c>
    </row>
    <row r="6835" spans="1:9" x14ac:dyDescent="0.35">
      <c r="A6835" t="s">
        <v>14643</v>
      </c>
      <c r="B6835" t="s">
        <v>14644</v>
      </c>
      <c r="C6835">
        <v>0</v>
      </c>
      <c r="E6835">
        <v>0</v>
      </c>
      <c r="G6835">
        <v>0</v>
      </c>
      <c r="H6835" s="2">
        <v>0</v>
      </c>
      <c r="I6835" s="2">
        <f t="shared" si="106"/>
        <v>0</v>
      </c>
    </row>
    <row r="6836" spans="1:9" x14ac:dyDescent="0.35">
      <c r="A6836" t="s">
        <v>14645</v>
      </c>
      <c r="B6836" t="s">
        <v>14646</v>
      </c>
      <c r="C6836">
        <v>0</v>
      </c>
      <c r="E6836">
        <v>0</v>
      </c>
      <c r="G6836">
        <v>0</v>
      </c>
      <c r="H6836" s="2">
        <v>0</v>
      </c>
      <c r="I6836" s="2">
        <f t="shared" si="106"/>
        <v>0</v>
      </c>
    </row>
    <row r="6837" spans="1:9" x14ac:dyDescent="0.35">
      <c r="A6837" t="s">
        <v>14647</v>
      </c>
      <c r="B6837" t="s">
        <v>14648</v>
      </c>
      <c r="C6837">
        <v>0</v>
      </c>
      <c r="E6837">
        <v>0</v>
      </c>
      <c r="G6837">
        <v>0</v>
      </c>
      <c r="H6837" s="2">
        <v>0</v>
      </c>
      <c r="I6837" s="2">
        <f t="shared" si="106"/>
        <v>0</v>
      </c>
    </row>
    <row r="6838" spans="1:9" x14ac:dyDescent="0.35">
      <c r="A6838" t="s">
        <v>14649</v>
      </c>
      <c r="B6838" t="s">
        <v>14650</v>
      </c>
      <c r="C6838">
        <v>0</v>
      </c>
      <c r="E6838">
        <v>0</v>
      </c>
      <c r="G6838">
        <v>0</v>
      </c>
      <c r="H6838" s="2">
        <v>0</v>
      </c>
      <c r="I6838" s="2">
        <f t="shared" si="106"/>
        <v>0</v>
      </c>
    </row>
    <row r="6839" spans="1:9" x14ac:dyDescent="0.35">
      <c r="A6839" t="s">
        <v>14651</v>
      </c>
      <c r="B6839" t="s">
        <v>14652</v>
      </c>
      <c r="C6839">
        <v>0</v>
      </c>
      <c r="E6839">
        <v>0</v>
      </c>
      <c r="G6839">
        <v>0</v>
      </c>
      <c r="H6839" s="2">
        <v>0</v>
      </c>
      <c r="I6839" s="2">
        <f t="shared" si="106"/>
        <v>0</v>
      </c>
    </row>
    <row r="6840" spans="1:9" x14ac:dyDescent="0.35">
      <c r="A6840" t="s">
        <v>14653</v>
      </c>
      <c r="B6840" t="s">
        <v>14654</v>
      </c>
      <c r="C6840">
        <v>0</v>
      </c>
      <c r="E6840">
        <v>0</v>
      </c>
      <c r="G6840">
        <v>0</v>
      </c>
      <c r="H6840" s="2">
        <v>0</v>
      </c>
      <c r="I6840" s="2">
        <f t="shared" si="106"/>
        <v>0</v>
      </c>
    </row>
    <row r="6841" spans="1:9" x14ac:dyDescent="0.35">
      <c r="A6841" t="s">
        <v>14655</v>
      </c>
      <c r="B6841" t="s">
        <v>14656</v>
      </c>
      <c r="C6841">
        <v>0</v>
      </c>
      <c r="E6841">
        <v>5</v>
      </c>
      <c r="G6841">
        <v>5</v>
      </c>
      <c r="H6841" s="2">
        <v>3.8544000000000005</v>
      </c>
      <c r="I6841" s="2">
        <f t="shared" si="106"/>
        <v>19.272000000000002</v>
      </c>
    </row>
    <row r="6842" spans="1:9" x14ac:dyDescent="0.35">
      <c r="A6842" t="s">
        <v>14657</v>
      </c>
      <c r="B6842" t="s">
        <v>14658</v>
      </c>
      <c r="C6842">
        <v>0</v>
      </c>
      <c r="E6842">
        <v>0</v>
      </c>
      <c r="G6842">
        <v>0</v>
      </c>
      <c r="H6842" s="2">
        <v>0</v>
      </c>
      <c r="I6842" s="2">
        <f t="shared" si="106"/>
        <v>0</v>
      </c>
    </row>
    <row r="6843" spans="1:9" x14ac:dyDescent="0.35">
      <c r="A6843" t="s">
        <v>14659</v>
      </c>
      <c r="B6843" t="s">
        <v>14660</v>
      </c>
      <c r="C6843">
        <v>0</v>
      </c>
      <c r="E6843">
        <v>0</v>
      </c>
      <c r="G6843">
        <v>0</v>
      </c>
      <c r="H6843" s="2">
        <v>0</v>
      </c>
      <c r="I6843" s="2">
        <f t="shared" si="106"/>
        <v>0</v>
      </c>
    </row>
    <row r="6844" spans="1:9" x14ac:dyDescent="0.35">
      <c r="A6844" t="s">
        <v>14661</v>
      </c>
      <c r="B6844" t="s">
        <v>14662</v>
      </c>
      <c r="C6844">
        <v>0</v>
      </c>
      <c r="E6844">
        <v>0</v>
      </c>
      <c r="G6844">
        <v>0</v>
      </c>
      <c r="H6844" s="2">
        <v>0</v>
      </c>
      <c r="I6844" s="2">
        <f t="shared" si="106"/>
        <v>0</v>
      </c>
    </row>
    <row r="6845" spans="1:9" x14ac:dyDescent="0.35">
      <c r="A6845" t="s">
        <v>14663</v>
      </c>
      <c r="B6845" t="s">
        <v>14664</v>
      </c>
      <c r="C6845">
        <v>0</v>
      </c>
      <c r="E6845">
        <v>0</v>
      </c>
      <c r="G6845">
        <v>0</v>
      </c>
      <c r="H6845" s="2">
        <v>0</v>
      </c>
      <c r="I6845" s="2">
        <f t="shared" si="106"/>
        <v>0</v>
      </c>
    </row>
    <row r="6846" spans="1:9" x14ac:dyDescent="0.35">
      <c r="A6846" t="s">
        <v>14665</v>
      </c>
      <c r="B6846" t="s">
        <v>14666</v>
      </c>
      <c r="C6846">
        <v>0</v>
      </c>
      <c r="E6846">
        <v>0</v>
      </c>
      <c r="G6846">
        <v>0</v>
      </c>
      <c r="H6846" s="2">
        <v>0</v>
      </c>
      <c r="I6846" s="2">
        <f t="shared" si="106"/>
        <v>0</v>
      </c>
    </row>
    <row r="6847" spans="1:9" x14ac:dyDescent="0.35">
      <c r="A6847" t="s">
        <v>14667</v>
      </c>
      <c r="B6847" t="s">
        <v>14668</v>
      </c>
      <c r="C6847">
        <v>0</v>
      </c>
      <c r="E6847">
        <v>0</v>
      </c>
      <c r="G6847">
        <v>0</v>
      </c>
      <c r="H6847" s="2">
        <v>0</v>
      </c>
      <c r="I6847" s="2">
        <f t="shared" si="106"/>
        <v>0</v>
      </c>
    </row>
    <row r="6848" spans="1:9" x14ac:dyDescent="0.35">
      <c r="A6848" t="s">
        <v>14669</v>
      </c>
      <c r="B6848" t="s">
        <v>14670</v>
      </c>
      <c r="C6848">
        <v>0</v>
      </c>
      <c r="E6848">
        <v>10</v>
      </c>
      <c r="G6848">
        <v>10</v>
      </c>
      <c r="H6848" s="2">
        <v>7.6241000000000003</v>
      </c>
      <c r="I6848" s="2">
        <f t="shared" si="106"/>
        <v>76.241</v>
      </c>
    </row>
    <row r="6849" spans="1:9" x14ac:dyDescent="0.35">
      <c r="A6849" t="s">
        <v>14671</v>
      </c>
      <c r="B6849" t="s">
        <v>14672</v>
      </c>
      <c r="C6849">
        <v>0</v>
      </c>
      <c r="E6849">
        <v>0</v>
      </c>
      <c r="G6849">
        <v>0</v>
      </c>
      <c r="H6849" s="2">
        <v>0</v>
      </c>
      <c r="I6849" s="2">
        <f t="shared" si="106"/>
        <v>0</v>
      </c>
    </row>
    <row r="6850" spans="1:9" x14ac:dyDescent="0.35">
      <c r="A6850" t="s">
        <v>14673</v>
      </c>
      <c r="B6850" t="s">
        <v>14674</v>
      </c>
      <c r="C6850">
        <v>0</v>
      </c>
      <c r="E6850">
        <v>0</v>
      </c>
      <c r="G6850">
        <v>0</v>
      </c>
      <c r="H6850" s="2">
        <v>0</v>
      </c>
      <c r="I6850" s="2">
        <f t="shared" ref="I6850:I6913" si="107">G6850*H6850</f>
        <v>0</v>
      </c>
    </row>
    <row r="6851" spans="1:9" x14ac:dyDescent="0.35">
      <c r="A6851" t="s">
        <v>14675</v>
      </c>
      <c r="B6851" t="s">
        <v>14676</v>
      </c>
      <c r="C6851">
        <v>0</v>
      </c>
      <c r="E6851">
        <v>0</v>
      </c>
      <c r="G6851">
        <v>0</v>
      </c>
      <c r="H6851" s="2">
        <v>0</v>
      </c>
      <c r="I6851" s="2">
        <f t="shared" si="107"/>
        <v>0</v>
      </c>
    </row>
    <row r="6852" spans="1:9" x14ac:dyDescent="0.35">
      <c r="A6852" t="s">
        <v>14677</v>
      </c>
      <c r="B6852" t="s">
        <v>14678</v>
      </c>
      <c r="C6852">
        <v>0</v>
      </c>
      <c r="E6852">
        <v>0</v>
      </c>
      <c r="G6852">
        <v>0</v>
      </c>
      <c r="H6852" s="2">
        <v>0</v>
      </c>
      <c r="I6852" s="2">
        <f t="shared" si="107"/>
        <v>0</v>
      </c>
    </row>
    <row r="6853" spans="1:9" x14ac:dyDescent="0.35">
      <c r="A6853" t="s">
        <v>14679</v>
      </c>
      <c r="B6853" t="s">
        <v>14680</v>
      </c>
      <c r="C6853">
        <v>0</v>
      </c>
      <c r="E6853">
        <v>0</v>
      </c>
      <c r="G6853">
        <v>0</v>
      </c>
      <c r="H6853" s="2">
        <v>0</v>
      </c>
      <c r="I6853" s="2">
        <f t="shared" si="107"/>
        <v>0</v>
      </c>
    </row>
    <row r="6854" spans="1:9" x14ac:dyDescent="0.35">
      <c r="A6854" t="s">
        <v>14681</v>
      </c>
      <c r="B6854" t="s">
        <v>14682</v>
      </c>
      <c r="C6854">
        <v>0</v>
      </c>
      <c r="E6854">
        <v>0</v>
      </c>
      <c r="G6854">
        <v>0</v>
      </c>
      <c r="H6854" s="2">
        <v>0</v>
      </c>
      <c r="I6854" s="2">
        <f t="shared" si="107"/>
        <v>0</v>
      </c>
    </row>
    <row r="6855" spans="1:9" x14ac:dyDescent="0.35">
      <c r="A6855" t="s">
        <v>14683</v>
      </c>
      <c r="B6855" t="s">
        <v>14684</v>
      </c>
      <c r="C6855">
        <v>0</v>
      </c>
      <c r="E6855">
        <v>0</v>
      </c>
      <c r="G6855">
        <v>0</v>
      </c>
      <c r="H6855" s="2">
        <v>0</v>
      </c>
      <c r="I6855" s="2">
        <f t="shared" si="107"/>
        <v>0</v>
      </c>
    </row>
    <row r="6856" spans="1:9" x14ac:dyDescent="0.35">
      <c r="A6856" t="s">
        <v>14685</v>
      </c>
      <c r="B6856" t="s">
        <v>14686</v>
      </c>
      <c r="C6856">
        <v>0</v>
      </c>
      <c r="E6856">
        <v>0</v>
      </c>
      <c r="G6856">
        <v>0</v>
      </c>
      <c r="H6856" s="2">
        <v>0</v>
      </c>
      <c r="I6856" s="2">
        <f t="shared" si="107"/>
        <v>0</v>
      </c>
    </row>
    <row r="6857" spans="1:9" x14ac:dyDescent="0.35">
      <c r="A6857" t="s">
        <v>14687</v>
      </c>
      <c r="B6857" t="s">
        <v>14688</v>
      </c>
      <c r="C6857">
        <v>0</v>
      </c>
      <c r="E6857">
        <v>0</v>
      </c>
      <c r="G6857">
        <v>0</v>
      </c>
      <c r="H6857" s="2">
        <v>0</v>
      </c>
      <c r="I6857" s="2">
        <f t="shared" si="107"/>
        <v>0</v>
      </c>
    </row>
    <row r="6858" spans="1:9" x14ac:dyDescent="0.35">
      <c r="A6858" t="s">
        <v>14689</v>
      </c>
      <c r="B6858" t="s">
        <v>14690</v>
      </c>
      <c r="C6858">
        <v>0</v>
      </c>
      <c r="E6858">
        <v>0</v>
      </c>
      <c r="G6858">
        <v>0</v>
      </c>
      <c r="H6858" s="2">
        <v>0</v>
      </c>
      <c r="I6858" s="2">
        <f t="shared" si="107"/>
        <v>0</v>
      </c>
    </row>
    <row r="6859" spans="1:9" x14ac:dyDescent="0.35">
      <c r="A6859" t="s">
        <v>14691</v>
      </c>
      <c r="B6859" t="s">
        <v>14692</v>
      </c>
      <c r="C6859">
        <v>0</v>
      </c>
      <c r="E6859">
        <v>0</v>
      </c>
      <c r="G6859">
        <v>0</v>
      </c>
      <c r="H6859" s="2">
        <v>0</v>
      </c>
      <c r="I6859" s="2">
        <f t="shared" si="107"/>
        <v>0</v>
      </c>
    </row>
    <row r="6860" spans="1:9" x14ac:dyDescent="0.35">
      <c r="A6860" t="s">
        <v>14693</v>
      </c>
      <c r="B6860" t="s">
        <v>14694</v>
      </c>
      <c r="C6860">
        <v>0</v>
      </c>
      <c r="E6860">
        <v>0</v>
      </c>
      <c r="G6860">
        <v>0</v>
      </c>
      <c r="H6860" s="2">
        <v>0</v>
      </c>
      <c r="I6860" s="2">
        <f t="shared" si="107"/>
        <v>0</v>
      </c>
    </row>
    <row r="6861" spans="1:9" x14ac:dyDescent="0.35">
      <c r="A6861" t="s">
        <v>14695</v>
      </c>
      <c r="B6861" t="s">
        <v>14696</v>
      </c>
      <c r="C6861">
        <v>0</v>
      </c>
      <c r="E6861">
        <v>0</v>
      </c>
      <c r="G6861">
        <v>0</v>
      </c>
      <c r="H6861" s="2">
        <v>0</v>
      </c>
      <c r="I6861" s="2">
        <f t="shared" si="107"/>
        <v>0</v>
      </c>
    </row>
    <row r="6862" spans="1:9" x14ac:dyDescent="0.35">
      <c r="A6862" t="s">
        <v>14697</v>
      </c>
      <c r="B6862" t="s">
        <v>14698</v>
      </c>
      <c r="C6862">
        <v>0</v>
      </c>
      <c r="E6862">
        <v>0</v>
      </c>
      <c r="G6862">
        <v>0</v>
      </c>
      <c r="H6862" s="2">
        <v>0</v>
      </c>
      <c r="I6862" s="2">
        <f t="shared" si="107"/>
        <v>0</v>
      </c>
    </row>
    <row r="6863" spans="1:9" x14ac:dyDescent="0.35">
      <c r="A6863" t="s">
        <v>14699</v>
      </c>
      <c r="B6863" t="s">
        <v>14700</v>
      </c>
      <c r="C6863">
        <v>0</v>
      </c>
      <c r="E6863">
        <v>0</v>
      </c>
      <c r="G6863">
        <v>0</v>
      </c>
      <c r="H6863" s="2">
        <v>0</v>
      </c>
      <c r="I6863" s="2">
        <f t="shared" si="107"/>
        <v>0</v>
      </c>
    </row>
    <row r="6864" spans="1:9" x14ac:dyDescent="0.35">
      <c r="A6864" t="s">
        <v>14701</v>
      </c>
      <c r="B6864" t="s">
        <v>14702</v>
      </c>
      <c r="C6864">
        <v>0</v>
      </c>
      <c r="E6864">
        <v>0</v>
      </c>
      <c r="G6864">
        <v>0</v>
      </c>
      <c r="H6864" s="2">
        <v>0</v>
      </c>
      <c r="I6864" s="2">
        <f t="shared" si="107"/>
        <v>0</v>
      </c>
    </row>
    <row r="6865" spans="1:9" x14ac:dyDescent="0.35">
      <c r="A6865" t="s">
        <v>14703</v>
      </c>
      <c r="B6865" t="s">
        <v>14704</v>
      </c>
      <c r="C6865">
        <v>0</v>
      </c>
      <c r="E6865">
        <v>0</v>
      </c>
      <c r="G6865">
        <v>0</v>
      </c>
      <c r="H6865" s="2">
        <v>0</v>
      </c>
      <c r="I6865" s="2">
        <f t="shared" si="107"/>
        <v>0</v>
      </c>
    </row>
    <row r="6866" spans="1:9" x14ac:dyDescent="0.35">
      <c r="A6866" t="s">
        <v>14705</v>
      </c>
      <c r="B6866" t="s">
        <v>14706</v>
      </c>
      <c r="C6866">
        <v>0</v>
      </c>
      <c r="E6866">
        <v>0</v>
      </c>
      <c r="G6866">
        <v>0</v>
      </c>
      <c r="H6866" s="2">
        <v>0</v>
      </c>
      <c r="I6866" s="2">
        <f t="shared" si="107"/>
        <v>0</v>
      </c>
    </row>
    <row r="6867" spans="1:9" x14ac:dyDescent="0.35">
      <c r="A6867" t="s">
        <v>14707</v>
      </c>
      <c r="B6867" t="s">
        <v>14708</v>
      </c>
      <c r="C6867">
        <v>0</v>
      </c>
      <c r="E6867">
        <v>0</v>
      </c>
      <c r="G6867">
        <v>0</v>
      </c>
      <c r="H6867" s="2">
        <v>0</v>
      </c>
      <c r="I6867" s="2">
        <f t="shared" si="107"/>
        <v>0</v>
      </c>
    </row>
    <row r="6868" spans="1:9" x14ac:dyDescent="0.35">
      <c r="A6868" t="s">
        <v>14709</v>
      </c>
      <c r="B6868" t="s">
        <v>14710</v>
      </c>
      <c r="C6868">
        <v>0</v>
      </c>
      <c r="E6868">
        <v>0</v>
      </c>
      <c r="G6868">
        <v>0</v>
      </c>
      <c r="H6868" s="2">
        <v>0</v>
      </c>
      <c r="I6868" s="2">
        <f t="shared" si="107"/>
        <v>0</v>
      </c>
    </row>
    <row r="6869" spans="1:9" x14ac:dyDescent="0.35">
      <c r="A6869" t="s">
        <v>14711</v>
      </c>
      <c r="B6869" t="s">
        <v>14712</v>
      </c>
      <c r="C6869">
        <v>0</v>
      </c>
      <c r="E6869">
        <v>0</v>
      </c>
      <c r="G6869">
        <v>0</v>
      </c>
      <c r="H6869" s="2">
        <v>0</v>
      </c>
      <c r="I6869" s="2">
        <f t="shared" si="107"/>
        <v>0</v>
      </c>
    </row>
    <row r="6870" spans="1:9" x14ac:dyDescent="0.35">
      <c r="A6870" t="s">
        <v>14713</v>
      </c>
      <c r="B6870" t="s">
        <v>14714</v>
      </c>
      <c r="C6870">
        <v>0</v>
      </c>
      <c r="E6870">
        <v>0</v>
      </c>
      <c r="G6870">
        <v>0</v>
      </c>
      <c r="H6870" s="2">
        <v>0</v>
      </c>
      <c r="I6870" s="2">
        <f t="shared" si="107"/>
        <v>0</v>
      </c>
    </row>
    <row r="6871" spans="1:9" x14ac:dyDescent="0.35">
      <c r="A6871" t="s">
        <v>14715</v>
      </c>
      <c r="B6871" t="s">
        <v>14716</v>
      </c>
      <c r="C6871">
        <v>0</v>
      </c>
      <c r="E6871">
        <v>0</v>
      </c>
      <c r="G6871">
        <v>0</v>
      </c>
      <c r="H6871" s="2">
        <v>0</v>
      </c>
      <c r="I6871" s="2">
        <f t="shared" si="107"/>
        <v>0</v>
      </c>
    </row>
    <row r="6872" spans="1:9" x14ac:dyDescent="0.35">
      <c r="A6872" t="s">
        <v>14717</v>
      </c>
      <c r="B6872" t="s">
        <v>14718</v>
      </c>
      <c r="C6872">
        <v>0</v>
      </c>
      <c r="E6872">
        <v>0</v>
      </c>
      <c r="G6872">
        <v>0</v>
      </c>
      <c r="H6872" s="2">
        <v>0</v>
      </c>
      <c r="I6872" s="2">
        <f t="shared" si="107"/>
        <v>0</v>
      </c>
    </row>
    <row r="6873" spans="1:9" x14ac:dyDescent="0.35">
      <c r="A6873" t="s">
        <v>14719</v>
      </c>
      <c r="B6873" t="s">
        <v>14720</v>
      </c>
      <c r="C6873">
        <v>0</v>
      </c>
      <c r="E6873">
        <v>0</v>
      </c>
      <c r="G6873">
        <v>0</v>
      </c>
      <c r="H6873" s="2">
        <v>0</v>
      </c>
      <c r="I6873" s="2">
        <f t="shared" si="107"/>
        <v>0</v>
      </c>
    </row>
    <row r="6874" spans="1:9" x14ac:dyDescent="0.35">
      <c r="A6874" t="s">
        <v>14721</v>
      </c>
      <c r="B6874" t="s">
        <v>14722</v>
      </c>
      <c r="C6874">
        <v>0</v>
      </c>
      <c r="E6874">
        <v>0</v>
      </c>
      <c r="G6874">
        <v>0</v>
      </c>
      <c r="H6874" s="2">
        <v>0</v>
      </c>
      <c r="I6874" s="2">
        <f t="shared" si="107"/>
        <v>0</v>
      </c>
    </row>
    <row r="6875" spans="1:9" x14ac:dyDescent="0.35">
      <c r="A6875" t="s">
        <v>14723</v>
      </c>
      <c r="B6875" t="s">
        <v>14724</v>
      </c>
      <c r="C6875">
        <v>0</v>
      </c>
      <c r="E6875">
        <v>0</v>
      </c>
      <c r="G6875">
        <v>0</v>
      </c>
      <c r="H6875" s="2">
        <v>0</v>
      </c>
      <c r="I6875" s="2">
        <f t="shared" si="107"/>
        <v>0</v>
      </c>
    </row>
    <row r="6876" spans="1:9" x14ac:dyDescent="0.35">
      <c r="A6876" t="s">
        <v>14725</v>
      </c>
      <c r="B6876" t="s">
        <v>14726</v>
      </c>
      <c r="C6876">
        <v>0</v>
      </c>
      <c r="E6876">
        <v>0</v>
      </c>
      <c r="G6876">
        <v>0</v>
      </c>
      <c r="H6876" s="2">
        <v>0</v>
      </c>
      <c r="I6876" s="2">
        <f t="shared" si="107"/>
        <v>0</v>
      </c>
    </row>
    <row r="6877" spans="1:9" x14ac:dyDescent="0.35">
      <c r="A6877" t="s">
        <v>14727</v>
      </c>
      <c r="B6877" t="s">
        <v>14728</v>
      </c>
      <c r="C6877">
        <v>0</v>
      </c>
      <c r="E6877">
        <v>0</v>
      </c>
      <c r="G6877">
        <v>0</v>
      </c>
      <c r="H6877" s="2">
        <v>0</v>
      </c>
      <c r="I6877" s="2">
        <f t="shared" si="107"/>
        <v>0</v>
      </c>
    </row>
    <row r="6878" spans="1:9" x14ac:dyDescent="0.35">
      <c r="A6878" t="s">
        <v>14729</v>
      </c>
      <c r="B6878" t="s">
        <v>14730</v>
      </c>
      <c r="C6878">
        <v>0</v>
      </c>
      <c r="E6878">
        <v>0</v>
      </c>
      <c r="G6878">
        <v>0</v>
      </c>
      <c r="H6878" s="2">
        <v>0</v>
      </c>
      <c r="I6878" s="2">
        <f t="shared" si="107"/>
        <v>0</v>
      </c>
    </row>
    <row r="6879" spans="1:9" x14ac:dyDescent="0.35">
      <c r="A6879" t="s">
        <v>14731</v>
      </c>
      <c r="B6879" t="s">
        <v>14732</v>
      </c>
      <c r="C6879">
        <v>0</v>
      </c>
      <c r="E6879">
        <v>0</v>
      </c>
      <c r="F6879" t="s">
        <v>14534</v>
      </c>
      <c r="G6879">
        <v>0</v>
      </c>
      <c r="H6879" s="2">
        <v>0</v>
      </c>
      <c r="I6879" s="2">
        <f t="shared" si="107"/>
        <v>0</v>
      </c>
    </row>
    <row r="6880" spans="1:9" x14ac:dyDescent="0.35">
      <c r="A6880" t="s">
        <v>14733</v>
      </c>
      <c r="B6880" t="s">
        <v>14734</v>
      </c>
      <c r="C6880">
        <v>0</v>
      </c>
      <c r="E6880">
        <v>0</v>
      </c>
      <c r="G6880">
        <v>0</v>
      </c>
      <c r="H6880" s="2">
        <v>0</v>
      </c>
      <c r="I6880" s="2">
        <f t="shared" si="107"/>
        <v>0</v>
      </c>
    </row>
    <row r="6881" spans="1:9" x14ac:dyDescent="0.35">
      <c r="A6881" t="s">
        <v>14735</v>
      </c>
      <c r="B6881" t="s">
        <v>14736</v>
      </c>
      <c r="C6881">
        <v>0</v>
      </c>
      <c r="E6881">
        <v>0</v>
      </c>
      <c r="G6881">
        <v>0</v>
      </c>
      <c r="H6881" s="2">
        <v>0</v>
      </c>
      <c r="I6881" s="2">
        <f t="shared" si="107"/>
        <v>0</v>
      </c>
    </row>
    <row r="6882" spans="1:9" x14ac:dyDescent="0.35">
      <c r="A6882" t="s">
        <v>14737</v>
      </c>
      <c r="B6882" t="s">
        <v>14738</v>
      </c>
      <c r="C6882">
        <v>0</v>
      </c>
      <c r="E6882">
        <v>2</v>
      </c>
      <c r="G6882">
        <v>2</v>
      </c>
      <c r="H6882" s="2">
        <v>4.3559999999999999</v>
      </c>
      <c r="I6882" s="2">
        <f t="shared" si="107"/>
        <v>8.7119999999999997</v>
      </c>
    </row>
    <row r="6883" spans="1:9" x14ac:dyDescent="0.35">
      <c r="A6883" t="s">
        <v>14739</v>
      </c>
      <c r="B6883" t="s">
        <v>14740</v>
      </c>
      <c r="C6883">
        <v>0</v>
      </c>
      <c r="E6883">
        <v>0</v>
      </c>
      <c r="G6883">
        <v>0</v>
      </c>
      <c r="H6883" s="2">
        <v>0</v>
      </c>
      <c r="I6883" s="2">
        <f t="shared" si="107"/>
        <v>0</v>
      </c>
    </row>
    <row r="6884" spans="1:9" x14ac:dyDescent="0.35">
      <c r="A6884" t="s">
        <v>14741</v>
      </c>
      <c r="B6884" t="s">
        <v>14742</v>
      </c>
      <c r="C6884">
        <v>0</v>
      </c>
      <c r="E6884">
        <v>0</v>
      </c>
      <c r="G6884">
        <v>0</v>
      </c>
      <c r="H6884" s="2">
        <v>0</v>
      </c>
      <c r="I6884" s="2">
        <f t="shared" si="107"/>
        <v>0</v>
      </c>
    </row>
    <row r="6885" spans="1:9" x14ac:dyDescent="0.35">
      <c r="A6885" t="s">
        <v>14743</v>
      </c>
      <c r="B6885" t="s">
        <v>14744</v>
      </c>
      <c r="C6885">
        <v>0</v>
      </c>
      <c r="E6885">
        <v>0</v>
      </c>
      <c r="G6885">
        <v>0</v>
      </c>
      <c r="H6885" s="2">
        <v>0</v>
      </c>
      <c r="I6885" s="2">
        <f t="shared" si="107"/>
        <v>0</v>
      </c>
    </row>
    <row r="6886" spans="1:9" x14ac:dyDescent="0.35">
      <c r="A6886" t="s">
        <v>14745</v>
      </c>
      <c r="B6886" t="s">
        <v>14746</v>
      </c>
      <c r="C6886">
        <v>0</v>
      </c>
      <c r="E6886">
        <v>0</v>
      </c>
      <c r="G6886">
        <v>0</v>
      </c>
      <c r="H6886" s="2">
        <v>0</v>
      </c>
      <c r="I6886" s="2">
        <f t="shared" si="107"/>
        <v>0</v>
      </c>
    </row>
    <row r="6887" spans="1:9" x14ac:dyDescent="0.35">
      <c r="A6887" t="s">
        <v>14747</v>
      </c>
      <c r="B6887" t="s">
        <v>14748</v>
      </c>
      <c r="C6887">
        <v>0</v>
      </c>
      <c r="E6887">
        <v>0</v>
      </c>
      <c r="F6887" t="s">
        <v>5177</v>
      </c>
      <c r="G6887">
        <v>0</v>
      </c>
      <c r="H6887" s="2">
        <v>0</v>
      </c>
      <c r="I6887" s="2">
        <f t="shared" si="107"/>
        <v>0</v>
      </c>
    </row>
    <row r="6888" spans="1:9" x14ac:dyDescent="0.35">
      <c r="A6888" t="s">
        <v>14749</v>
      </c>
      <c r="B6888" t="s">
        <v>14750</v>
      </c>
      <c r="C6888">
        <v>0</v>
      </c>
      <c r="E6888">
        <v>0</v>
      </c>
      <c r="F6888" t="s">
        <v>14534</v>
      </c>
      <c r="G6888">
        <v>0</v>
      </c>
      <c r="H6888" s="2">
        <v>0</v>
      </c>
      <c r="I6888" s="2">
        <f t="shared" si="107"/>
        <v>0</v>
      </c>
    </row>
    <row r="6889" spans="1:9" x14ac:dyDescent="0.35">
      <c r="A6889" t="s">
        <v>14751</v>
      </c>
      <c r="B6889" t="s">
        <v>14752</v>
      </c>
      <c r="C6889">
        <v>0</v>
      </c>
      <c r="E6889">
        <v>0</v>
      </c>
      <c r="G6889">
        <v>0</v>
      </c>
      <c r="H6889" s="2">
        <v>0</v>
      </c>
      <c r="I6889" s="2">
        <f t="shared" si="107"/>
        <v>0</v>
      </c>
    </row>
    <row r="6890" spans="1:9" x14ac:dyDescent="0.35">
      <c r="A6890" t="s">
        <v>14753</v>
      </c>
      <c r="B6890" t="s">
        <v>14754</v>
      </c>
      <c r="C6890">
        <v>0</v>
      </c>
      <c r="E6890">
        <v>0</v>
      </c>
      <c r="G6890">
        <v>0</v>
      </c>
      <c r="H6890" s="2">
        <v>0</v>
      </c>
      <c r="I6890" s="2">
        <f t="shared" si="107"/>
        <v>0</v>
      </c>
    </row>
    <row r="6891" spans="1:9" x14ac:dyDescent="0.35">
      <c r="A6891" t="s">
        <v>14755</v>
      </c>
      <c r="B6891" t="s">
        <v>14756</v>
      </c>
      <c r="C6891">
        <v>0</v>
      </c>
      <c r="E6891">
        <v>0</v>
      </c>
      <c r="G6891">
        <v>0</v>
      </c>
      <c r="H6891" s="2">
        <v>0</v>
      </c>
      <c r="I6891" s="2">
        <f t="shared" si="107"/>
        <v>0</v>
      </c>
    </row>
    <row r="6892" spans="1:9" x14ac:dyDescent="0.35">
      <c r="A6892" t="s">
        <v>14757</v>
      </c>
      <c r="B6892" t="s">
        <v>14758</v>
      </c>
      <c r="C6892">
        <v>0</v>
      </c>
      <c r="E6892">
        <v>0</v>
      </c>
      <c r="G6892">
        <v>0</v>
      </c>
      <c r="H6892" s="2">
        <v>0</v>
      </c>
      <c r="I6892" s="2">
        <f t="shared" si="107"/>
        <v>0</v>
      </c>
    </row>
    <row r="6893" spans="1:9" x14ac:dyDescent="0.35">
      <c r="A6893" t="s">
        <v>14759</v>
      </c>
      <c r="B6893" t="s">
        <v>14760</v>
      </c>
      <c r="C6893">
        <v>0</v>
      </c>
      <c r="E6893">
        <v>0</v>
      </c>
      <c r="G6893">
        <v>0</v>
      </c>
      <c r="H6893" s="2">
        <v>0</v>
      </c>
      <c r="I6893" s="2">
        <f t="shared" si="107"/>
        <v>0</v>
      </c>
    </row>
    <row r="6894" spans="1:9" x14ac:dyDescent="0.35">
      <c r="A6894" t="s">
        <v>14761</v>
      </c>
      <c r="B6894" t="s">
        <v>14762</v>
      </c>
      <c r="C6894">
        <v>0</v>
      </c>
      <c r="E6894">
        <v>0</v>
      </c>
      <c r="G6894">
        <v>0</v>
      </c>
      <c r="H6894" s="2">
        <v>0</v>
      </c>
      <c r="I6894" s="2">
        <f t="shared" si="107"/>
        <v>0</v>
      </c>
    </row>
    <row r="6895" spans="1:9" x14ac:dyDescent="0.35">
      <c r="A6895" t="s">
        <v>14763</v>
      </c>
      <c r="B6895" t="s">
        <v>14764</v>
      </c>
      <c r="C6895">
        <v>0</v>
      </c>
      <c r="E6895">
        <v>0</v>
      </c>
      <c r="G6895">
        <v>0</v>
      </c>
      <c r="H6895" s="2">
        <v>0</v>
      </c>
      <c r="I6895" s="2">
        <f t="shared" si="107"/>
        <v>0</v>
      </c>
    </row>
    <row r="6896" spans="1:9" x14ac:dyDescent="0.35">
      <c r="A6896" t="s">
        <v>14765</v>
      </c>
      <c r="B6896" t="s">
        <v>14766</v>
      </c>
      <c r="C6896">
        <v>0</v>
      </c>
      <c r="E6896">
        <v>0</v>
      </c>
      <c r="G6896">
        <v>0</v>
      </c>
      <c r="H6896" s="2">
        <v>0</v>
      </c>
      <c r="I6896" s="2">
        <f t="shared" si="107"/>
        <v>0</v>
      </c>
    </row>
    <row r="6897" spans="1:9" x14ac:dyDescent="0.35">
      <c r="A6897" t="s">
        <v>14767</v>
      </c>
      <c r="B6897" t="s">
        <v>14768</v>
      </c>
      <c r="C6897">
        <v>0</v>
      </c>
      <c r="E6897">
        <v>0</v>
      </c>
      <c r="G6897">
        <v>0</v>
      </c>
      <c r="H6897" s="2">
        <v>0</v>
      </c>
      <c r="I6897" s="2">
        <f t="shared" si="107"/>
        <v>0</v>
      </c>
    </row>
    <row r="6898" spans="1:9" x14ac:dyDescent="0.35">
      <c r="A6898" t="s">
        <v>14769</v>
      </c>
      <c r="B6898" t="s">
        <v>14770</v>
      </c>
      <c r="C6898">
        <v>0</v>
      </c>
      <c r="E6898">
        <v>0</v>
      </c>
      <c r="G6898">
        <v>0</v>
      </c>
      <c r="H6898" s="2">
        <v>0</v>
      </c>
      <c r="I6898" s="2">
        <f t="shared" si="107"/>
        <v>0</v>
      </c>
    </row>
    <row r="6899" spans="1:9" x14ac:dyDescent="0.35">
      <c r="A6899" t="s">
        <v>14771</v>
      </c>
      <c r="B6899" t="s">
        <v>14772</v>
      </c>
      <c r="C6899">
        <v>0</v>
      </c>
      <c r="E6899">
        <v>0</v>
      </c>
      <c r="G6899">
        <v>0</v>
      </c>
      <c r="H6899" s="2">
        <v>0</v>
      </c>
      <c r="I6899" s="2">
        <f t="shared" si="107"/>
        <v>0</v>
      </c>
    </row>
    <row r="6900" spans="1:9" x14ac:dyDescent="0.35">
      <c r="A6900" t="s">
        <v>14773</v>
      </c>
      <c r="B6900" t="s">
        <v>14774</v>
      </c>
      <c r="C6900">
        <v>0</v>
      </c>
      <c r="E6900">
        <v>0</v>
      </c>
      <c r="G6900">
        <v>0</v>
      </c>
      <c r="H6900" s="2">
        <v>0</v>
      </c>
      <c r="I6900" s="2">
        <f t="shared" si="107"/>
        <v>0</v>
      </c>
    </row>
    <row r="6901" spans="1:9" x14ac:dyDescent="0.35">
      <c r="A6901" t="s">
        <v>14775</v>
      </c>
      <c r="B6901" t="s">
        <v>14776</v>
      </c>
      <c r="C6901">
        <v>0</v>
      </c>
      <c r="E6901">
        <v>0</v>
      </c>
      <c r="G6901">
        <v>0</v>
      </c>
      <c r="H6901" s="2">
        <v>0</v>
      </c>
      <c r="I6901" s="2">
        <f t="shared" si="107"/>
        <v>0</v>
      </c>
    </row>
    <row r="6902" spans="1:9" x14ac:dyDescent="0.35">
      <c r="A6902" t="s">
        <v>14777</v>
      </c>
      <c r="B6902" t="s">
        <v>14778</v>
      </c>
      <c r="C6902">
        <v>0</v>
      </c>
      <c r="E6902">
        <v>0</v>
      </c>
      <c r="G6902">
        <v>0</v>
      </c>
      <c r="H6902" s="2">
        <v>0</v>
      </c>
      <c r="I6902" s="2">
        <f t="shared" si="107"/>
        <v>0</v>
      </c>
    </row>
    <row r="6903" spans="1:9" x14ac:dyDescent="0.35">
      <c r="A6903" t="s">
        <v>14779</v>
      </c>
      <c r="B6903" t="s">
        <v>14780</v>
      </c>
      <c r="C6903">
        <v>0</v>
      </c>
      <c r="E6903">
        <v>0</v>
      </c>
      <c r="G6903">
        <v>0</v>
      </c>
      <c r="H6903" s="2">
        <v>0</v>
      </c>
      <c r="I6903" s="2">
        <f t="shared" si="107"/>
        <v>0</v>
      </c>
    </row>
    <row r="6904" spans="1:9" x14ac:dyDescent="0.35">
      <c r="A6904" t="s">
        <v>14781</v>
      </c>
      <c r="B6904" t="s">
        <v>14782</v>
      </c>
      <c r="C6904">
        <v>0</v>
      </c>
      <c r="E6904">
        <v>0</v>
      </c>
      <c r="G6904">
        <v>0</v>
      </c>
      <c r="H6904" s="2">
        <v>0</v>
      </c>
      <c r="I6904" s="2">
        <f t="shared" si="107"/>
        <v>0</v>
      </c>
    </row>
    <row r="6905" spans="1:9" x14ac:dyDescent="0.35">
      <c r="A6905" t="s">
        <v>14783</v>
      </c>
      <c r="B6905" t="s">
        <v>14784</v>
      </c>
      <c r="C6905">
        <v>0</v>
      </c>
      <c r="E6905">
        <v>3</v>
      </c>
      <c r="F6905" t="s">
        <v>14534</v>
      </c>
      <c r="G6905">
        <v>3</v>
      </c>
      <c r="H6905" s="2">
        <v>3.5530000000000004</v>
      </c>
      <c r="I6905" s="2">
        <f t="shared" si="107"/>
        <v>10.659000000000001</v>
      </c>
    </row>
    <row r="6906" spans="1:9" x14ac:dyDescent="0.35">
      <c r="A6906" t="s">
        <v>14785</v>
      </c>
      <c r="B6906" t="s">
        <v>14786</v>
      </c>
      <c r="C6906">
        <v>0</v>
      </c>
      <c r="E6906">
        <v>0</v>
      </c>
      <c r="G6906">
        <v>0</v>
      </c>
      <c r="H6906" s="2">
        <v>0</v>
      </c>
      <c r="I6906" s="2">
        <f t="shared" si="107"/>
        <v>0</v>
      </c>
    </row>
    <row r="6907" spans="1:9" x14ac:dyDescent="0.35">
      <c r="A6907" t="s">
        <v>14787</v>
      </c>
      <c r="B6907" t="s">
        <v>14788</v>
      </c>
      <c r="C6907">
        <v>0</v>
      </c>
      <c r="E6907">
        <v>0</v>
      </c>
      <c r="G6907">
        <v>0</v>
      </c>
      <c r="H6907" s="2">
        <v>0</v>
      </c>
      <c r="I6907" s="2">
        <f t="shared" si="107"/>
        <v>0</v>
      </c>
    </row>
    <row r="6908" spans="1:9" x14ac:dyDescent="0.35">
      <c r="A6908" t="s">
        <v>14789</v>
      </c>
      <c r="B6908" t="s">
        <v>14790</v>
      </c>
      <c r="C6908">
        <v>0</v>
      </c>
      <c r="E6908">
        <v>0</v>
      </c>
      <c r="G6908">
        <v>0</v>
      </c>
      <c r="H6908" s="2">
        <v>0</v>
      </c>
      <c r="I6908" s="2">
        <f t="shared" si="107"/>
        <v>0</v>
      </c>
    </row>
    <row r="6909" spans="1:9" x14ac:dyDescent="0.35">
      <c r="A6909" t="s">
        <v>14791</v>
      </c>
      <c r="B6909" t="s">
        <v>14792</v>
      </c>
      <c r="C6909">
        <v>0</v>
      </c>
      <c r="E6909">
        <v>0</v>
      </c>
      <c r="G6909">
        <v>0</v>
      </c>
      <c r="H6909" s="2">
        <v>0</v>
      </c>
      <c r="I6909" s="2">
        <f t="shared" si="107"/>
        <v>0</v>
      </c>
    </row>
    <row r="6910" spans="1:9" x14ac:dyDescent="0.35">
      <c r="A6910" t="s">
        <v>14793</v>
      </c>
      <c r="B6910" t="s">
        <v>14794</v>
      </c>
      <c r="C6910">
        <v>0</v>
      </c>
      <c r="E6910">
        <v>0</v>
      </c>
      <c r="G6910">
        <v>0</v>
      </c>
      <c r="H6910" s="2">
        <v>0</v>
      </c>
      <c r="I6910" s="2">
        <f t="shared" si="107"/>
        <v>0</v>
      </c>
    </row>
    <row r="6911" spans="1:9" x14ac:dyDescent="0.35">
      <c r="A6911" t="s">
        <v>14795</v>
      </c>
      <c r="B6911" t="s">
        <v>14796</v>
      </c>
      <c r="C6911">
        <v>0</v>
      </c>
      <c r="E6911">
        <v>0</v>
      </c>
      <c r="G6911">
        <v>0</v>
      </c>
      <c r="H6911" s="2">
        <v>0</v>
      </c>
      <c r="I6911" s="2">
        <f t="shared" si="107"/>
        <v>0</v>
      </c>
    </row>
    <row r="6912" spans="1:9" x14ac:dyDescent="0.35">
      <c r="A6912" t="s">
        <v>14797</v>
      </c>
      <c r="B6912" t="s">
        <v>14798</v>
      </c>
      <c r="C6912">
        <v>0</v>
      </c>
      <c r="E6912">
        <v>0</v>
      </c>
      <c r="G6912">
        <v>0</v>
      </c>
      <c r="H6912" s="2">
        <v>0</v>
      </c>
      <c r="I6912" s="2">
        <f t="shared" si="107"/>
        <v>0</v>
      </c>
    </row>
    <row r="6913" spans="1:9" x14ac:dyDescent="0.35">
      <c r="A6913" t="s">
        <v>14799</v>
      </c>
      <c r="B6913" t="s">
        <v>14800</v>
      </c>
      <c r="C6913">
        <v>0</v>
      </c>
      <c r="E6913">
        <v>0</v>
      </c>
      <c r="G6913">
        <v>0</v>
      </c>
      <c r="H6913" s="2">
        <v>0</v>
      </c>
      <c r="I6913" s="2">
        <f t="shared" si="107"/>
        <v>0</v>
      </c>
    </row>
    <row r="6914" spans="1:9" x14ac:dyDescent="0.35">
      <c r="A6914" t="s">
        <v>14801</v>
      </c>
      <c r="B6914" t="s">
        <v>14802</v>
      </c>
      <c r="C6914">
        <v>0</v>
      </c>
      <c r="E6914">
        <v>0</v>
      </c>
      <c r="G6914">
        <v>0</v>
      </c>
      <c r="H6914" s="2">
        <v>0</v>
      </c>
      <c r="I6914" s="2">
        <f t="shared" ref="I6914:I6977" si="108">G6914*H6914</f>
        <v>0</v>
      </c>
    </row>
    <row r="6915" spans="1:9" x14ac:dyDescent="0.35">
      <c r="A6915" t="s">
        <v>14803</v>
      </c>
      <c r="B6915" t="s">
        <v>14804</v>
      </c>
      <c r="C6915">
        <v>0</v>
      </c>
      <c r="E6915">
        <v>0</v>
      </c>
      <c r="G6915">
        <v>0</v>
      </c>
      <c r="H6915" s="2">
        <v>0</v>
      </c>
      <c r="I6915" s="2">
        <f t="shared" si="108"/>
        <v>0</v>
      </c>
    </row>
    <row r="6916" spans="1:9" x14ac:dyDescent="0.35">
      <c r="A6916" t="s">
        <v>14805</v>
      </c>
      <c r="B6916" t="s">
        <v>14806</v>
      </c>
      <c r="C6916">
        <v>0</v>
      </c>
      <c r="E6916">
        <v>0</v>
      </c>
      <c r="G6916">
        <v>0</v>
      </c>
      <c r="H6916" s="2">
        <v>0</v>
      </c>
      <c r="I6916" s="2">
        <f t="shared" si="108"/>
        <v>0</v>
      </c>
    </row>
    <row r="6917" spans="1:9" x14ac:dyDescent="0.35">
      <c r="A6917" t="s">
        <v>14807</v>
      </c>
      <c r="B6917" t="s">
        <v>14808</v>
      </c>
      <c r="C6917">
        <v>0</v>
      </c>
      <c r="E6917">
        <v>0</v>
      </c>
      <c r="G6917">
        <v>0</v>
      </c>
      <c r="H6917" s="2">
        <v>0</v>
      </c>
      <c r="I6917" s="2">
        <f t="shared" si="108"/>
        <v>0</v>
      </c>
    </row>
    <row r="6918" spans="1:9" x14ac:dyDescent="0.35">
      <c r="A6918" t="s">
        <v>14809</v>
      </c>
      <c r="B6918" t="s">
        <v>14810</v>
      </c>
      <c r="C6918">
        <v>0</v>
      </c>
      <c r="E6918">
        <v>0</v>
      </c>
      <c r="G6918">
        <v>0</v>
      </c>
      <c r="H6918" s="2">
        <v>0</v>
      </c>
      <c r="I6918" s="2">
        <f t="shared" si="108"/>
        <v>0</v>
      </c>
    </row>
    <row r="6919" spans="1:9" x14ac:dyDescent="0.35">
      <c r="A6919" t="s">
        <v>14811</v>
      </c>
      <c r="B6919" t="s">
        <v>14812</v>
      </c>
      <c r="C6919">
        <v>0</v>
      </c>
      <c r="E6919">
        <v>0</v>
      </c>
      <c r="G6919">
        <v>0</v>
      </c>
      <c r="H6919" s="2">
        <v>0</v>
      </c>
      <c r="I6919" s="2">
        <f t="shared" si="108"/>
        <v>0</v>
      </c>
    </row>
    <row r="6920" spans="1:9" x14ac:dyDescent="0.35">
      <c r="A6920" t="s">
        <v>14813</v>
      </c>
      <c r="B6920" t="s">
        <v>14814</v>
      </c>
      <c r="C6920">
        <v>0</v>
      </c>
      <c r="E6920">
        <v>0</v>
      </c>
      <c r="G6920">
        <v>0</v>
      </c>
      <c r="H6920" s="2">
        <v>0</v>
      </c>
      <c r="I6920" s="2">
        <f t="shared" si="108"/>
        <v>0</v>
      </c>
    </row>
    <row r="6921" spans="1:9" x14ac:dyDescent="0.35">
      <c r="A6921" t="s">
        <v>14815</v>
      </c>
      <c r="B6921" t="s">
        <v>14816</v>
      </c>
      <c r="C6921">
        <v>0</v>
      </c>
      <c r="E6921">
        <v>0</v>
      </c>
      <c r="G6921">
        <v>0</v>
      </c>
      <c r="H6921" s="2">
        <v>0</v>
      </c>
      <c r="I6921" s="2">
        <f t="shared" si="108"/>
        <v>0</v>
      </c>
    </row>
    <row r="6922" spans="1:9" x14ac:dyDescent="0.35">
      <c r="A6922" t="s">
        <v>14817</v>
      </c>
      <c r="B6922" t="s">
        <v>14818</v>
      </c>
      <c r="C6922">
        <v>0</v>
      </c>
      <c r="E6922">
        <v>0</v>
      </c>
      <c r="G6922">
        <v>0</v>
      </c>
      <c r="H6922" s="2">
        <v>0</v>
      </c>
      <c r="I6922" s="2">
        <f t="shared" si="108"/>
        <v>0</v>
      </c>
    </row>
    <row r="6923" spans="1:9" x14ac:dyDescent="0.35">
      <c r="A6923" t="s">
        <v>14819</v>
      </c>
      <c r="B6923" t="s">
        <v>14820</v>
      </c>
      <c r="C6923">
        <v>0</v>
      </c>
      <c r="E6923">
        <v>0</v>
      </c>
      <c r="G6923">
        <v>0</v>
      </c>
      <c r="H6923" s="2">
        <v>0</v>
      </c>
      <c r="I6923" s="2">
        <f t="shared" si="108"/>
        <v>0</v>
      </c>
    </row>
    <row r="6924" spans="1:9" x14ac:dyDescent="0.35">
      <c r="A6924" t="s">
        <v>14821</v>
      </c>
      <c r="B6924" t="s">
        <v>14822</v>
      </c>
      <c r="C6924">
        <v>0</v>
      </c>
      <c r="E6924">
        <v>0</v>
      </c>
      <c r="G6924">
        <v>0</v>
      </c>
      <c r="H6924" s="2">
        <v>0</v>
      </c>
      <c r="I6924" s="2">
        <f t="shared" si="108"/>
        <v>0</v>
      </c>
    </row>
    <row r="6925" spans="1:9" x14ac:dyDescent="0.35">
      <c r="A6925" t="s">
        <v>14823</v>
      </c>
      <c r="B6925" t="s">
        <v>14824</v>
      </c>
      <c r="C6925">
        <v>0</v>
      </c>
      <c r="E6925">
        <v>0</v>
      </c>
      <c r="G6925">
        <v>0</v>
      </c>
      <c r="H6925" s="2">
        <v>0</v>
      </c>
      <c r="I6925" s="2">
        <f t="shared" si="108"/>
        <v>0</v>
      </c>
    </row>
    <row r="6926" spans="1:9" x14ac:dyDescent="0.35">
      <c r="A6926" t="s">
        <v>14825</v>
      </c>
      <c r="B6926" t="s">
        <v>14826</v>
      </c>
      <c r="C6926">
        <v>0</v>
      </c>
      <c r="E6926">
        <v>0</v>
      </c>
      <c r="G6926">
        <v>0</v>
      </c>
      <c r="H6926" s="2">
        <v>0</v>
      </c>
      <c r="I6926" s="2">
        <f t="shared" si="108"/>
        <v>0</v>
      </c>
    </row>
    <row r="6927" spans="1:9" x14ac:dyDescent="0.35">
      <c r="A6927" t="s">
        <v>14827</v>
      </c>
      <c r="B6927" t="s">
        <v>14828</v>
      </c>
      <c r="C6927">
        <v>19</v>
      </c>
      <c r="E6927">
        <v>719</v>
      </c>
      <c r="F6927" t="s">
        <v>14829</v>
      </c>
      <c r="G6927">
        <v>738</v>
      </c>
      <c r="H6927" s="2">
        <v>1.3574000000000002</v>
      </c>
      <c r="I6927" s="2">
        <f t="shared" si="108"/>
        <v>1001.7612000000001</v>
      </c>
    </row>
    <row r="6928" spans="1:9" x14ac:dyDescent="0.35">
      <c r="A6928" t="s">
        <v>14830</v>
      </c>
      <c r="B6928" t="s">
        <v>14831</v>
      </c>
      <c r="C6928">
        <v>0</v>
      </c>
      <c r="E6928">
        <v>5</v>
      </c>
      <c r="F6928" t="s">
        <v>14832</v>
      </c>
      <c r="G6928">
        <v>5</v>
      </c>
      <c r="H6928" s="2">
        <v>4.3670000000000009</v>
      </c>
      <c r="I6928" s="2">
        <f t="shared" si="108"/>
        <v>21.835000000000004</v>
      </c>
    </row>
    <row r="6929" spans="1:9" x14ac:dyDescent="0.35">
      <c r="A6929" t="s">
        <v>14833</v>
      </c>
      <c r="B6929" t="s">
        <v>14834</v>
      </c>
      <c r="C6929">
        <v>3</v>
      </c>
      <c r="E6929">
        <v>691</v>
      </c>
      <c r="F6929" t="s">
        <v>14835</v>
      </c>
      <c r="G6929">
        <v>694</v>
      </c>
      <c r="H6929" s="2">
        <v>2.9436000000000004</v>
      </c>
      <c r="I6929" s="2">
        <f t="shared" si="108"/>
        <v>2042.8584000000003</v>
      </c>
    </row>
    <row r="6930" spans="1:9" x14ac:dyDescent="0.35">
      <c r="A6930" t="s">
        <v>14836</v>
      </c>
      <c r="B6930" t="s">
        <v>14837</v>
      </c>
      <c r="C6930">
        <v>10</v>
      </c>
      <c r="E6930">
        <v>690</v>
      </c>
      <c r="F6930" t="s">
        <v>14838</v>
      </c>
      <c r="G6930">
        <v>700</v>
      </c>
      <c r="H6930" s="2">
        <v>3.6542000000000003</v>
      </c>
      <c r="I6930" s="2">
        <f t="shared" si="108"/>
        <v>2557.94</v>
      </c>
    </row>
    <row r="6931" spans="1:9" x14ac:dyDescent="0.35">
      <c r="A6931" t="s">
        <v>14839</v>
      </c>
      <c r="B6931" t="s">
        <v>14840</v>
      </c>
      <c r="C6931">
        <v>0</v>
      </c>
      <c r="E6931">
        <v>0</v>
      </c>
      <c r="F6931" t="s">
        <v>14841</v>
      </c>
      <c r="G6931">
        <v>0</v>
      </c>
      <c r="H6931" s="2">
        <v>0</v>
      </c>
      <c r="I6931" s="2">
        <f t="shared" si="108"/>
        <v>0</v>
      </c>
    </row>
    <row r="6932" spans="1:9" x14ac:dyDescent="0.35">
      <c r="A6932" t="s">
        <v>14842</v>
      </c>
      <c r="B6932" t="s">
        <v>14843</v>
      </c>
      <c r="C6932">
        <v>3</v>
      </c>
      <c r="E6932">
        <v>18</v>
      </c>
      <c r="F6932" t="s">
        <v>14844</v>
      </c>
      <c r="G6932">
        <v>21</v>
      </c>
      <c r="H6932" s="2">
        <v>7.6461000000000006</v>
      </c>
      <c r="I6932" s="2">
        <f t="shared" si="108"/>
        <v>160.56810000000002</v>
      </c>
    </row>
    <row r="6933" spans="1:9" x14ac:dyDescent="0.35">
      <c r="A6933" t="s">
        <v>14845</v>
      </c>
      <c r="B6933" t="s">
        <v>14846</v>
      </c>
      <c r="C6933">
        <v>5</v>
      </c>
      <c r="E6933">
        <v>7731</v>
      </c>
      <c r="F6933" t="s">
        <v>14847</v>
      </c>
      <c r="G6933">
        <v>7736</v>
      </c>
      <c r="H6933" s="2">
        <v>0.82720000000000005</v>
      </c>
      <c r="I6933" s="2">
        <f t="shared" si="108"/>
        <v>6399.2192000000005</v>
      </c>
    </row>
    <row r="6934" spans="1:9" x14ac:dyDescent="0.35">
      <c r="A6934" t="s">
        <v>14848</v>
      </c>
      <c r="B6934" t="s">
        <v>14849</v>
      </c>
      <c r="C6934">
        <v>8</v>
      </c>
      <c r="E6934">
        <v>5663</v>
      </c>
      <c r="F6934" t="s">
        <v>14850</v>
      </c>
      <c r="G6934">
        <v>5671</v>
      </c>
      <c r="H6934" s="2">
        <v>1.0527</v>
      </c>
      <c r="I6934" s="2">
        <f t="shared" si="108"/>
        <v>5969.8616999999995</v>
      </c>
    </row>
    <row r="6935" spans="1:9" x14ac:dyDescent="0.35">
      <c r="A6935" t="s">
        <v>14851</v>
      </c>
      <c r="B6935" t="s">
        <v>14852</v>
      </c>
      <c r="C6935">
        <v>9</v>
      </c>
      <c r="E6935">
        <v>838</v>
      </c>
      <c r="F6935" t="s">
        <v>14853</v>
      </c>
      <c r="G6935">
        <v>847</v>
      </c>
      <c r="H6935" s="2">
        <v>0.91190000000000004</v>
      </c>
      <c r="I6935" s="2">
        <f t="shared" si="108"/>
        <v>772.37930000000006</v>
      </c>
    </row>
    <row r="6936" spans="1:9" x14ac:dyDescent="0.35">
      <c r="A6936" t="s">
        <v>14854</v>
      </c>
      <c r="B6936" t="s">
        <v>14855</v>
      </c>
      <c r="C6936">
        <v>0</v>
      </c>
      <c r="E6936">
        <v>0</v>
      </c>
      <c r="F6936" t="s">
        <v>14844</v>
      </c>
      <c r="G6936">
        <v>0</v>
      </c>
      <c r="H6936" s="2">
        <v>0</v>
      </c>
      <c r="I6936" s="2">
        <f t="shared" si="108"/>
        <v>0</v>
      </c>
    </row>
    <row r="6937" spans="1:9" x14ac:dyDescent="0.35">
      <c r="A6937" t="s">
        <v>14856</v>
      </c>
      <c r="B6937" t="s">
        <v>14857</v>
      </c>
      <c r="C6937">
        <v>26</v>
      </c>
      <c r="E6937">
        <v>1574</v>
      </c>
      <c r="F6937" t="s">
        <v>14858</v>
      </c>
      <c r="G6937">
        <v>1600</v>
      </c>
      <c r="H6937" s="2">
        <v>0.81730000000000003</v>
      </c>
      <c r="I6937" s="2">
        <f t="shared" si="108"/>
        <v>1307.68</v>
      </c>
    </row>
    <row r="6938" spans="1:9" x14ac:dyDescent="0.35">
      <c r="A6938" t="s">
        <v>14859</v>
      </c>
      <c r="B6938" t="s">
        <v>14860</v>
      </c>
      <c r="C6938">
        <v>0</v>
      </c>
      <c r="E6938">
        <v>0</v>
      </c>
      <c r="F6938" t="s">
        <v>14844</v>
      </c>
      <c r="G6938">
        <v>0</v>
      </c>
      <c r="H6938" s="2">
        <v>0</v>
      </c>
      <c r="I6938" s="2">
        <f t="shared" si="108"/>
        <v>0</v>
      </c>
    </row>
    <row r="6939" spans="1:9" x14ac:dyDescent="0.35">
      <c r="A6939" t="s">
        <v>14861</v>
      </c>
      <c r="B6939" t="s">
        <v>14862</v>
      </c>
      <c r="C6939">
        <v>4</v>
      </c>
      <c r="E6939">
        <v>85</v>
      </c>
      <c r="F6939" t="s">
        <v>14844</v>
      </c>
      <c r="G6939">
        <v>89</v>
      </c>
      <c r="H6939" s="2">
        <v>3.08</v>
      </c>
      <c r="I6939" s="2">
        <f t="shared" si="108"/>
        <v>274.12</v>
      </c>
    </row>
    <row r="6940" spans="1:9" x14ac:dyDescent="0.35">
      <c r="A6940" t="s">
        <v>14863</v>
      </c>
      <c r="B6940" t="s">
        <v>14864</v>
      </c>
      <c r="C6940">
        <v>6</v>
      </c>
      <c r="E6940">
        <v>1509</v>
      </c>
      <c r="F6940" t="s">
        <v>14865</v>
      </c>
      <c r="G6940">
        <v>1515</v>
      </c>
      <c r="H6940" s="2">
        <v>0.86570000000000014</v>
      </c>
      <c r="I6940" s="2">
        <f t="shared" si="108"/>
        <v>1311.5355000000002</v>
      </c>
    </row>
    <row r="6941" spans="1:9" x14ac:dyDescent="0.35">
      <c r="A6941" t="s">
        <v>14866</v>
      </c>
      <c r="B6941" t="s">
        <v>14867</v>
      </c>
      <c r="C6941">
        <v>15</v>
      </c>
      <c r="E6941">
        <v>1279</v>
      </c>
      <c r="F6941" t="s">
        <v>14868</v>
      </c>
      <c r="G6941">
        <v>1294</v>
      </c>
      <c r="H6941" s="2">
        <v>0.82060000000000011</v>
      </c>
      <c r="I6941" s="2">
        <f t="shared" si="108"/>
        <v>1061.8564000000001</v>
      </c>
    </row>
    <row r="6942" spans="1:9" x14ac:dyDescent="0.35">
      <c r="A6942" t="s">
        <v>14869</v>
      </c>
      <c r="B6942" t="s">
        <v>14870</v>
      </c>
      <c r="C6942">
        <v>1</v>
      </c>
      <c r="E6942">
        <v>1362</v>
      </c>
      <c r="F6942" t="s">
        <v>14871</v>
      </c>
      <c r="G6942">
        <v>1363</v>
      </c>
      <c r="H6942" s="2">
        <v>0.64680000000000004</v>
      </c>
      <c r="I6942" s="2">
        <f t="shared" si="108"/>
        <v>881.58840000000009</v>
      </c>
    </row>
    <row r="6943" spans="1:9" x14ac:dyDescent="0.35">
      <c r="A6943" t="s">
        <v>14872</v>
      </c>
      <c r="B6943" t="s">
        <v>14873</v>
      </c>
      <c r="C6943">
        <v>5</v>
      </c>
      <c r="E6943">
        <v>18</v>
      </c>
      <c r="F6943" t="s">
        <v>14874</v>
      </c>
      <c r="G6943">
        <v>23</v>
      </c>
      <c r="H6943" s="2">
        <v>2.6301000000000001</v>
      </c>
      <c r="I6943" s="2">
        <f t="shared" si="108"/>
        <v>60.4923</v>
      </c>
    </row>
    <row r="6944" spans="1:9" x14ac:dyDescent="0.35">
      <c r="A6944" t="s">
        <v>14875</v>
      </c>
      <c r="B6944" t="s">
        <v>14876</v>
      </c>
      <c r="C6944">
        <v>0</v>
      </c>
      <c r="E6944">
        <v>29</v>
      </c>
      <c r="F6944" t="s">
        <v>14874</v>
      </c>
      <c r="G6944">
        <v>29</v>
      </c>
      <c r="H6944" s="2">
        <v>2.4255000000000004</v>
      </c>
      <c r="I6944" s="2">
        <f t="shared" si="108"/>
        <v>70.339500000000015</v>
      </c>
    </row>
    <row r="6945" spans="1:9" x14ac:dyDescent="0.35">
      <c r="A6945" t="s">
        <v>14877</v>
      </c>
      <c r="B6945" t="s">
        <v>14878</v>
      </c>
      <c r="C6945">
        <v>19</v>
      </c>
      <c r="E6945">
        <v>4414</v>
      </c>
      <c r="F6945" t="s">
        <v>14879</v>
      </c>
      <c r="G6945">
        <v>4433</v>
      </c>
      <c r="H6945" s="2">
        <v>0.90090000000000003</v>
      </c>
      <c r="I6945" s="2">
        <f t="shared" si="108"/>
        <v>3993.6897000000004</v>
      </c>
    </row>
    <row r="6946" spans="1:9" x14ac:dyDescent="0.35">
      <c r="A6946" t="s">
        <v>14880</v>
      </c>
      <c r="B6946" t="s">
        <v>14881</v>
      </c>
      <c r="C6946">
        <v>0</v>
      </c>
      <c r="E6946">
        <v>1</v>
      </c>
      <c r="F6946" t="s">
        <v>14874</v>
      </c>
      <c r="G6946">
        <v>1</v>
      </c>
      <c r="H6946" s="2">
        <v>0</v>
      </c>
      <c r="I6946" s="2">
        <f t="shared" si="108"/>
        <v>0</v>
      </c>
    </row>
    <row r="6947" spans="1:9" x14ac:dyDescent="0.35">
      <c r="A6947" t="s">
        <v>14882</v>
      </c>
      <c r="B6947" t="s">
        <v>14883</v>
      </c>
      <c r="C6947">
        <v>14</v>
      </c>
      <c r="E6947">
        <v>1566</v>
      </c>
      <c r="F6947" t="s">
        <v>14884</v>
      </c>
      <c r="G6947">
        <v>1580</v>
      </c>
      <c r="H6947" s="2">
        <v>0.9900000000000001</v>
      </c>
      <c r="I6947" s="2">
        <f t="shared" si="108"/>
        <v>1564.2000000000003</v>
      </c>
    </row>
    <row r="6948" spans="1:9" x14ac:dyDescent="0.35">
      <c r="A6948" t="s">
        <v>14885</v>
      </c>
      <c r="B6948" t="s">
        <v>14886</v>
      </c>
      <c r="C6948">
        <v>0</v>
      </c>
      <c r="E6948">
        <v>0</v>
      </c>
      <c r="F6948" t="s">
        <v>14887</v>
      </c>
      <c r="G6948">
        <v>0</v>
      </c>
      <c r="H6948" s="2">
        <v>0</v>
      </c>
      <c r="I6948" s="2">
        <f t="shared" si="108"/>
        <v>0</v>
      </c>
    </row>
    <row r="6949" spans="1:9" x14ac:dyDescent="0.35">
      <c r="A6949" t="s">
        <v>14888</v>
      </c>
      <c r="B6949" t="s">
        <v>14889</v>
      </c>
      <c r="C6949">
        <v>2</v>
      </c>
      <c r="E6949">
        <v>10</v>
      </c>
      <c r="F6949" t="s">
        <v>14887</v>
      </c>
      <c r="G6949">
        <v>12</v>
      </c>
      <c r="H6949" s="2">
        <v>3.1240000000000001</v>
      </c>
      <c r="I6949" s="2">
        <f t="shared" si="108"/>
        <v>37.488</v>
      </c>
    </row>
    <row r="6950" spans="1:9" x14ac:dyDescent="0.35">
      <c r="A6950" t="s">
        <v>14890</v>
      </c>
      <c r="B6950" t="s">
        <v>14891</v>
      </c>
      <c r="C6950">
        <v>0</v>
      </c>
      <c r="E6950">
        <v>0</v>
      </c>
      <c r="F6950" t="s">
        <v>14887</v>
      </c>
      <c r="G6950">
        <v>0</v>
      </c>
      <c r="H6950" s="2">
        <v>0</v>
      </c>
      <c r="I6950" s="2">
        <f t="shared" si="108"/>
        <v>0</v>
      </c>
    </row>
    <row r="6951" spans="1:9" x14ac:dyDescent="0.35">
      <c r="A6951" t="s">
        <v>14892</v>
      </c>
      <c r="B6951" t="s">
        <v>14893</v>
      </c>
      <c r="C6951">
        <v>5</v>
      </c>
      <c r="E6951">
        <v>16</v>
      </c>
      <c r="F6951" t="s">
        <v>14887</v>
      </c>
      <c r="G6951">
        <v>21</v>
      </c>
      <c r="H6951" s="2">
        <v>3.7730000000000006</v>
      </c>
      <c r="I6951" s="2">
        <f t="shared" si="108"/>
        <v>79.233000000000018</v>
      </c>
    </row>
    <row r="6952" spans="1:9" x14ac:dyDescent="0.35">
      <c r="A6952" t="s">
        <v>14894</v>
      </c>
      <c r="B6952" t="s">
        <v>14895</v>
      </c>
      <c r="C6952">
        <v>0</v>
      </c>
      <c r="E6952">
        <v>0</v>
      </c>
      <c r="F6952" t="s">
        <v>14887</v>
      </c>
      <c r="G6952">
        <v>0</v>
      </c>
      <c r="H6952" s="2">
        <v>0</v>
      </c>
      <c r="I6952" s="2">
        <f t="shared" si="108"/>
        <v>0</v>
      </c>
    </row>
    <row r="6953" spans="1:9" x14ac:dyDescent="0.35">
      <c r="A6953" t="s">
        <v>14896</v>
      </c>
      <c r="B6953" t="s">
        <v>14897</v>
      </c>
      <c r="C6953">
        <v>36</v>
      </c>
      <c r="E6953">
        <v>79</v>
      </c>
      <c r="F6953" t="s">
        <v>14887</v>
      </c>
      <c r="G6953">
        <v>115</v>
      </c>
      <c r="H6953" s="2">
        <v>1.6071000000000002</v>
      </c>
      <c r="I6953" s="2">
        <f t="shared" si="108"/>
        <v>184.81650000000002</v>
      </c>
    </row>
    <row r="6954" spans="1:9" x14ac:dyDescent="0.35">
      <c r="A6954" t="s">
        <v>14898</v>
      </c>
      <c r="B6954" t="s">
        <v>14899</v>
      </c>
      <c r="C6954">
        <v>0</v>
      </c>
      <c r="E6954">
        <v>182</v>
      </c>
      <c r="F6954" t="s">
        <v>14900</v>
      </c>
      <c r="G6954">
        <v>182</v>
      </c>
      <c r="H6954" s="2">
        <v>1.6214000000000002</v>
      </c>
      <c r="I6954" s="2">
        <f t="shared" si="108"/>
        <v>295.09480000000002</v>
      </c>
    </row>
    <row r="6955" spans="1:9" x14ac:dyDescent="0.35">
      <c r="A6955" t="s">
        <v>14901</v>
      </c>
      <c r="B6955" t="s">
        <v>14902</v>
      </c>
      <c r="C6955">
        <v>26</v>
      </c>
      <c r="E6955">
        <v>152</v>
      </c>
      <c r="F6955" t="s">
        <v>14903</v>
      </c>
      <c r="G6955">
        <v>178</v>
      </c>
      <c r="H6955" s="2">
        <v>1.6214000000000002</v>
      </c>
      <c r="I6955" s="2">
        <f t="shared" si="108"/>
        <v>288.60920000000004</v>
      </c>
    </row>
    <row r="6956" spans="1:9" x14ac:dyDescent="0.35">
      <c r="A6956" t="s">
        <v>14904</v>
      </c>
      <c r="B6956" t="s">
        <v>14905</v>
      </c>
      <c r="C6956">
        <v>12</v>
      </c>
      <c r="E6956">
        <v>135</v>
      </c>
      <c r="F6956" t="s">
        <v>14903</v>
      </c>
      <c r="G6956">
        <v>147</v>
      </c>
      <c r="H6956" s="2">
        <v>1.6720000000000002</v>
      </c>
      <c r="I6956" s="2">
        <f t="shared" si="108"/>
        <v>245.78400000000002</v>
      </c>
    </row>
    <row r="6957" spans="1:9" x14ac:dyDescent="0.35">
      <c r="A6957" t="s">
        <v>14906</v>
      </c>
      <c r="B6957" t="s">
        <v>14907</v>
      </c>
      <c r="C6957">
        <v>26</v>
      </c>
      <c r="E6957">
        <v>255</v>
      </c>
      <c r="F6957" t="s">
        <v>14900</v>
      </c>
      <c r="G6957">
        <v>281</v>
      </c>
      <c r="H6957" s="2">
        <v>1.5642</v>
      </c>
      <c r="I6957" s="2">
        <f t="shared" si="108"/>
        <v>439.54020000000003</v>
      </c>
    </row>
    <row r="6958" spans="1:9" x14ac:dyDescent="0.35">
      <c r="A6958" t="s">
        <v>14908</v>
      </c>
      <c r="B6958" t="s">
        <v>14909</v>
      </c>
      <c r="C6958">
        <v>7</v>
      </c>
      <c r="E6958">
        <v>131</v>
      </c>
      <c r="F6958" t="s">
        <v>14900</v>
      </c>
      <c r="G6958">
        <v>138</v>
      </c>
      <c r="H6958" s="2">
        <v>1.6742000000000001</v>
      </c>
      <c r="I6958" s="2">
        <f t="shared" si="108"/>
        <v>231.03960000000001</v>
      </c>
    </row>
    <row r="6959" spans="1:9" x14ac:dyDescent="0.35">
      <c r="A6959" t="s">
        <v>14910</v>
      </c>
      <c r="B6959" t="s">
        <v>14911</v>
      </c>
      <c r="C6959">
        <v>29</v>
      </c>
      <c r="E6959">
        <v>147</v>
      </c>
      <c r="F6959" t="s">
        <v>980</v>
      </c>
      <c r="G6959">
        <v>176</v>
      </c>
      <c r="H6959" s="2">
        <v>1.6709000000000001</v>
      </c>
      <c r="I6959" s="2">
        <f t="shared" si="108"/>
        <v>294.07839999999999</v>
      </c>
    </row>
    <row r="6960" spans="1:9" x14ac:dyDescent="0.35">
      <c r="A6960" t="s">
        <v>14912</v>
      </c>
      <c r="B6960" t="s">
        <v>14913</v>
      </c>
      <c r="C6960">
        <v>0</v>
      </c>
      <c r="E6960">
        <v>122</v>
      </c>
      <c r="F6960" t="s">
        <v>14914</v>
      </c>
      <c r="G6960">
        <v>122</v>
      </c>
      <c r="H6960" s="2">
        <v>1.7380000000000002</v>
      </c>
      <c r="I6960" s="2">
        <f t="shared" si="108"/>
        <v>212.03600000000003</v>
      </c>
    </row>
    <row r="6961" spans="1:9" x14ac:dyDescent="0.35">
      <c r="A6961" t="s">
        <v>14915</v>
      </c>
      <c r="B6961" t="s">
        <v>14916</v>
      </c>
      <c r="C6961">
        <v>0</v>
      </c>
      <c r="E6961">
        <v>0</v>
      </c>
      <c r="F6961" t="s">
        <v>14917</v>
      </c>
      <c r="G6961">
        <v>0</v>
      </c>
      <c r="H6961" s="2">
        <v>0</v>
      </c>
      <c r="I6961" s="2">
        <f t="shared" si="108"/>
        <v>0</v>
      </c>
    </row>
    <row r="6962" spans="1:9" x14ac:dyDescent="0.35">
      <c r="A6962" t="s">
        <v>14918</v>
      </c>
      <c r="B6962" t="s">
        <v>14919</v>
      </c>
      <c r="C6962">
        <v>0</v>
      </c>
      <c r="E6962">
        <v>0</v>
      </c>
      <c r="F6962" t="s">
        <v>14920</v>
      </c>
      <c r="G6962">
        <v>0</v>
      </c>
      <c r="H6962" s="2">
        <v>0</v>
      </c>
      <c r="I6962" s="2">
        <f t="shared" si="108"/>
        <v>0</v>
      </c>
    </row>
    <row r="6963" spans="1:9" x14ac:dyDescent="0.35">
      <c r="A6963" t="s">
        <v>14921</v>
      </c>
      <c r="B6963" t="s">
        <v>14922</v>
      </c>
      <c r="C6963">
        <v>17</v>
      </c>
      <c r="E6963">
        <v>597</v>
      </c>
      <c r="F6963" t="s">
        <v>14923</v>
      </c>
      <c r="G6963">
        <v>614</v>
      </c>
      <c r="H6963" s="2">
        <v>1.4784000000000002</v>
      </c>
      <c r="I6963" s="2">
        <f t="shared" si="108"/>
        <v>907.73760000000004</v>
      </c>
    </row>
    <row r="6964" spans="1:9" x14ac:dyDescent="0.35">
      <c r="A6964" t="s">
        <v>14924</v>
      </c>
      <c r="B6964" t="s">
        <v>14925</v>
      </c>
      <c r="C6964">
        <v>4</v>
      </c>
      <c r="E6964">
        <v>138</v>
      </c>
      <c r="F6964" t="s">
        <v>14926</v>
      </c>
      <c r="G6964">
        <v>142</v>
      </c>
      <c r="H6964" s="2">
        <v>4.4825000000000008</v>
      </c>
      <c r="I6964" s="2">
        <f t="shared" si="108"/>
        <v>636.5150000000001</v>
      </c>
    </row>
    <row r="6965" spans="1:9" x14ac:dyDescent="0.35">
      <c r="A6965" t="s">
        <v>14927</v>
      </c>
      <c r="B6965" t="s">
        <v>14928</v>
      </c>
      <c r="C6965">
        <v>5</v>
      </c>
      <c r="E6965">
        <v>327</v>
      </c>
      <c r="F6965" t="s">
        <v>14929</v>
      </c>
      <c r="G6965">
        <v>332</v>
      </c>
      <c r="H6965" s="2">
        <v>1.4553</v>
      </c>
      <c r="I6965" s="2">
        <f t="shared" si="108"/>
        <v>483.15960000000001</v>
      </c>
    </row>
    <row r="6966" spans="1:9" x14ac:dyDescent="0.35">
      <c r="A6966" t="s">
        <v>14930</v>
      </c>
      <c r="B6966" t="s">
        <v>14931</v>
      </c>
      <c r="C6966">
        <v>3</v>
      </c>
      <c r="E6966">
        <v>281</v>
      </c>
      <c r="F6966" t="s">
        <v>14932</v>
      </c>
      <c r="G6966">
        <v>284</v>
      </c>
      <c r="H6966" s="2">
        <v>1.9140000000000001</v>
      </c>
      <c r="I6966" s="2">
        <f t="shared" si="108"/>
        <v>543.57600000000002</v>
      </c>
    </row>
    <row r="6967" spans="1:9" x14ac:dyDescent="0.35">
      <c r="A6967" t="s">
        <v>14933</v>
      </c>
      <c r="B6967" t="s">
        <v>14934</v>
      </c>
      <c r="C6967">
        <v>4</v>
      </c>
      <c r="E6967">
        <v>78</v>
      </c>
      <c r="F6967" t="s">
        <v>14935</v>
      </c>
      <c r="G6967">
        <v>82</v>
      </c>
      <c r="H6967" s="2">
        <v>6.8200000000000012</v>
      </c>
      <c r="I6967" s="2">
        <f t="shared" si="108"/>
        <v>559.24000000000012</v>
      </c>
    </row>
    <row r="6968" spans="1:9" x14ac:dyDescent="0.35">
      <c r="A6968" t="s">
        <v>14936</v>
      </c>
      <c r="B6968" t="s">
        <v>14937</v>
      </c>
      <c r="C6968">
        <v>2</v>
      </c>
      <c r="E6968">
        <v>0</v>
      </c>
      <c r="F6968" t="s">
        <v>14938</v>
      </c>
      <c r="G6968">
        <v>2</v>
      </c>
      <c r="H6968" s="2">
        <v>2.75</v>
      </c>
      <c r="I6968" s="2">
        <f t="shared" si="108"/>
        <v>5.5</v>
      </c>
    </row>
    <row r="6969" spans="1:9" x14ac:dyDescent="0.35">
      <c r="A6969" t="s">
        <v>14939</v>
      </c>
      <c r="B6969" t="s">
        <v>14940</v>
      </c>
      <c r="C6969">
        <v>0</v>
      </c>
      <c r="E6969">
        <v>0</v>
      </c>
      <c r="F6969" t="s">
        <v>14941</v>
      </c>
      <c r="G6969">
        <v>0</v>
      </c>
      <c r="H6969" s="2">
        <v>0</v>
      </c>
      <c r="I6969" s="2">
        <f t="shared" si="108"/>
        <v>0</v>
      </c>
    </row>
    <row r="6970" spans="1:9" x14ac:dyDescent="0.35">
      <c r="A6970" t="s">
        <v>14942</v>
      </c>
      <c r="B6970" t="s">
        <v>14943</v>
      </c>
      <c r="C6970">
        <v>4</v>
      </c>
      <c r="E6970">
        <v>92</v>
      </c>
      <c r="F6970" t="s">
        <v>14944</v>
      </c>
      <c r="G6970">
        <v>96</v>
      </c>
      <c r="H6970" s="2">
        <v>6.8310000000000004</v>
      </c>
      <c r="I6970" s="2">
        <f t="shared" si="108"/>
        <v>655.77600000000007</v>
      </c>
    </row>
    <row r="6971" spans="1:9" x14ac:dyDescent="0.35">
      <c r="A6971" t="s">
        <v>14945</v>
      </c>
      <c r="B6971" t="s">
        <v>14946</v>
      </c>
      <c r="C6971">
        <v>4</v>
      </c>
      <c r="E6971">
        <v>131</v>
      </c>
      <c r="F6971" t="s">
        <v>14947</v>
      </c>
      <c r="G6971">
        <v>135</v>
      </c>
      <c r="H6971" s="2">
        <v>11.264000000000001</v>
      </c>
      <c r="I6971" s="2">
        <f t="shared" si="108"/>
        <v>1520.64</v>
      </c>
    </row>
    <row r="6972" spans="1:9" x14ac:dyDescent="0.35">
      <c r="A6972" t="s">
        <v>14948</v>
      </c>
      <c r="B6972" t="s">
        <v>14949</v>
      </c>
      <c r="C6972">
        <v>0</v>
      </c>
      <c r="E6972">
        <v>0</v>
      </c>
      <c r="F6972" t="s">
        <v>14950</v>
      </c>
      <c r="G6972">
        <v>0</v>
      </c>
      <c r="H6972" s="2">
        <v>0</v>
      </c>
      <c r="I6972" s="2">
        <f t="shared" si="108"/>
        <v>0</v>
      </c>
    </row>
    <row r="6973" spans="1:9" x14ac:dyDescent="0.35">
      <c r="A6973" t="s">
        <v>14951</v>
      </c>
      <c r="B6973" t="s">
        <v>14952</v>
      </c>
      <c r="C6973">
        <v>6</v>
      </c>
      <c r="E6973">
        <v>398</v>
      </c>
      <c r="F6973" t="s">
        <v>14953</v>
      </c>
      <c r="G6973">
        <v>404</v>
      </c>
      <c r="H6973" s="2">
        <v>1.6676000000000002</v>
      </c>
      <c r="I6973" s="2">
        <f t="shared" si="108"/>
        <v>673.71040000000005</v>
      </c>
    </row>
    <row r="6974" spans="1:9" x14ac:dyDescent="0.35">
      <c r="A6974" t="s">
        <v>14954</v>
      </c>
      <c r="B6974" t="s">
        <v>14955</v>
      </c>
      <c r="C6974">
        <v>12</v>
      </c>
      <c r="E6974">
        <v>260</v>
      </c>
      <c r="F6974" t="s">
        <v>14956</v>
      </c>
      <c r="G6974">
        <v>272</v>
      </c>
      <c r="H6974" s="2">
        <v>0.97570000000000012</v>
      </c>
      <c r="I6974" s="2">
        <f t="shared" si="108"/>
        <v>265.39040000000006</v>
      </c>
    </row>
    <row r="6975" spans="1:9" x14ac:dyDescent="0.35">
      <c r="A6975" t="s">
        <v>14957</v>
      </c>
      <c r="B6975" t="s">
        <v>14958</v>
      </c>
      <c r="C6975">
        <v>0</v>
      </c>
      <c r="E6975">
        <v>0</v>
      </c>
      <c r="F6975" t="s">
        <v>14959</v>
      </c>
      <c r="G6975">
        <v>0</v>
      </c>
      <c r="H6975" s="2">
        <v>0</v>
      </c>
      <c r="I6975" s="2">
        <f t="shared" si="108"/>
        <v>0</v>
      </c>
    </row>
    <row r="6976" spans="1:9" x14ac:dyDescent="0.35">
      <c r="A6976" t="s">
        <v>14960</v>
      </c>
      <c r="B6976" t="s">
        <v>14961</v>
      </c>
      <c r="C6976">
        <v>18</v>
      </c>
      <c r="E6976">
        <v>786</v>
      </c>
      <c r="F6976" t="s">
        <v>14962</v>
      </c>
      <c r="G6976">
        <v>804</v>
      </c>
      <c r="H6976" s="2">
        <v>0.53900000000000003</v>
      </c>
      <c r="I6976" s="2">
        <f t="shared" si="108"/>
        <v>433.35600000000005</v>
      </c>
    </row>
    <row r="6977" spans="1:9" x14ac:dyDescent="0.35">
      <c r="A6977" t="s">
        <v>14963</v>
      </c>
      <c r="B6977" t="s">
        <v>14964</v>
      </c>
      <c r="C6977">
        <v>20</v>
      </c>
      <c r="E6977">
        <v>884</v>
      </c>
      <c r="F6977" t="s">
        <v>14965</v>
      </c>
      <c r="G6977">
        <v>904</v>
      </c>
      <c r="H6977" s="2">
        <v>0.97570000000000012</v>
      </c>
      <c r="I6977" s="2">
        <f t="shared" si="108"/>
        <v>882.03280000000007</v>
      </c>
    </row>
    <row r="6978" spans="1:9" x14ac:dyDescent="0.35">
      <c r="A6978" t="s">
        <v>14966</v>
      </c>
      <c r="B6978" t="s">
        <v>14967</v>
      </c>
      <c r="C6978">
        <v>26</v>
      </c>
      <c r="E6978">
        <v>871</v>
      </c>
      <c r="F6978" t="s">
        <v>14968</v>
      </c>
      <c r="G6978">
        <v>897</v>
      </c>
      <c r="H6978" s="2">
        <v>1.056</v>
      </c>
      <c r="I6978" s="2">
        <f t="shared" ref="I6978:I7041" si="109">G6978*H6978</f>
        <v>947.23200000000008</v>
      </c>
    </row>
    <row r="6979" spans="1:9" x14ac:dyDescent="0.35">
      <c r="A6979" t="s">
        <v>14969</v>
      </c>
      <c r="B6979" t="s">
        <v>14970</v>
      </c>
      <c r="C6979">
        <v>28</v>
      </c>
      <c r="E6979">
        <v>905</v>
      </c>
      <c r="F6979" t="s">
        <v>14971</v>
      </c>
      <c r="G6979">
        <v>933</v>
      </c>
      <c r="H6979" s="2">
        <v>1.5763000000000003</v>
      </c>
      <c r="I6979" s="2">
        <f t="shared" si="109"/>
        <v>1470.6879000000001</v>
      </c>
    </row>
    <row r="6980" spans="1:9" x14ac:dyDescent="0.35">
      <c r="A6980" t="s">
        <v>14972</v>
      </c>
      <c r="B6980" t="s">
        <v>14973</v>
      </c>
      <c r="C6980">
        <v>4</v>
      </c>
      <c r="E6980">
        <v>398</v>
      </c>
      <c r="F6980" t="s">
        <v>14974</v>
      </c>
      <c r="G6980">
        <v>402</v>
      </c>
      <c r="H6980" s="2">
        <v>2.7148000000000003</v>
      </c>
      <c r="I6980" s="2">
        <f t="shared" si="109"/>
        <v>1091.3496000000002</v>
      </c>
    </row>
    <row r="6981" spans="1:9" x14ac:dyDescent="0.35">
      <c r="A6981" t="s">
        <v>14975</v>
      </c>
      <c r="B6981" t="s">
        <v>14976</v>
      </c>
      <c r="C6981">
        <v>0</v>
      </c>
      <c r="E6981">
        <v>2</v>
      </c>
      <c r="G6981">
        <v>2</v>
      </c>
      <c r="H6981" s="2">
        <v>3.3000000000000003</v>
      </c>
      <c r="I6981" s="2">
        <f t="shared" si="109"/>
        <v>6.6000000000000005</v>
      </c>
    </row>
    <row r="6982" spans="1:9" x14ac:dyDescent="0.35">
      <c r="A6982" t="s">
        <v>14977</v>
      </c>
      <c r="B6982" t="s">
        <v>14978</v>
      </c>
      <c r="C6982">
        <v>2</v>
      </c>
      <c r="E6982">
        <v>51</v>
      </c>
      <c r="F6982" t="s">
        <v>168</v>
      </c>
      <c r="G6982">
        <v>53</v>
      </c>
      <c r="H6982" s="2">
        <v>0.92070000000000007</v>
      </c>
      <c r="I6982" s="2">
        <f t="shared" si="109"/>
        <v>48.7971</v>
      </c>
    </row>
    <row r="6983" spans="1:9" x14ac:dyDescent="0.35">
      <c r="A6983" t="s">
        <v>14979</v>
      </c>
      <c r="B6983" t="s">
        <v>14980</v>
      </c>
      <c r="C6983">
        <v>0</v>
      </c>
      <c r="E6983">
        <v>0</v>
      </c>
      <c r="F6983" t="s">
        <v>168</v>
      </c>
      <c r="G6983">
        <v>0</v>
      </c>
      <c r="H6983" s="2">
        <v>0</v>
      </c>
      <c r="I6983" s="2">
        <f t="shared" si="109"/>
        <v>0</v>
      </c>
    </row>
    <row r="6984" spans="1:9" x14ac:dyDescent="0.35">
      <c r="A6984" t="s">
        <v>14981</v>
      </c>
      <c r="B6984" t="s">
        <v>14982</v>
      </c>
      <c r="C6984">
        <v>2</v>
      </c>
      <c r="E6984">
        <v>1</v>
      </c>
      <c r="F6984" t="s">
        <v>168</v>
      </c>
      <c r="G6984">
        <v>3</v>
      </c>
      <c r="H6984" s="2">
        <v>1.7127000000000001</v>
      </c>
      <c r="I6984" s="2">
        <f t="shared" si="109"/>
        <v>5.1381000000000006</v>
      </c>
    </row>
    <row r="6985" spans="1:9" x14ac:dyDescent="0.35">
      <c r="A6985" t="s">
        <v>14983</v>
      </c>
      <c r="B6985" t="s">
        <v>14984</v>
      </c>
      <c r="C6985">
        <v>0</v>
      </c>
      <c r="E6985">
        <v>1</v>
      </c>
      <c r="F6985" t="s">
        <v>168</v>
      </c>
      <c r="G6985">
        <v>1</v>
      </c>
      <c r="H6985" s="2">
        <v>4.9038000000000004</v>
      </c>
      <c r="I6985" s="2">
        <f t="shared" si="109"/>
        <v>4.9038000000000004</v>
      </c>
    </row>
    <row r="6986" spans="1:9" x14ac:dyDescent="0.35">
      <c r="A6986" t="s">
        <v>14985</v>
      </c>
      <c r="B6986" t="s">
        <v>14986</v>
      </c>
      <c r="C6986">
        <v>0</v>
      </c>
      <c r="E6986">
        <v>2</v>
      </c>
      <c r="F6986" t="s">
        <v>168</v>
      </c>
      <c r="G6986">
        <v>2</v>
      </c>
      <c r="H6986" s="2">
        <v>4.9588000000000001</v>
      </c>
      <c r="I6986" s="2">
        <f t="shared" si="109"/>
        <v>9.9176000000000002</v>
      </c>
    </row>
    <row r="6987" spans="1:9" x14ac:dyDescent="0.35">
      <c r="A6987" t="s">
        <v>14987</v>
      </c>
      <c r="B6987" t="s">
        <v>14988</v>
      </c>
      <c r="C6987">
        <v>0</v>
      </c>
      <c r="E6987">
        <v>1</v>
      </c>
      <c r="F6987" t="s">
        <v>853</v>
      </c>
      <c r="G6987">
        <v>1</v>
      </c>
      <c r="H6987" s="2">
        <v>0</v>
      </c>
      <c r="I6987" s="2">
        <f t="shared" si="109"/>
        <v>0</v>
      </c>
    </row>
    <row r="6988" spans="1:9" x14ac:dyDescent="0.35">
      <c r="A6988" t="s">
        <v>14989</v>
      </c>
      <c r="B6988" t="s">
        <v>14990</v>
      </c>
      <c r="C6988">
        <v>1</v>
      </c>
      <c r="E6988">
        <v>43</v>
      </c>
      <c r="F6988" t="s">
        <v>14991</v>
      </c>
      <c r="G6988">
        <v>44</v>
      </c>
      <c r="H6988" s="2">
        <v>0</v>
      </c>
      <c r="I6988" s="2">
        <f t="shared" si="109"/>
        <v>0</v>
      </c>
    </row>
    <row r="6989" spans="1:9" x14ac:dyDescent="0.35">
      <c r="A6989" t="s">
        <v>14992</v>
      </c>
      <c r="B6989" t="s">
        <v>14993</v>
      </c>
      <c r="C6989">
        <v>0</v>
      </c>
      <c r="E6989">
        <v>5</v>
      </c>
      <c r="F6989" t="s">
        <v>853</v>
      </c>
      <c r="G6989">
        <v>5</v>
      </c>
      <c r="H6989" s="2">
        <v>0</v>
      </c>
      <c r="I6989" s="2">
        <f t="shared" si="109"/>
        <v>0</v>
      </c>
    </row>
    <row r="6990" spans="1:9" x14ac:dyDescent="0.35">
      <c r="A6990" t="s">
        <v>14994</v>
      </c>
      <c r="B6990" t="s">
        <v>14995</v>
      </c>
      <c r="C6990">
        <v>1</v>
      </c>
      <c r="E6990">
        <v>11</v>
      </c>
      <c r="F6990" t="s">
        <v>14996</v>
      </c>
      <c r="G6990">
        <v>12</v>
      </c>
      <c r="H6990" s="2">
        <v>0</v>
      </c>
      <c r="I6990" s="2">
        <f t="shared" si="109"/>
        <v>0</v>
      </c>
    </row>
    <row r="6991" spans="1:9" x14ac:dyDescent="0.35">
      <c r="A6991" t="s">
        <v>14997</v>
      </c>
      <c r="B6991" t="s">
        <v>14998</v>
      </c>
      <c r="C6991">
        <v>0</v>
      </c>
      <c r="E6991">
        <v>0</v>
      </c>
      <c r="F6991" t="s">
        <v>853</v>
      </c>
      <c r="G6991">
        <v>0</v>
      </c>
      <c r="H6991" s="2">
        <v>0</v>
      </c>
      <c r="I6991" s="2">
        <f t="shared" si="109"/>
        <v>0</v>
      </c>
    </row>
    <row r="6992" spans="1:9" x14ac:dyDescent="0.35">
      <c r="A6992" t="s">
        <v>14999</v>
      </c>
      <c r="B6992" t="s">
        <v>15000</v>
      </c>
      <c r="C6992">
        <v>5</v>
      </c>
      <c r="E6992">
        <v>199</v>
      </c>
      <c r="F6992" t="s">
        <v>15001</v>
      </c>
      <c r="G6992">
        <v>204</v>
      </c>
      <c r="H6992" s="2">
        <v>0</v>
      </c>
      <c r="I6992" s="2">
        <f t="shared" si="109"/>
        <v>0</v>
      </c>
    </row>
    <row r="6993" spans="1:9" x14ac:dyDescent="0.35">
      <c r="A6993" t="s">
        <v>15002</v>
      </c>
      <c r="B6993" t="s">
        <v>15003</v>
      </c>
      <c r="C6993">
        <v>0</v>
      </c>
      <c r="E6993">
        <v>6</v>
      </c>
      <c r="F6993" t="s">
        <v>15004</v>
      </c>
      <c r="G6993">
        <v>6</v>
      </c>
      <c r="H6993" s="2">
        <v>5.5</v>
      </c>
      <c r="I6993" s="2">
        <f t="shared" si="109"/>
        <v>33</v>
      </c>
    </row>
    <row r="6994" spans="1:9" x14ac:dyDescent="0.35">
      <c r="A6994" t="s">
        <v>15005</v>
      </c>
      <c r="B6994" t="s">
        <v>15006</v>
      </c>
      <c r="C6994">
        <v>2</v>
      </c>
      <c r="E6994">
        <v>206</v>
      </c>
      <c r="F6994" t="s">
        <v>15007</v>
      </c>
      <c r="G6994">
        <v>208</v>
      </c>
      <c r="H6994" s="2">
        <v>0</v>
      </c>
      <c r="I6994" s="2">
        <f t="shared" si="109"/>
        <v>0</v>
      </c>
    </row>
    <row r="6995" spans="1:9" x14ac:dyDescent="0.35">
      <c r="A6995" t="s">
        <v>15008</v>
      </c>
      <c r="B6995" t="s">
        <v>15009</v>
      </c>
      <c r="C6995">
        <v>0</v>
      </c>
      <c r="E6995">
        <v>0</v>
      </c>
      <c r="F6995" t="s">
        <v>15004</v>
      </c>
      <c r="G6995">
        <v>0</v>
      </c>
      <c r="H6995" s="2">
        <v>0</v>
      </c>
      <c r="I6995" s="2">
        <f t="shared" si="109"/>
        <v>0</v>
      </c>
    </row>
    <row r="6996" spans="1:9" x14ac:dyDescent="0.35">
      <c r="A6996" t="s">
        <v>15010</v>
      </c>
      <c r="B6996" t="s">
        <v>15011</v>
      </c>
      <c r="C6996">
        <v>0</v>
      </c>
      <c r="E6996">
        <v>5</v>
      </c>
      <c r="F6996" t="s">
        <v>15004</v>
      </c>
      <c r="G6996">
        <v>5</v>
      </c>
      <c r="H6996" s="2">
        <v>5.8673999999999999</v>
      </c>
      <c r="I6996" s="2">
        <f t="shared" si="109"/>
        <v>29.337</v>
      </c>
    </row>
    <row r="6997" spans="1:9" x14ac:dyDescent="0.35">
      <c r="A6997" t="s">
        <v>15012</v>
      </c>
      <c r="B6997" t="s">
        <v>15013</v>
      </c>
      <c r="C6997">
        <v>0</v>
      </c>
      <c r="E6997">
        <v>3</v>
      </c>
      <c r="F6997" t="s">
        <v>15004</v>
      </c>
      <c r="G6997">
        <v>3</v>
      </c>
      <c r="H6997" s="2">
        <v>3.2208000000000001</v>
      </c>
      <c r="I6997" s="2">
        <f t="shared" si="109"/>
        <v>9.6623999999999999</v>
      </c>
    </row>
    <row r="6998" spans="1:9" x14ac:dyDescent="0.35">
      <c r="A6998" t="s">
        <v>15014</v>
      </c>
      <c r="B6998" t="s">
        <v>15015</v>
      </c>
      <c r="C6998">
        <v>0</v>
      </c>
      <c r="E6998">
        <v>4</v>
      </c>
      <c r="F6998" t="s">
        <v>15004</v>
      </c>
      <c r="G6998">
        <v>4</v>
      </c>
      <c r="H6998" s="2">
        <v>3.3000000000000003</v>
      </c>
      <c r="I6998" s="2">
        <f t="shared" si="109"/>
        <v>13.200000000000001</v>
      </c>
    </row>
    <row r="6999" spans="1:9" x14ac:dyDescent="0.35">
      <c r="A6999" t="s">
        <v>15016</v>
      </c>
      <c r="B6999" t="s">
        <v>15017</v>
      </c>
      <c r="C6999">
        <v>0</v>
      </c>
      <c r="E6999">
        <v>3</v>
      </c>
      <c r="F6999" t="s">
        <v>15004</v>
      </c>
      <c r="G6999">
        <v>3</v>
      </c>
      <c r="H6999" s="2">
        <v>0</v>
      </c>
      <c r="I6999" s="2">
        <f t="shared" si="109"/>
        <v>0</v>
      </c>
    </row>
    <row r="7000" spans="1:9" x14ac:dyDescent="0.35">
      <c r="A7000" t="s">
        <v>15018</v>
      </c>
      <c r="B7000" t="s">
        <v>15019</v>
      </c>
      <c r="C7000">
        <v>0</v>
      </c>
      <c r="E7000">
        <v>0</v>
      </c>
      <c r="F7000" t="s">
        <v>15004</v>
      </c>
      <c r="G7000">
        <v>0</v>
      </c>
      <c r="H7000" s="2">
        <v>0</v>
      </c>
      <c r="I7000" s="2">
        <f t="shared" si="109"/>
        <v>0</v>
      </c>
    </row>
    <row r="7001" spans="1:9" x14ac:dyDescent="0.35">
      <c r="A7001" t="s">
        <v>15020</v>
      </c>
      <c r="B7001" t="s">
        <v>15021</v>
      </c>
      <c r="C7001">
        <v>0</v>
      </c>
      <c r="E7001">
        <v>3</v>
      </c>
      <c r="F7001" t="s">
        <v>15022</v>
      </c>
      <c r="G7001">
        <v>3</v>
      </c>
      <c r="H7001" s="2">
        <v>0</v>
      </c>
      <c r="I7001" s="2">
        <f t="shared" si="109"/>
        <v>0</v>
      </c>
    </row>
    <row r="7002" spans="1:9" x14ac:dyDescent="0.35">
      <c r="A7002" t="s">
        <v>15023</v>
      </c>
      <c r="B7002" t="s">
        <v>15024</v>
      </c>
      <c r="C7002">
        <v>0</v>
      </c>
      <c r="E7002">
        <v>3</v>
      </c>
      <c r="F7002" t="s">
        <v>15022</v>
      </c>
      <c r="G7002">
        <v>3</v>
      </c>
      <c r="H7002" s="2">
        <v>0</v>
      </c>
      <c r="I7002" s="2">
        <f t="shared" si="109"/>
        <v>0</v>
      </c>
    </row>
    <row r="7003" spans="1:9" x14ac:dyDescent="0.35">
      <c r="A7003" t="s">
        <v>15025</v>
      </c>
      <c r="B7003" t="s">
        <v>15026</v>
      </c>
      <c r="C7003">
        <v>0</v>
      </c>
      <c r="E7003">
        <v>0</v>
      </c>
      <c r="F7003" t="s">
        <v>15022</v>
      </c>
      <c r="G7003">
        <v>0</v>
      </c>
      <c r="H7003" s="2">
        <v>0</v>
      </c>
      <c r="I7003" s="2">
        <f t="shared" si="109"/>
        <v>0</v>
      </c>
    </row>
    <row r="7004" spans="1:9" x14ac:dyDescent="0.35">
      <c r="A7004" t="s">
        <v>15027</v>
      </c>
      <c r="B7004" t="s">
        <v>15028</v>
      </c>
      <c r="C7004">
        <v>0</v>
      </c>
      <c r="E7004">
        <v>2</v>
      </c>
      <c r="F7004" t="s">
        <v>15022</v>
      </c>
      <c r="G7004">
        <v>2</v>
      </c>
      <c r="H7004" s="2">
        <v>0</v>
      </c>
      <c r="I7004" s="2">
        <f t="shared" si="109"/>
        <v>0</v>
      </c>
    </row>
    <row r="7005" spans="1:9" x14ac:dyDescent="0.35">
      <c r="A7005" t="s">
        <v>15029</v>
      </c>
      <c r="B7005" t="s">
        <v>15030</v>
      </c>
      <c r="C7005">
        <v>0</v>
      </c>
      <c r="E7005">
        <v>2</v>
      </c>
      <c r="F7005" t="s">
        <v>15022</v>
      </c>
      <c r="G7005">
        <v>2</v>
      </c>
      <c r="H7005" s="2">
        <v>0</v>
      </c>
      <c r="I7005" s="2">
        <f t="shared" si="109"/>
        <v>0</v>
      </c>
    </row>
    <row r="7006" spans="1:9" x14ac:dyDescent="0.35">
      <c r="A7006" t="s">
        <v>15031</v>
      </c>
      <c r="B7006" t="s">
        <v>15032</v>
      </c>
      <c r="C7006">
        <v>0</v>
      </c>
      <c r="E7006">
        <v>1</v>
      </c>
      <c r="F7006" t="s">
        <v>15022</v>
      </c>
      <c r="G7006">
        <v>1</v>
      </c>
      <c r="H7006" s="2">
        <v>0</v>
      </c>
      <c r="I7006" s="2">
        <f t="shared" si="109"/>
        <v>0</v>
      </c>
    </row>
    <row r="7007" spans="1:9" x14ac:dyDescent="0.35">
      <c r="A7007" t="s">
        <v>15033</v>
      </c>
      <c r="B7007" t="s">
        <v>15034</v>
      </c>
      <c r="C7007">
        <v>0</v>
      </c>
      <c r="E7007">
        <v>6</v>
      </c>
      <c r="F7007" t="s">
        <v>15022</v>
      </c>
      <c r="G7007">
        <v>6</v>
      </c>
      <c r="H7007" s="2">
        <v>6.8145000000000007</v>
      </c>
      <c r="I7007" s="2">
        <f t="shared" si="109"/>
        <v>40.887</v>
      </c>
    </row>
    <row r="7008" spans="1:9" x14ac:dyDescent="0.35">
      <c r="A7008" t="s">
        <v>15035</v>
      </c>
      <c r="B7008" t="s">
        <v>15036</v>
      </c>
      <c r="C7008">
        <v>1</v>
      </c>
      <c r="E7008">
        <v>2</v>
      </c>
      <c r="F7008" t="s">
        <v>15022</v>
      </c>
      <c r="G7008">
        <v>3</v>
      </c>
      <c r="H7008" s="2">
        <v>11.487300000000001</v>
      </c>
      <c r="I7008" s="2">
        <f t="shared" si="109"/>
        <v>34.4619</v>
      </c>
    </row>
    <row r="7009" spans="1:9" x14ac:dyDescent="0.35">
      <c r="A7009" t="s">
        <v>15037</v>
      </c>
      <c r="B7009" t="s">
        <v>15038</v>
      </c>
      <c r="C7009">
        <v>0</v>
      </c>
      <c r="E7009">
        <v>6</v>
      </c>
      <c r="F7009" t="s">
        <v>865</v>
      </c>
      <c r="G7009">
        <v>6</v>
      </c>
      <c r="H7009" s="2">
        <v>7.3722000000000003</v>
      </c>
      <c r="I7009" s="2">
        <f t="shared" si="109"/>
        <v>44.233200000000004</v>
      </c>
    </row>
    <row r="7010" spans="1:9" x14ac:dyDescent="0.35">
      <c r="A7010" t="s">
        <v>15039</v>
      </c>
      <c r="B7010" t="s">
        <v>15040</v>
      </c>
      <c r="C7010">
        <v>0</v>
      </c>
      <c r="E7010">
        <v>4</v>
      </c>
      <c r="F7010" t="s">
        <v>865</v>
      </c>
      <c r="G7010">
        <v>4</v>
      </c>
      <c r="H7010" s="2">
        <v>5.3525999999999998</v>
      </c>
      <c r="I7010" s="2">
        <f t="shared" si="109"/>
        <v>21.410399999999999</v>
      </c>
    </row>
    <row r="7011" spans="1:9" x14ac:dyDescent="0.35">
      <c r="A7011" t="s">
        <v>15041</v>
      </c>
      <c r="B7011" t="s">
        <v>15042</v>
      </c>
      <c r="C7011">
        <v>0</v>
      </c>
      <c r="E7011">
        <v>3</v>
      </c>
      <c r="F7011" t="s">
        <v>865</v>
      </c>
      <c r="G7011">
        <v>3</v>
      </c>
      <c r="H7011" s="2">
        <v>0.66</v>
      </c>
      <c r="I7011" s="2">
        <f t="shared" si="109"/>
        <v>1.98</v>
      </c>
    </row>
    <row r="7012" spans="1:9" x14ac:dyDescent="0.35">
      <c r="A7012" t="s">
        <v>15043</v>
      </c>
      <c r="B7012" t="s">
        <v>15044</v>
      </c>
      <c r="C7012">
        <v>2</v>
      </c>
      <c r="E7012">
        <v>75</v>
      </c>
      <c r="F7012" t="s">
        <v>865</v>
      </c>
      <c r="G7012">
        <v>77</v>
      </c>
      <c r="H7012" s="2">
        <v>4.3219000000000003</v>
      </c>
      <c r="I7012" s="2">
        <f t="shared" si="109"/>
        <v>332.78630000000004</v>
      </c>
    </row>
    <row r="7013" spans="1:9" x14ac:dyDescent="0.35">
      <c r="A7013" t="s">
        <v>15045</v>
      </c>
      <c r="B7013" t="s">
        <v>15046</v>
      </c>
      <c r="C7013">
        <v>1</v>
      </c>
      <c r="E7013">
        <v>82</v>
      </c>
      <c r="F7013" t="s">
        <v>15047</v>
      </c>
      <c r="G7013">
        <v>83</v>
      </c>
      <c r="H7013" s="2">
        <v>4.6508000000000003</v>
      </c>
      <c r="I7013" s="2">
        <f t="shared" si="109"/>
        <v>386.01640000000003</v>
      </c>
    </row>
    <row r="7014" spans="1:9" x14ac:dyDescent="0.35">
      <c r="A7014" t="s">
        <v>15048</v>
      </c>
      <c r="B7014" t="s">
        <v>15049</v>
      </c>
      <c r="C7014">
        <v>0</v>
      </c>
      <c r="E7014">
        <v>4</v>
      </c>
      <c r="F7014" t="s">
        <v>15047</v>
      </c>
      <c r="G7014">
        <v>4</v>
      </c>
      <c r="H7014" s="2">
        <v>15.2636</v>
      </c>
      <c r="I7014" s="2">
        <f t="shared" si="109"/>
        <v>61.054400000000001</v>
      </c>
    </row>
    <row r="7015" spans="1:9" x14ac:dyDescent="0.35">
      <c r="A7015" t="s">
        <v>15050</v>
      </c>
      <c r="B7015" t="s">
        <v>15051</v>
      </c>
      <c r="C7015">
        <v>2</v>
      </c>
      <c r="E7015">
        <v>35</v>
      </c>
      <c r="F7015" t="s">
        <v>15047</v>
      </c>
      <c r="G7015">
        <v>37</v>
      </c>
      <c r="H7015" s="2">
        <v>4.8070000000000004</v>
      </c>
      <c r="I7015" s="2">
        <f t="shared" si="109"/>
        <v>177.85900000000001</v>
      </c>
    </row>
    <row r="7016" spans="1:9" x14ac:dyDescent="0.35">
      <c r="A7016" t="s">
        <v>15052</v>
      </c>
      <c r="B7016" t="s">
        <v>15053</v>
      </c>
      <c r="C7016">
        <v>0</v>
      </c>
      <c r="E7016">
        <v>0</v>
      </c>
      <c r="F7016" t="s">
        <v>15047</v>
      </c>
      <c r="G7016">
        <v>0</v>
      </c>
      <c r="H7016" s="2">
        <v>0</v>
      </c>
      <c r="I7016" s="2">
        <f t="shared" si="109"/>
        <v>0</v>
      </c>
    </row>
    <row r="7017" spans="1:9" x14ac:dyDescent="0.35">
      <c r="A7017" t="s">
        <v>15054</v>
      </c>
      <c r="B7017" t="s">
        <v>15055</v>
      </c>
      <c r="C7017">
        <v>0</v>
      </c>
      <c r="E7017">
        <v>3</v>
      </c>
      <c r="F7017" t="s">
        <v>15047</v>
      </c>
      <c r="G7017">
        <v>3</v>
      </c>
      <c r="H7017" s="2">
        <v>7.9849000000000014</v>
      </c>
      <c r="I7017" s="2">
        <f t="shared" si="109"/>
        <v>23.954700000000003</v>
      </c>
    </row>
    <row r="7018" spans="1:9" x14ac:dyDescent="0.35">
      <c r="A7018" t="s">
        <v>15056</v>
      </c>
      <c r="B7018" t="s">
        <v>15057</v>
      </c>
      <c r="C7018">
        <v>0</v>
      </c>
      <c r="E7018">
        <v>3</v>
      </c>
      <c r="F7018" t="s">
        <v>15047</v>
      </c>
      <c r="G7018">
        <v>3</v>
      </c>
      <c r="H7018" s="2">
        <v>8.8528000000000002</v>
      </c>
      <c r="I7018" s="2">
        <f t="shared" si="109"/>
        <v>26.558399999999999</v>
      </c>
    </row>
    <row r="7019" spans="1:9" x14ac:dyDescent="0.35">
      <c r="A7019" t="s">
        <v>15058</v>
      </c>
      <c r="B7019" t="s">
        <v>15059</v>
      </c>
      <c r="C7019">
        <v>0</v>
      </c>
      <c r="E7019">
        <v>0</v>
      </c>
      <c r="F7019" t="s">
        <v>15060</v>
      </c>
      <c r="G7019">
        <v>0</v>
      </c>
      <c r="H7019" s="2">
        <v>0</v>
      </c>
      <c r="I7019" s="2">
        <f t="shared" si="109"/>
        <v>0</v>
      </c>
    </row>
    <row r="7020" spans="1:9" x14ac:dyDescent="0.35">
      <c r="A7020" t="s">
        <v>15061</v>
      </c>
      <c r="B7020" t="s">
        <v>15062</v>
      </c>
      <c r="C7020">
        <v>0</v>
      </c>
      <c r="E7020">
        <v>0</v>
      </c>
      <c r="F7020" t="s">
        <v>15060</v>
      </c>
      <c r="G7020">
        <v>0</v>
      </c>
      <c r="H7020" s="2">
        <v>0</v>
      </c>
      <c r="I7020" s="2">
        <f t="shared" si="109"/>
        <v>0</v>
      </c>
    </row>
    <row r="7021" spans="1:9" x14ac:dyDescent="0.35">
      <c r="A7021" t="s">
        <v>15063</v>
      </c>
      <c r="B7021" t="s">
        <v>15064</v>
      </c>
      <c r="C7021">
        <v>0</v>
      </c>
      <c r="E7021">
        <v>23</v>
      </c>
      <c r="F7021" t="s">
        <v>15060</v>
      </c>
      <c r="G7021">
        <v>23</v>
      </c>
      <c r="H7021" s="2">
        <v>4.5210000000000008</v>
      </c>
      <c r="I7021" s="2">
        <f t="shared" si="109"/>
        <v>103.98300000000002</v>
      </c>
    </row>
    <row r="7022" spans="1:9" x14ac:dyDescent="0.35">
      <c r="A7022" t="s">
        <v>15065</v>
      </c>
      <c r="B7022" t="s">
        <v>15066</v>
      </c>
      <c r="C7022">
        <v>0</v>
      </c>
      <c r="E7022">
        <v>21</v>
      </c>
      <c r="F7022" t="s">
        <v>15060</v>
      </c>
      <c r="G7022">
        <v>21</v>
      </c>
      <c r="H7022" s="2">
        <v>5.335</v>
      </c>
      <c r="I7022" s="2">
        <f t="shared" si="109"/>
        <v>112.035</v>
      </c>
    </row>
    <row r="7023" spans="1:9" x14ac:dyDescent="0.35">
      <c r="A7023" t="s">
        <v>15067</v>
      </c>
      <c r="B7023" t="s">
        <v>15068</v>
      </c>
      <c r="C7023">
        <v>0</v>
      </c>
      <c r="E7023">
        <v>23</v>
      </c>
      <c r="F7023" t="s">
        <v>15060</v>
      </c>
      <c r="G7023">
        <v>23</v>
      </c>
      <c r="H7023" s="2">
        <v>5.7969999999999997</v>
      </c>
      <c r="I7023" s="2">
        <f t="shared" si="109"/>
        <v>133.33099999999999</v>
      </c>
    </row>
    <row r="7024" spans="1:9" x14ac:dyDescent="0.35">
      <c r="A7024" t="s">
        <v>15069</v>
      </c>
      <c r="B7024" t="s">
        <v>15070</v>
      </c>
      <c r="C7024">
        <v>0</v>
      </c>
      <c r="E7024">
        <v>0</v>
      </c>
      <c r="F7024" t="s">
        <v>15060</v>
      </c>
      <c r="G7024">
        <v>0</v>
      </c>
      <c r="H7024" s="2">
        <v>0</v>
      </c>
      <c r="I7024" s="2">
        <f t="shared" si="109"/>
        <v>0</v>
      </c>
    </row>
    <row r="7025" spans="1:9" x14ac:dyDescent="0.35">
      <c r="A7025" t="s">
        <v>15071</v>
      </c>
      <c r="B7025" t="s">
        <v>15072</v>
      </c>
      <c r="C7025">
        <v>0</v>
      </c>
      <c r="E7025">
        <v>0</v>
      </c>
      <c r="F7025" t="s">
        <v>15060</v>
      </c>
      <c r="G7025">
        <v>0</v>
      </c>
      <c r="H7025" s="2">
        <v>0</v>
      </c>
      <c r="I7025" s="2">
        <f t="shared" si="109"/>
        <v>0</v>
      </c>
    </row>
    <row r="7026" spans="1:9" x14ac:dyDescent="0.35">
      <c r="A7026" t="s">
        <v>15073</v>
      </c>
      <c r="B7026" t="s">
        <v>15074</v>
      </c>
      <c r="C7026">
        <v>0</v>
      </c>
      <c r="E7026">
        <v>0</v>
      </c>
      <c r="F7026" t="s">
        <v>15060</v>
      </c>
      <c r="G7026">
        <v>0</v>
      </c>
      <c r="H7026" s="2">
        <v>0</v>
      </c>
      <c r="I7026" s="2">
        <f t="shared" si="109"/>
        <v>0</v>
      </c>
    </row>
    <row r="7027" spans="1:9" x14ac:dyDescent="0.35">
      <c r="A7027" t="s">
        <v>15075</v>
      </c>
      <c r="B7027" t="s">
        <v>15076</v>
      </c>
      <c r="C7027">
        <v>0</v>
      </c>
      <c r="E7027">
        <v>0</v>
      </c>
      <c r="F7027" t="s">
        <v>15077</v>
      </c>
      <c r="G7027">
        <v>0</v>
      </c>
      <c r="H7027" s="2">
        <v>0</v>
      </c>
      <c r="I7027" s="2">
        <f t="shared" si="109"/>
        <v>0</v>
      </c>
    </row>
    <row r="7028" spans="1:9" x14ac:dyDescent="0.35">
      <c r="A7028" t="s">
        <v>15078</v>
      </c>
      <c r="B7028" t="s">
        <v>15079</v>
      </c>
      <c r="C7028">
        <v>0</v>
      </c>
      <c r="E7028">
        <v>0</v>
      </c>
      <c r="F7028" t="s">
        <v>15077</v>
      </c>
      <c r="G7028">
        <v>0</v>
      </c>
      <c r="H7028" s="2">
        <v>0</v>
      </c>
      <c r="I7028" s="2">
        <f t="shared" si="109"/>
        <v>0</v>
      </c>
    </row>
    <row r="7029" spans="1:9" x14ac:dyDescent="0.35">
      <c r="A7029" t="s">
        <v>15080</v>
      </c>
      <c r="B7029" t="s">
        <v>15081</v>
      </c>
      <c r="C7029">
        <v>4</v>
      </c>
      <c r="E7029">
        <v>85</v>
      </c>
      <c r="F7029" t="s">
        <v>15077</v>
      </c>
      <c r="G7029">
        <v>89</v>
      </c>
      <c r="H7029" s="2">
        <v>3.2186000000000003</v>
      </c>
      <c r="I7029" s="2">
        <f t="shared" si="109"/>
        <v>286.45540000000005</v>
      </c>
    </row>
    <row r="7030" spans="1:9" x14ac:dyDescent="0.35">
      <c r="A7030" t="s">
        <v>15082</v>
      </c>
      <c r="B7030" t="s">
        <v>15083</v>
      </c>
      <c r="C7030">
        <v>0</v>
      </c>
      <c r="E7030">
        <v>4</v>
      </c>
      <c r="F7030" t="s">
        <v>15077</v>
      </c>
      <c r="G7030">
        <v>4</v>
      </c>
      <c r="H7030" s="2">
        <v>7.15</v>
      </c>
      <c r="I7030" s="2">
        <f t="shared" si="109"/>
        <v>28.6</v>
      </c>
    </row>
    <row r="7031" spans="1:9" x14ac:dyDescent="0.35">
      <c r="A7031" t="s">
        <v>15084</v>
      </c>
      <c r="B7031" t="s">
        <v>15085</v>
      </c>
      <c r="C7031">
        <v>3</v>
      </c>
      <c r="E7031">
        <v>30</v>
      </c>
      <c r="F7031" t="s">
        <v>15077</v>
      </c>
      <c r="G7031">
        <v>33</v>
      </c>
      <c r="H7031" s="2">
        <v>3.4100000000000006</v>
      </c>
      <c r="I7031" s="2">
        <f t="shared" si="109"/>
        <v>112.53000000000002</v>
      </c>
    </row>
    <row r="7032" spans="1:9" x14ac:dyDescent="0.35">
      <c r="A7032" t="s">
        <v>15086</v>
      </c>
      <c r="B7032" t="s">
        <v>15087</v>
      </c>
      <c r="C7032">
        <v>0</v>
      </c>
      <c r="E7032">
        <v>5</v>
      </c>
      <c r="F7032" t="s">
        <v>15077</v>
      </c>
      <c r="G7032">
        <v>5</v>
      </c>
      <c r="H7032" s="2">
        <v>9.9</v>
      </c>
      <c r="I7032" s="2">
        <f t="shared" si="109"/>
        <v>49.5</v>
      </c>
    </row>
    <row r="7033" spans="1:9" x14ac:dyDescent="0.35">
      <c r="A7033" t="s">
        <v>15088</v>
      </c>
      <c r="B7033" t="s">
        <v>15089</v>
      </c>
      <c r="C7033">
        <v>0</v>
      </c>
      <c r="E7033">
        <v>3</v>
      </c>
      <c r="F7033" t="s">
        <v>15077</v>
      </c>
      <c r="G7033">
        <v>3</v>
      </c>
      <c r="H7033" s="2">
        <v>4.8598000000000008</v>
      </c>
      <c r="I7033" s="2">
        <f t="shared" si="109"/>
        <v>14.579400000000003</v>
      </c>
    </row>
    <row r="7034" spans="1:9" x14ac:dyDescent="0.35">
      <c r="A7034" t="s">
        <v>15090</v>
      </c>
      <c r="B7034" t="s">
        <v>15091</v>
      </c>
      <c r="C7034">
        <v>0</v>
      </c>
      <c r="E7034">
        <v>0</v>
      </c>
      <c r="F7034" t="s">
        <v>15077</v>
      </c>
      <c r="G7034">
        <v>0</v>
      </c>
      <c r="H7034" s="2">
        <v>0</v>
      </c>
      <c r="I7034" s="2">
        <f t="shared" si="109"/>
        <v>0</v>
      </c>
    </row>
    <row r="7035" spans="1:9" x14ac:dyDescent="0.35">
      <c r="A7035" t="s">
        <v>15092</v>
      </c>
      <c r="B7035" t="s">
        <v>15093</v>
      </c>
      <c r="C7035">
        <v>0</v>
      </c>
      <c r="E7035">
        <v>0</v>
      </c>
      <c r="F7035" t="s">
        <v>15094</v>
      </c>
      <c r="G7035">
        <v>0</v>
      </c>
      <c r="H7035" s="2">
        <v>0</v>
      </c>
      <c r="I7035" s="2">
        <f t="shared" si="109"/>
        <v>0</v>
      </c>
    </row>
    <row r="7036" spans="1:9" x14ac:dyDescent="0.35">
      <c r="A7036" t="s">
        <v>15095</v>
      </c>
      <c r="B7036" t="s">
        <v>15096</v>
      </c>
      <c r="C7036">
        <v>0</v>
      </c>
      <c r="E7036">
        <v>0</v>
      </c>
      <c r="F7036" t="s">
        <v>15094</v>
      </c>
      <c r="G7036">
        <v>0</v>
      </c>
      <c r="H7036" s="2">
        <v>0</v>
      </c>
      <c r="I7036" s="2">
        <f t="shared" si="109"/>
        <v>0</v>
      </c>
    </row>
    <row r="7037" spans="1:9" x14ac:dyDescent="0.35">
      <c r="A7037" t="s">
        <v>15097</v>
      </c>
      <c r="B7037" t="s">
        <v>15098</v>
      </c>
      <c r="C7037">
        <v>0</v>
      </c>
      <c r="E7037">
        <v>0</v>
      </c>
      <c r="F7037" t="s">
        <v>15094</v>
      </c>
      <c r="G7037">
        <v>0</v>
      </c>
      <c r="H7037" s="2">
        <v>0</v>
      </c>
      <c r="I7037" s="2">
        <f t="shared" si="109"/>
        <v>0</v>
      </c>
    </row>
    <row r="7038" spans="1:9" x14ac:dyDescent="0.35">
      <c r="A7038" t="s">
        <v>15099</v>
      </c>
      <c r="B7038" t="s">
        <v>15100</v>
      </c>
      <c r="C7038">
        <v>0</v>
      </c>
      <c r="E7038">
        <v>0</v>
      </c>
      <c r="F7038" t="s">
        <v>15094</v>
      </c>
      <c r="G7038">
        <v>0</v>
      </c>
      <c r="H7038" s="2">
        <v>0</v>
      </c>
      <c r="I7038" s="2">
        <f t="shared" si="109"/>
        <v>0</v>
      </c>
    </row>
    <row r="7039" spans="1:9" x14ac:dyDescent="0.35">
      <c r="A7039" t="s">
        <v>15101</v>
      </c>
      <c r="B7039" t="s">
        <v>15102</v>
      </c>
      <c r="C7039">
        <v>0</v>
      </c>
      <c r="E7039">
        <v>0</v>
      </c>
      <c r="F7039" t="s">
        <v>15094</v>
      </c>
      <c r="G7039">
        <v>0</v>
      </c>
      <c r="H7039" s="2">
        <v>0</v>
      </c>
      <c r="I7039" s="2">
        <f t="shared" si="109"/>
        <v>0</v>
      </c>
    </row>
    <row r="7040" spans="1:9" x14ac:dyDescent="0.35">
      <c r="A7040" t="s">
        <v>15103</v>
      </c>
      <c r="B7040" t="s">
        <v>15104</v>
      </c>
      <c r="C7040">
        <v>0</v>
      </c>
      <c r="E7040">
        <v>0</v>
      </c>
      <c r="F7040" t="s">
        <v>15094</v>
      </c>
      <c r="G7040">
        <v>0</v>
      </c>
      <c r="H7040" s="2">
        <v>0</v>
      </c>
      <c r="I7040" s="2">
        <f t="shared" si="109"/>
        <v>0</v>
      </c>
    </row>
    <row r="7041" spans="1:9" x14ac:dyDescent="0.35">
      <c r="A7041" t="s">
        <v>15105</v>
      </c>
      <c r="B7041" t="s">
        <v>15106</v>
      </c>
      <c r="C7041">
        <v>0</v>
      </c>
      <c r="E7041">
        <v>0</v>
      </c>
      <c r="F7041" t="s">
        <v>15094</v>
      </c>
      <c r="G7041">
        <v>0</v>
      </c>
      <c r="H7041" s="2">
        <v>0</v>
      </c>
      <c r="I7041" s="2">
        <f t="shared" si="109"/>
        <v>0</v>
      </c>
    </row>
    <row r="7042" spans="1:9" x14ac:dyDescent="0.35">
      <c r="A7042" t="s">
        <v>15107</v>
      </c>
      <c r="B7042" t="s">
        <v>15108</v>
      </c>
      <c r="C7042">
        <v>0</v>
      </c>
      <c r="E7042">
        <v>0</v>
      </c>
      <c r="F7042" t="s">
        <v>15094</v>
      </c>
      <c r="G7042">
        <v>0</v>
      </c>
      <c r="H7042" s="2">
        <v>0</v>
      </c>
      <c r="I7042" s="2">
        <f t="shared" ref="I7042:I7105" si="110">G7042*H7042</f>
        <v>0</v>
      </c>
    </row>
    <row r="7043" spans="1:9" x14ac:dyDescent="0.35">
      <c r="A7043" t="s">
        <v>15109</v>
      </c>
      <c r="B7043" t="s">
        <v>15110</v>
      </c>
      <c r="C7043">
        <v>17</v>
      </c>
      <c r="E7043">
        <v>617</v>
      </c>
      <c r="F7043" t="s">
        <v>15094</v>
      </c>
      <c r="G7043">
        <v>634</v>
      </c>
      <c r="H7043" s="2">
        <v>0.1353</v>
      </c>
      <c r="I7043" s="2">
        <f t="shared" si="110"/>
        <v>85.780200000000008</v>
      </c>
    </row>
    <row r="7044" spans="1:9" x14ac:dyDescent="0.35">
      <c r="A7044" t="s">
        <v>15111</v>
      </c>
      <c r="B7044" t="s">
        <v>15112</v>
      </c>
      <c r="C7044">
        <v>2</v>
      </c>
      <c r="E7044">
        <v>0</v>
      </c>
      <c r="F7044" t="s">
        <v>15113</v>
      </c>
      <c r="G7044">
        <v>2</v>
      </c>
      <c r="H7044" s="2">
        <v>0.50160000000000005</v>
      </c>
      <c r="I7044" s="2">
        <f t="shared" si="110"/>
        <v>1.0032000000000001</v>
      </c>
    </row>
    <row r="7045" spans="1:9" x14ac:dyDescent="0.35">
      <c r="A7045" t="s">
        <v>15114</v>
      </c>
      <c r="B7045" t="s">
        <v>15115</v>
      </c>
      <c r="C7045">
        <v>11</v>
      </c>
      <c r="E7045">
        <v>369</v>
      </c>
      <c r="F7045" t="s">
        <v>15116</v>
      </c>
      <c r="G7045">
        <v>380</v>
      </c>
      <c r="H7045" s="2">
        <v>2.9304000000000006</v>
      </c>
      <c r="I7045" s="2">
        <f t="shared" si="110"/>
        <v>1113.5520000000001</v>
      </c>
    </row>
    <row r="7046" spans="1:9" x14ac:dyDescent="0.35">
      <c r="A7046" t="s">
        <v>15117</v>
      </c>
      <c r="B7046" t="s">
        <v>15118</v>
      </c>
      <c r="C7046">
        <v>9</v>
      </c>
      <c r="E7046">
        <v>4</v>
      </c>
      <c r="F7046" t="s">
        <v>15113</v>
      </c>
      <c r="G7046">
        <v>13</v>
      </c>
      <c r="H7046" s="2">
        <v>3.4881000000000002</v>
      </c>
      <c r="I7046" s="2">
        <f t="shared" si="110"/>
        <v>45.345300000000002</v>
      </c>
    </row>
    <row r="7047" spans="1:9" x14ac:dyDescent="0.35">
      <c r="A7047" t="s">
        <v>15119</v>
      </c>
      <c r="B7047" t="s">
        <v>15120</v>
      </c>
      <c r="C7047">
        <v>1</v>
      </c>
      <c r="E7047">
        <v>375</v>
      </c>
      <c r="F7047" t="s">
        <v>15121</v>
      </c>
      <c r="G7047">
        <v>376</v>
      </c>
      <c r="H7047" s="2">
        <v>0.5181</v>
      </c>
      <c r="I7047" s="2">
        <f t="shared" si="110"/>
        <v>194.8056</v>
      </c>
    </row>
    <row r="7048" spans="1:9" x14ac:dyDescent="0.35">
      <c r="A7048" t="s">
        <v>15122</v>
      </c>
      <c r="B7048" t="s">
        <v>15123</v>
      </c>
      <c r="C7048">
        <v>16</v>
      </c>
      <c r="E7048">
        <v>101</v>
      </c>
      <c r="F7048" t="s">
        <v>15113</v>
      </c>
      <c r="G7048">
        <v>117</v>
      </c>
      <c r="H7048" s="2">
        <v>1.3211000000000002</v>
      </c>
      <c r="I7048" s="2">
        <f t="shared" si="110"/>
        <v>154.56870000000001</v>
      </c>
    </row>
    <row r="7049" spans="1:9" x14ac:dyDescent="0.35">
      <c r="A7049" t="s">
        <v>15124</v>
      </c>
      <c r="B7049" t="s">
        <v>15125</v>
      </c>
      <c r="C7049">
        <v>12</v>
      </c>
      <c r="E7049">
        <v>27</v>
      </c>
      <c r="F7049" t="s">
        <v>15113</v>
      </c>
      <c r="G7049">
        <v>39</v>
      </c>
      <c r="H7049" s="2">
        <v>1.7611000000000001</v>
      </c>
      <c r="I7049" s="2">
        <f t="shared" si="110"/>
        <v>68.682900000000004</v>
      </c>
    </row>
    <row r="7050" spans="1:9" x14ac:dyDescent="0.35">
      <c r="A7050" t="s">
        <v>15126</v>
      </c>
      <c r="B7050" t="s">
        <v>15127</v>
      </c>
      <c r="C7050">
        <v>5</v>
      </c>
      <c r="E7050">
        <v>34</v>
      </c>
      <c r="F7050" t="s">
        <v>15113</v>
      </c>
      <c r="G7050">
        <v>39</v>
      </c>
      <c r="H7050" s="2">
        <v>1.8524</v>
      </c>
      <c r="I7050" s="2">
        <f t="shared" si="110"/>
        <v>72.243600000000001</v>
      </c>
    </row>
    <row r="7051" spans="1:9" x14ac:dyDescent="0.35">
      <c r="A7051" t="s">
        <v>15128</v>
      </c>
      <c r="B7051" t="s">
        <v>15129</v>
      </c>
      <c r="C7051">
        <v>2</v>
      </c>
      <c r="E7051">
        <v>0</v>
      </c>
      <c r="F7051" t="s">
        <v>15130</v>
      </c>
      <c r="G7051">
        <v>2</v>
      </c>
      <c r="H7051" s="2">
        <v>0.79420000000000002</v>
      </c>
      <c r="I7051" s="2">
        <f t="shared" si="110"/>
        <v>1.5884</v>
      </c>
    </row>
    <row r="7052" spans="1:9" x14ac:dyDescent="0.35">
      <c r="A7052" t="s">
        <v>15131</v>
      </c>
      <c r="B7052" t="s">
        <v>15132</v>
      </c>
      <c r="C7052">
        <v>0</v>
      </c>
      <c r="E7052">
        <v>0</v>
      </c>
      <c r="F7052" t="s">
        <v>15130</v>
      </c>
      <c r="G7052">
        <v>0</v>
      </c>
      <c r="H7052" s="2">
        <v>0</v>
      </c>
      <c r="I7052" s="2">
        <f t="shared" si="110"/>
        <v>0</v>
      </c>
    </row>
    <row r="7053" spans="1:9" x14ac:dyDescent="0.35">
      <c r="A7053" t="s">
        <v>15133</v>
      </c>
      <c r="B7053" t="s">
        <v>15134</v>
      </c>
      <c r="C7053">
        <v>1</v>
      </c>
      <c r="E7053">
        <v>12</v>
      </c>
      <c r="F7053" t="s">
        <v>15130</v>
      </c>
      <c r="G7053">
        <v>13</v>
      </c>
      <c r="H7053" s="2">
        <v>1.6280000000000001</v>
      </c>
      <c r="I7053" s="2">
        <f t="shared" si="110"/>
        <v>21.164000000000001</v>
      </c>
    </row>
    <row r="7054" spans="1:9" x14ac:dyDescent="0.35">
      <c r="A7054" t="s">
        <v>15135</v>
      </c>
      <c r="B7054" t="s">
        <v>15136</v>
      </c>
      <c r="C7054">
        <v>2</v>
      </c>
      <c r="E7054">
        <v>13</v>
      </c>
      <c r="F7054" t="s">
        <v>15130</v>
      </c>
      <c r="G7054">
        <v>15</v>
      </c>
      <c r="H7054" s="2">
        <v>1.7237</v>
      </c>
      <c r="I7054" s="2">
        <f t="shared" si="110"/>
        <v>25.855499999999999</v>
      </c>
    </row>
    <row r="7055" spans="1:9" x14ac:dyDescent="0.35">
      <c r="A7055" t="s">
        <v>15137</v>
      </c>
      <c r="B7055" t="s">
        <v>15138</v>
      </c>
      <c r="C7055">
        <v>5</v>
      </c>
      <c r="E7055">
        <v>47</v>
      </c>
      <c r="F7055" t="s">
        <v>15130</v>
      </c>
      <c r="G7055">
        <v>52</v>
      </c>
      <c r="H7055" s="2">
        <v>4.8906000000000001</v>
      </c>
      <c r="I7055" s="2">
        <f t="shared" si="110"/>
        <v>254.31120000000001</v>
      </c>
    </row>
    <row r="7056" spans="1:9" x14ac:dyDescent="0.35">
      <c r="A7056" t="s">
        <v>15139</v>
      </c>
      <c r="B7056" t="s">
        <v>15140</v>
      </c>
      <c r="C7056">
        <v>0</v>
      </c>
      <c r="E7056">
        <v>0</v>
      </c>
      <c r="F7056" t="s">
        <v>15130</v>
      </c>
      <c r="G7056">
        <v>0</v>
      </c>
      <c r="H7056" s="2">
        <v>0</v>
      </c>
      <c r="I7056" s="2">
        <f t="shared" si="110"/>
        <v>0</v>
      </c>
    </row>
    <row r="7057" spans="1:9" x14ac:dyDescent="0.35">
      <c r="A7057" t="s">
        <v>15141</v>
      </c>
      <c r="B7057" t="s">
        <v>15142</v>
      </c>
      <c r="C7057">
        <v>0</v>
      </c>
      <c r="E7057">
        <v>0</v>
      </c>
      <c r="F7057" t="s">
        <v>15143</v>
      </c>
      <c r="G7057">
        <v>0</v>
      </c>
      <c r="H7057" s="2">
        <v>0</v>
      </c>
      <c r="I7057" s="2">
        <f t="shared" si="110"/>
        <v>0</v>
      </c>
    </row>
    <row r="7058" spans="1:9" x14ac:dyDescent="0.35">
      <c r="A7058" t="s">
        <v>15144</v>
      </c>
      <c r="B7058" t="s">
        <v>15145</v>
      </c>
      <c r="C7058">
        <v>0</v>
      </c>
      <c r="E7058">
        <v>0</v>
      </c>
      <c r="F7058" t="s">
        <v>15143</v>
      </c>
      <c r="G7058">
        <v>0</v>
      </c>
      <c r="H7058" s="2">
        <v>0</v>
      </c>
      <c r="I7058" s="2">
        <f t="shared" si="110"/>
        <v>0</v>
      </c>
    </row>
    <row r="7059" spans="1:9" x14ac:dyDescent="0.35">
      <c r="A7059" t="s">
        <v>15146</v>
      </c>
      <c r="B7059" t="s">
        <v>15147</v>
      </c>
      <c r="C7059">
        <v>0</v>
      </c>
      <c r="E7059">
        <v>12</v>
      </c>
      <c r="F7059" t="s">
        <v>15143</v>
      </c>
      <c r="G7059">
        <v>12</v>
      </c>
      <c r="H7059" s="2">
        <v>1.7193000000000001</v>
      </c>
      <c r="I7059" s="2">
        <f t="shared" si="110"/>
        <v>20.631599999999999</v>
      </c>
    </row>
    <row r="7060" spans="1:9" x14ac:dyDescent="0.35">
      <c r="A7060" t="s">
        <v>15148</v>
      </c>
      <c r="B7060" t="s">
        <v>15149</v>
      </c>
      <c r="C7060">
        <v>0</v>
      </c>
      <c r="E7060">
        <v>22</v>
      </c>
      <c r="F7060" t="s">
        <v>15143</v>
      </c>
      <c r="G7060">
        <v>22</v>
      </c>
      <c r="H7060" s="2">
        <v>3.0811000000000006</v>
      </c>
      <c r="I7060" s="2">
        <f t="shared" si="110"/>
        <v>67.784200000000013</v>
      </c>
    </row>
    <row r="7061" spans="1:9" x14ac:dyDescent="0.35">
      <c r="A7061" t="s">
        <v>15150</v>
      </c>
      <c r="B7061" t="s">
        <v>15151</v>
      </c>
      <c r="C7061">
        <v>0</v>
      </c>
      <c r="E7061">
        <v>0</v>
      </c>
      <c r="G7061">
        <v>0</v>
      </c>
      <c r="H7061" s="2">
        <v>0</v>
      </c>
      <c r="I7061" s="2">
        <f t="shared" si="110"/>
        <v>0</v>
      </c>
    </row>
    <row r="7062" spans="1:9" x14ac:dyDescent="0.35">
      <c r="A7062" t="s">
        <v>15152</v>
      </c>
      <c r="B7062" t="s">
        <v>15153</v>
      </c>
      <c r="C7062">
        <v>0</v>
      </c>
      <c r="E7062">
        <v>0</v>
      </c>
      <c r="F7062" t="s">
        <v>15154</v>
      </c>
      <c r="G7062">
        <v>0</v>
      </c>
      <c r="H7062" s="2">
        <v>0</v>
      </c>
      <c r="I7062" s="2">
        <f t="shared" si="110"/>
        <v>0</v>
      </c>
    </row>
    <row r="7063" spans="1:9" x14ac:dyDescent="0.35">
      <c r="A7063" t="s">
        <v>15155</v>
      </c>
      <c r="B7063" t="s">
        <v>15156</v>
      </c>
      <c r="C7063">
        <v>0</v>
      </c>
      <c r="E7063">
        <v>0</v>
      </c>
      <c r="G7063">
        <v>0</v>
      </c>
      <c r="H7063" s="2">
        <v>0</v>
      </c>
      <c r="I7063" s="2">
        <f t="shared" si="110"/>
        <v>0</v>
      </c>
    </row>
    <row r="7064" spans="1:9" x14ac:dyDescent="0.35">
      <c r="A7064" t="s">
        <v>15157</v>
      </c>
      <c r="B7064" t="s">
        <v>15158</v>
      </c>
      <c r="C7064">
        <v>0</v>
      </c>
      <c r="E7064">
        <v>0</v>
      </c>
      <c r="G7064">
        <v>0</v>
      </c>
      <c r="H7064" s="2">
        <v>0</v>
      </c>
      <c r="I7064" s="2">
        <f t="shared" si="110"/>
        <v>0</v>
      </c>
    </row>
    <row r="7065" spans="1:9" x14ac:dyDescent="0.35">
      <c r="A7065" t="s">
        <v>15159</v>
      </c>
      <c r="B7065" t="s">
        <v>15160</v>
      </c>
      <c r="C7065">
        <v>0</v>
      </c>
      <c r="E7065">
        <v>0</v>
      </c>
      <c r="G7065">
        <v>0</v>
      </c>
      <c r="H7065" s="2">
        <v>0</v>
      </c>
      <c r="I7065" s="2">
        <f t="shared" si="110"/>
        <v>0</v>
      </c>
    </row>
    <row r="7066" spans="1:9" x14ac:dyDescent="0.35">
      <c r="A7066" t="s">
        <v>15161</v>
      </c>
      <c r="B7066" t="s">
        <v>15162</v>
      </c>
      <c r="C7066">
        <v>2</v>
      </c>
      <c r="E7066">
        <v>59</v>
      </c>
      <c r="F7066" t="s">
        <v>1078</v>
      </c>
      <c r="G7066">
        <v>61</v>
      </c>
      <c r="H7066" s="2">
        <v>4.9280000000000008</v>
      </c>
      <c r="I7066" s="2">
        <f t="shared" si="110"/>
        <v>300.60800000000006</v>
      </c>
    </row>
    <row r="7067" spans="1:9" x14ac:dyDescent="0.35">
      <c r="A7067" t="s">
        <v>15163</v>
      </c>
      <c r="B7067" t="s">
        <v>15164</v>
      </c>
      <c r="C7067">
        <v>5</v>
      </c>
      <c r="E7067">
        <v>54</v>
      </c>
      <c r="F7067" t="s">
        <v>1078</v>
      </c>
      <c r="G7067">
        <v>59</v>
      </c>
      <c r="H7067" s="2">
        <v>3.4287000000000001</v>
      </c>
      <c r="I7067" s="2">
        <f t="shared" si="110"/>
        <v>202.29330000000002</v>
      </c>
    </row>
    <row r="7068" spans="1:9" x14ac:dyDescent="0.35">
      <c r="A7068" t="s">
        <v>15165</v>
      </c>
      <c r="B7068" t="s">
        <v>15166</v>
      </c>
      <c r="C7068">
        <v>12</v>
      </c>
      <c r="E7068">
        <v>21</v>
      </c>
      <c r="F7068" t="s">
        <v>1082</v>
      </c>
      <c r="G7068">
        <v>33</v>
      </c>
      <c r="H7068" s="2">
        <v>4.8631000000000011</v>
      </c>
      <c r="I7068" s="2">
        <f t="shared" si="110"/>
        <v>160.48230000000004</v>
      </c>
    </row>
    <row r="7069" spans="1:9" x14ac:dyDescent="0.35">
      <c r="A7069" t="s">
        <v>15167</v>
      </c>
      <c r="B7069" t="s">
        <v>15168</v>
      </c>
      <c r="C7069">
        <v>7</v>
      </c>
      <c r="E7069">
        <v>35</v>
      </c>
      <c r="F7069" t="s">
        <v>1082</v>
      </c>
      <c r="G7069">
        <v>42</v>
      </c>
      <c r="H7069" s="2">
        <v>5.6715999999999998</v>
      </c>
      <c r="I7069" s="2">
        <f t="shared" si="110"/>
        <v>238.2072</v>
      </c>
    </row>
    <row r="7070" spans="1:9" x14ac:dyDescent="0.35">
      <c r="A7070" t="s">
        <v>15169</v>
      </c>
      <c r="B7070" t="s">
        <v>15170</v>
      </c>
      <c r="C7070">
        <v>0</v>
      </c>
      <c r="E7070">
        <v>0</v>
      </c>
      <c r="F7070" t="s">
        <v>1082</v>
      </c>
      <c r="G7070">
        <v>0</v>
      </c>
      <c r="H7070" s="2">
        <v>0</v>
      </c>
      <c r="I7070" s="2">
        <f t="shared" si="110"/>
        <v>0</v>
      </c>
    </row>
    <row r="7071" spans="1:9" x14ac:dyDescent="0.35">
      <c r="A7071" t="s">
        <v>15171</v>
      </c>
      <c r="B7071" t="s">
        <v>15172</v>
      </c>
      <c r="C7071">
        <v>4</v>
      </c>
      <c r="E7071">
        <v>142</v>
      </c>
      <c r="F7071" t="s">
        <v>1082</v>
      </c>
      <c r="G7071">
        <v>146</v>
      </c>
      <c r="H7071" s="2">
        <v>1.5509999999999999</v>
      </c>
      <c r="I7071" s="2">
        <f t="shared" si="110"/>
        <v>226.446</v>
      </c>
    </row>
    <row r="7072" spans="1:9" x14ac:dyDescent="0.35">
      <c r="A7072" t="s">
        <v>15173</v>
      </c>
      <c r="B7072" t="s">
        <v>15174</v>
      </c>
      <c r="C7072">
        <v>1</v>
      </c>
      <c r="E7072">
        <v>0</v>
      </c>
      <c r="F7072" t="s">
        <v>15175</v>
      </c>
      <c r="G7072">
        <v>1</v>
      </c>
      <c r="H7072" s="2">
        <v>0</v>
      </c>
      <c r="I7072" s="2">
        <f t="shared" si="110"/>
        <v>0</v>
      </c>
    </row>
    <row r="7073" spans="1:9" x14ac:dyDescent="0.35">
      <c r="A7073" t="s">
        <v>15176</v>
      </c>
      <c r="B7073" t="s">
        <v>15177</v>
      </c>
      <c r="C7073">
        <v>0</v>
      </c>
      <c r="E7073">
        <v>0</v>
      </c>
      <c r="G7073">
        <v>0</v>
      </c>
      <c r="H7073" s="2">
        <v>0</v>
      </c>
      <c r="I7073" s="2">
        <f t="shared" si="110"/>
        <v>0</v>
      </c>
    </row>
    <row r="7074" spans="1:9" x14ac:dyDescent="0.35">
      <c r="A7074" t="s">
        <v>15178</v>
      </c>
      <c r="B7074" t="s">
        <v>15179</v>
      </c>
      <c r="C7074">
        <v>0</v>
      </c>
      <c r="E7074">
        <v>0</v>
      </c>
      <c r="F7074" t="s">
        <v>923</v>
      </c>
      <c r="G7074">
        <v>0</v>
      </c>
      <c r="H7074" s="2">
        <v>0</v>
      </c>
      <c r="I7074" s="2">
        <f t="shared" si="110"/>
        <v>0</v>
      </c>
    </row>
    <row r="7075" spans="1:9" x14ac:dyDescent="0.35">
      <c r="A7075" t="s">
        <v>15180</v>
      </c>
      <c r="B7075" t="s">
        <v>15181</v>
      </c>
      <c r="C7075">
        <v>0</v>
      </c>
      <c r="E7075">
        <v>0</v>
      </c>
      <c r="F7075" t="s">
        <v>923</v>
      </c>
      <c r="G7075">
        <v>0</v>
      </c>
      <c r="H7075" s="2">
        <v>0</v>
      </c>
      <c r="I7075" s="2">
        <f t="shared" si="110"/>
        <v>0</v>
      </c>
    </row>
    <row r="7076" spans="1:9" x14ac:dyDescent="0.35">
      <c r="A7076" t="s">
        <v>15182</v>
      </c>
      <c r="B7076" t="s">
        <v>15183</v>
      </c>
      <c r="C7076">
        <v>0</v>
      </c>
      <c r="E7076">
        <v>0</v>
      </c>
      <c r="F7076" t="s">
        <v>923</v>
      </c>
      <c r="G7076">
        <v>0</v>
      </c>
      <c r="H7076" s="2">
        <v>0</v>
      </c>
      <c r="I7076" s="2">
        <f t="shared" si="110"/>
        <v>0</v>
      </c>
    </row>
    <row r="7077" spans="1:9" x14ac:dyDescent="0.35">
      <c r="A7077" t="s">
        <v>15184</v>
      </c>
      <c r="B7077" t="s">
        <v>15185</v>
      </c>
      <c r="C7077">
        <v>0</v>
      </c>
      <c r="E7077">
        <v>3</v>
      </c>
      <c r="F7077" t="s">
        <v>923</v>
      </c>
      <c r="G7077">
        <v>3</v>
      </c>
      <c r="H7077" s="2">
        <v>5.1282000000000005</v>
      </c>
      <c r="I7077" s="2">
        <f t="shared" si="110"/>
        <v>15.384600000000002</v>
      </c>
    </row>
    <row r="7078" spans="1:9" x14ac:dyDescent="0.35">
      <c r="A7078" t="s">
        <v>15186</v>
      </c>
      <c r="B7078" t="s">
        <v>15187</v>
      </c>
      <c r="C7078">
        <v>1</v>
      </c>
      <c r="E7078">
        <v>3</v>
      </c>
      <c r="F7078" t="s">
        <v>923</v>
      </c>
      <c r="G7078">
        <v>4</v>
      </c>
      <c r="H7078" s="2">
        <v>3.9996000000000005</v>
      </c>
      <c r="I7078" s="2">
        <f t="shared" si="110"/>
        <v>15.998400000000002</v>
      </c>
    </row>
    <row r="7079" spans="1:9" x14ac:dyDescent="0.35">
      <c r="A7079" t="s">
        <v>15188</v>
      </c>
      <c r="B7079" t="s">
        <v>15189</v>
      </c>
      <c r="C7079">
        <v>0</v>
      </c>
      <c r="E7079">
        <v>2</v>
      </c>
      <c r="F7079" t="s">
        <v>923</v>
      </c>
      <c r="G7079">
        <v>2</v>
      </c>
      <c r="H7079" s="2">
        <v>7.4821999999999997</v>
      </c>
      <c r="I7079" s="2">
        <f t="shared" si="110"/>
        <v>14.964399999999999</v>
      </c>
    </row>
    <row r="7080" spans="1:9" x14ac:dyDescent="0.35">
      <c r="A7080" t="s">
        <v>15190</v>
      </c>
      <c r="B7080" t="s">
        <v>15191</v>
      </c>
      <c r="C7080">
        <v>0</v>
      </c>
      <c r="E7080">
        <v>0</v>
      </c>
      <c r="F7080" t="s">
        <v>923</v>
      </c>
      <c r="G7080">
        <v>0</v>
      </c>
      <c r="H7080" s="2">
        <v>0</v>
      </c>
      <c r="I7080" s="2">
        <f t="shared" si="110"/>
        <v>0</v>
      </c>
    </row>
    <row r="7081" spans="1:9" x14ac:dyDescent="0.35">
      <c r="A7081" t="s">
        <v>15192</v>
      </c>
      <c r="B7081" t="s">
        <v>15193</v>
      </c>
      <c r="C7081">
        <v>0</v>
      </c>
      <c r="E7081">
        <v>0</v>
      </c>
      <c r="F7081" t="s">
        <v>923</v>
      </c>
      <c r="G7081">
        <v>0</v>
      </c>
      <c r="H7081" s="2">
        <v>0</v>
      </c>
      <c r="I7081" s="2">
        <f t="shared" si="110"/>
        <v>0</v>
      </c>
    </row>
    <row r="7082" spans="1:9" x14ac:dyDescent="0.35">
      <c r="A7082" t="s">
        <v>15194</v>
      </c>
      <c r="B7082" t="s">
        <v>15195</v>
      </c>
      <c r="C7082">
        <v>0</v>
      </c>
      <c r="E7082">
        <v>0</v>
      </c>
      <c r="F7082" t="s">
        <v>923</v>
      </c>
      <c r="G7082">
        <v>0</v>
      </c>
      <c r="H7082" s="2">
        <v>0</v>
      </c>
      <c r="I7082" s="2">
        <f t="shared" si="110"/>
        <v>0</v>
      </c>
    </row>
    <row r="7083" spans="1:9" x14ac:dyDescent="0.35">
      <c r="A7083" t="s">
        <v>15196</v>
      </c>
      <c r="B7083" t="s">
        <v>15197</v>
      </c>
      <c r="C7083">
        <v>0</v>
      </c>
      <c r="E7083">
        <v>0</v>
      </c>
      <c r="F7083" t="s">
        <v>923</v>
      </c>
      <c r="G7083">
        <v>0</v>
      </c>
      <c r="H7083" s="2">
        <v>0</v>
      </c>
      <c r="I7083" s="2">
        <f t="shared" si="110"/>
        <v>0</v>
      </c>
    </row>
    <row r="7084" spans="1:9" x14ac:dyDescent="0.35">
      <c r="A7084" t="s">
        <v>15198</v>
      </c>
      <c r="B7084" t="s">
        <v>15199</v>
      </c>
      <c r="C7084">
        <v>0</v>
      </c>
      <c r="E7084">
        <v>1</v>
      </c>
      <c r="F7084" t="s">
        <v>923</v>
      </c>
      <c r="G7084">
        <v>1</v>
      </c>
      <c r="H7084" s="2">
        <v>4.1426000000000007</v>
      </c>
      <c r="I7084" s="2">
        <f t="shared" si="110"/>
        <v>4.1426000000000007</v>
      </c>
    </row>
    <row r="7085" spans="1:9" x14ac:dyDescent="0.35">
      <c r="A7085" t="s">
        <v>15200</v>
      </c>
      <c r="B7085" t="s">
        <v>15201</v>
      </c>
      <c r="C7085">
        <v>1</v>
      </c>
      <c r="E7085">
        <v>0</v>
      </c>
      <c r="F7085" t="s">
        <v>923</v>
      </c>
      <c r="G7085">
        <v>1</v>
      </c>
      <c r="H7085" s="2">
        <v>7.1335000000000006</v>
      </c>
      <c r="I7085" s="2">
        <f t="shared" si="110"/>
        <v>7.1335000000000006</v>
      </c>
    </row>
    <row r="7086" spans="1:9" x14ac:dyDescent="0.35">
      <c r="A7086" t="s">
        <v>15202</v>
      </c>
      <c r="B7086" t="s">
        <v>15203</v>
      </c>
      <c r="C7086">
        <v>0</v>
      </c>
      <c r="E7086">
        <v>34</v>
      </c>
      <c r="F7086" t="s">
        <v>923</v>
      </c>
      <c r="G7086">
        <v>34</v>
      </c>
      <c r="H7086" s="2">
        <v>3.3363</v>
      </c>
      <c r="I7086" s="2">
        <f t="shared" si="110"/>
        <v>113.4342</v>
      </c>
    </row>
    <row r="7087" spans="1:9" x14ac:dyDescent="0.35">
      <c r="A7087" t="s">
        <v>15204</v>
      </c>
      <c r="B7087" t="s">
        <v>15205</v>
      </c>
      <c r="C7087">
        <v>3</v>
      </c>
      <c r="E7087">
        <v>34</v>
      </c>
      <c r="F7087" t="s">
        <v>923</v>
      </c>
      <c r="G7087">
        <v>37</v>
      </c>
      <c r="H7087" s="2">
        <v>3.9039000000000001</v>
      </c>
      <c r="I7087" s="2">
        <f t="shared" si="110"/>
        <v>144.4443</v>
      </c>
    </row>
    <row r="7088" spans="1:9" x14ac:dyDescent="0.35">
      <c r="A7088" t="s">
        <v>15206</v>
      </c>
      <c r="B7088" t="s">
        <v>15207</v>
      </c>
      <c r="C7088">
        <v>0</v>
      </c>
      <c r="E7088">
        <v>0</v>
      </c>
      <c r="F7088" t="s">
        <v>923</v>
      </c>
      <c r="G7088">
        <v>0</v>
      </c>
      <c r="H7088" s="2">
        <v>0</v>
      </c>
      <c r="I7088" s="2">
        <f t="shared" si="110"/>
        <v>0</v>
      </c>
    </row>
    <row r="7089" spans="1:9" x14ac:dyDescent="0.35">
      <c r="A7089" t="s">
        <v>15208</v>
      </c>
      <c r="B7089" t="s">
        <v>15209</v>
      </c>
      <c r="C7089">
        <v>0</v>
      </c>
      <c r="E7089">
        <v>92</v>
      </c>
      <c r="F7089" t="s">
        <v>15210</v>
      </c>
      <c r="G7089">
        <v>92</v>
      </c>
      <c r="H7089" s="2">
        <v>0.2266</v>
      </c>
      <c r="I7089" s="2">
        <f t="shared" si="110"/>
        <v>20.847200000000001</v>
      </c>
    </row>
    <row r="7090" spans="1:9" x14ac:dyDescent="0.35">
      <c r="A7090" t="s">
        <v>15211</v>
      </c>
      <c r="B7090" t="s">
        <v>15212</v>
      </c>
      <c r="C7090">
        <v>1</v>
      </c>
      <c r="E7090">
        <v>77</v>
      </c>
      <c r="F7090" t="s">
        <v>923</v>
      </c>
      <c r="G7090">
        <v>78</v>
      </c>
      <c r="H7090" s="2">
        <v>0.22220000000000004</v>
      </c>
      <c r="I7090" s="2">
        <f t="shared" si="110"/>
        <v>17.331600000000002</v>
      </c>
    </row>
    <row r="7091" spans="1:9" x14ac:dyDescent="0.35">
      <c r="A7091" t="s">
        <v>15213</v>
      </c>
      <c r="B7091" t="s">
        <v>15214</v>
      </c>
      <c r="C7091">
        <v>4</v>
      </c>
      <c r="E7091">
        <v>306</v>
      </c>
      <c r="F7091" t="s">
        <v>923</v>
      </c>
      <c r="G7091">
        <v>310</v>
      </c>
      <c r="H7091" s="2">
        <v>1.7380000000000002</v>
      </c>
      <c r="I7091" s="2">
        <f t="shared" si="110"/>
        <v>538.78000000000009</v>
      </c>
    </row>
    <row r="7092" spans="1:9" x14ac:dyDescent="0.35">
      <c r="A7092" t="s">
        <v>15215</v>
      </c>
      <c r="B7092" t="s">
        <v>15216</v>
      </c>
      <c r="C7092">
        <v>5</v>
      </c>
      <c r="E7092">
        <v>357</v>
      </c>
      <c r="F7092" t="s">
        <v>923</v>
      </c>
      <c r="G7092">
        <v>362</v>
      </c>
      <c r="H7092" s="2">
        <v>1.7017</v>
      </c>
      <c r="I7092" s="2">
        <f t="shared" si="110"/>
        <v>616.0154</v>
      </c>
    </row>
    <row r="7093" spans="1:9" x14ac:dyDescent="0.35">
      <c r="A7093" t="s">
        <v>15217</v>
      </c>
      <c r="B7093" t="s">
        <v>15218</v>
      </c>
      <c r="C7093">
        <v>4</v>
      </c>
      <c r="E7093">
        <v>412</v>
      </c>
      <c r="F7093" t="s">
        <v>194</v>
      </c>
      <c r="G7093">
        <v>416</v>
      </c>
      <c r="H7093" s="2">
        <v>1.4938000000000002</v>
      </c>
      <c r="I7093" s="2">
        <f t="shared" si="110"/>
        <v>621.4208000000001</v>
      </c>
    </row>
    <row r="7094" spans="1:9" x14ac:dyDescent="0.35">
      <c r="A7094" t="s">
        <v>15219</v>
      </c>
      <c r="B7094" t="s">
        <v>15220</v>
      </c>
      <c r="C7094">
        <v>28</v>
      </c>
      <c r="E7094">
        <v>642</v>
      </c>
      <c r="F7094" t="s">
        <v>194</v>
      </c>
      <c r="G7094">
        <v>670</v>
      </c>
      <c r="H7094" s="2">
        <v>0.10450000000000001</v>
      </c>
      <c r="I7094" s="2">
        <f t="shared" si="110"/>
        <v>70.015000000000001</v>
      </c>
    </row>
    <row r="7095" spans="1:9" x14ac:dyDescent="0.35">
      <c r="A7095" t="s">
        <v>15221</v>
      </c>
      <c r="B7095" t="s">
        <v>15222</v>
      </c>
      <c r="C7095">
        <v>2</v>
      </c>
      <c r="E7095">
        <v>735</v>
      </c>
      <c r="F7095" t="s">
        <v>194</v>
      </c>
      <c r="G7095">
        <v>737</v>
      </c>
      <c r="H7095" s="2">
        <v>0.1386</v>
      </c>
      <c r="I7095" s="2">
        <f t="shared" si="110"/>
        <v>102.1482</v>
      </c>
    </row>
    <row r="7096" spans="1:9" x14ac:dyDescent="0.35">
      <c r="A7096" t="s">
        <v>15223</v>
      </c>
      <c r="B7096" t="s">
        <v>15224</v>
      </c>
      <c r="C7096">
        <v>9</v>
      </c>
      <c r="E7096">
        <v>1</v>
      </c>
      <c r="F7096" t="s">
        <v>194</v>
      </c>
      <c r="G7096">
        <v>10</v>
      </c>
      <c r="H7096" s="2">
        <v>0.59950000000000014</v>
      </c>
      <c r="I7096" s="2">
        <f t="shared" si="110"/>
        <v>5.995000000000001</v>
      </c>
    </row>
    <row r="7097" spans="1:9" x14ac:dyDescent="0.35">
      <c r="A7097" t="s">
        <v>15225</v>
      </c>
      <c r="B7097" t="s">
        <v>15226</v>
      </c>
      <c r="C7097">
        <v>11</v>
      </c>
      <c r="E7097">
        <v>0</v>
      </c>
      <c r="F7097" t="s">
        <v>194</v>
      </c>
      <c r="G7097">
        <v>11</v>
      </c>
      <c r="H7097" s="2">
        <v>0.60280000000000011</v>
      </c>
      <c r="I7097" s="2">
        <f t="shared" si="110"/>
        <v>6.6308000000000016</v>
      </c>
    </row>
    <row r="7098" spans="1:9" x14ac:dyDescent="0.35">
      <c r="A7098" t="s">
        <v>15227</v>
      </c>
      <c r="B7098" t="s">
        <v>15228</v>
      </c>
      <c r="C7098">
        <v>0</v>
      </c>
      <c r="E7098">
        <v>0</v>
      </c>
      <c r="F7098" t="s">
        <v>194</v>
      </c>
      <c r="G7098">
        <v>0</v>
      </c>
      <c r="H7098" s="2">
        <v>0</v>
      </c>
      <c r="I7098" s="2">
        <f t="shared" si="110"/>
        <v>0</v>
      </c>
    </row>
    <row r="7099" spans="1:9" x14ac:dyDescent="0.35">
      <c r="A7099" t="s">
        <v>15229</v>
      </c>
      <c r="B7099" t="s">
        <v>15230</v>
      </c>
      <c r="C7099">
        <v>0</v>
      </c>
      <c r="E7099">
        <v>0</v>
      </c>
      <c r="F7099" t="s">
        <v>194</v>
      </c>
      <c r="G7099">
        <v>0</v>
      </c>
      <c r="H7099" s="2">
        <v>0</v>
      </c>
      <c r="I7099" s="2">
        <f t="shared" si="110"/>
        <v>0</v>
      </c>
    </row>
    <row r="7100" spans="1:9" x14ac:dyDescent="0.35">
      <c r="A7100" t="s">
        <v>15231</v>
      </c>
      <c r="B7100" t="s">
        <v>15232</v>
      </c>
      <c r="C7100">
        <v>0</v>
      </c>
      <c r="E7100">
        <v>19</v>
      </c>
      <c r="F7100" t="s">
        <v>194</v>
      </c>
      <c r="G7100">
        <v>19</v>
      </c>
      <c r="H7100" s="2">
        <v>2.4079000000000002</v>
      </c>
      <c r="I7100" s="2">
        <f t="shared" si="110"/>
        <v>45.750100000000003</v>
      </c>
    </row>
    <row r="7101" spans="1:9" x14ac:dyDescent="0.35">
      <c r="A7101" t="s">
        <v>15233</v>
      </c>
      <c r="B7101" t="s">
        <v>15234</v>
      </c>
      <c r="C7101">
        <v>0</v>
      </c>
      <c r="E7101">
        <v>30</v>
      </c>
      <c r="F7101" t="s">
        <v>194</v>
      </c>
      <c r="G7101">
        <v>30</v>
      </c>
      <c r="H7101" s="2">
        <v>5.8080000000000007</v>
      </c>
      <c r="I7101" s="2">
        <f t="shared" si="110"/>
        <v>174.24</v>
      </c>
    </row>
    <row r="7102" spans="1:9" x14ac:dyDescent="0.35">
      <c r="A7102" t="s">
        <v>15235</v>
      </c>
      <c r="B7102" t="s">
        <v>15236</v>
      </c>
      <c r="C7102">
        <v>0</v>
      </c>
      <c r="E7102">
        <v>3</v>
      </c>
      <c r="F7102" t="s">
        <v>194</v>
      </c>
      <c r="G7102">
        <v>3</v>
      </c>
      <c r="H7102" s="2">
        <v>5.8080000000000007</v>
      </c>
      <c r="I7102" s="2">
        <f t="shared" si="110"/>
        <v>17.424000000000003</v>
      </c>
    </row>
    <row r="7103" spans="1:9" x14ac:dyDescent="0.35">
      <c r="A7103" t="s">
        <v>15237</v>
      </c>
      <c r="B7103" t="s">
        <v>15238</v>
      </c>
      <c r="C7103">
        <v>1</v>
      </c>
      <c r="E7103">
        <v>4</v>
      </c>
      <c r="F7103" t="s">
        <v>194</v>
      </c>
      <c r="G7103">
        <v>5</v>
      </c>
      <c r="H7103" s="2">
        <v>5.8080000000000007</v>
      </c>
      <c r="I7103" s="2">
        <f t="shared" si="110"/>
        <v>29.040000000000003</v>
      </c>
    </row>
    <row r="7104" spans="1:9" x14ac:dyDescent="0.35">
      <c r="A7104" t="s">
        <v>15239</v>
      </c>
      <c r="B7104" t="s">
        <v>15240</v>
      </c>
      <c r="C7104">
        <v>0</v>
      </c>
      <c r="E7104">
        <v>0</v>
      </c>
      <c r="F7104" t="s">
        <v>888</v>
      </c>
      <c r="G7104">
        <v>0</v>
      </c>
      <c r="H7104" s="2">
        <v>0</v>
      </c>
      <c r="I7104" s="2">
        <f t="shared" si="110"/>
        <v>0</v>
      </c>
    </row>
    <row r="7105" spans="1:9" x14ac:dyDescent="0.35">
      <c r="A7105" t="s">
        <v>15241</v>
      </c>
      <c r="B7105" t="s">
        <v>15242</v>
      </c>
      <c r="C7105">
        <v>0</v>
      </c>
      <c r="E7105">
        <v>-1</v>
      </c>
      <c r="F7105" t="s">
        <v>888</v>
      </c>
      <c r="G7105">
        <v>-1</v>
      </c>
      <c r="H7105" s="2">
        <v>5.8498000000000001</v>
      </c>
      <c r="I7105" s="2">
        <f t="shared" si="110"/>
        <v>-5.8498000000000001</v>
      </c>
    </row>
    <row r="7106" spans="1:9" x14ac:dyDescent="0.35">
      <c r="A7106" t="s">
        <v>15243</v>
      </c>
      <c r="B7106" t="s">
        <v>15244</v>
      </c>
      <c r="C7106">
        <v>0</v>
      </c>
      <c r="E7106">
        <v>57</v>
      </c>
      <c r="F7106" t="s">
        <v>888</v>
      </c>
      <c r="G7106">
        <v>57</v>
      </c>
      <c r="H7106" s="2">
        <v>6.9806000000000008</v>
      </c>
      <c r="I7106" s="2">
        <f t="shared" ref="I7106:I7169" si="111">G7106*H7106</f>
        <v>397.89420000000007</v>
      </c>
    </row>
    <row r="7107" spans="1:9" x14ac:dyDescent="0.35">
      <c r="A7107" t="s">
        <v>15245</v>
      </c>
      <c r="B7107" t="s">
        <v>15246</v>
      </c>
      <c r="C7107">
        <v>0</v>
      </c>
      <c r="E7107">
        <v>0</v>
      </c>
      <c r="F7107" t="s">
        <v>888</v>
      </c>
      <c r="G7107">
        <v>0</v>
      </c>
      <c r="H7107" s="2">
        <v>0</v>
      </c>
      <c r="I7107" s="2">
        <f t="shared" si="111"/>
        <v>0</v>
      </c>
    </row>
    <row r="7108" spans="1:9" x14ac:dyDescent="0.35">
      <c r="A7108" t="s">
        <v>15247</v>
      </c>
      <c r="B7108" t="s">
        <v>15248</v>
      </c>
      <c r="C7108">
        <v>0</v>
      </c>
      <c r="E7108">
        <v>0</v>
      </c>
      <c r="F7108" t="s">
        <v>888</v>
      </c>
      <c r="G7108">
        <v>0</v>
      </c>
      <c r="H7108" s="2">
        <v>0</v>
      </c>
      <c r="I7108" s="2">
        <f t="shared" si="111"/>
        <v>0</v>
      </c>
    </row>
    <row r="7109" spans="1:9" x14ac:dyDescent="0.35">
      <c r="A7109" t="s">
        <v>15249</v>
      </c>
      <c r="B7109" t="s">
        <v>15250</v>
      </c>
      <c r="C7109">
        <v>0</v>
      </c>
      <c r="E7109">
        <v>0</v>
      </c>
      <c r="F7109" t="s">
        <v>888</v>
      </c>
      <c r="G7109">
        <v>0</v>
      </c>
      <c r="H7109" s="2">
        <v>0</v>
      </c>
      <c r="I7109" s="2">
        <f t="shared" si="111"/>
        <v>0</v>
      </c>
    </row>
    <row r="7110" spans="1:9" x14ac:dyDescent="0.35">
      <c r="A7110" t="s">
        <v>15251</v>
      </c>
      <c r="B7110" t="s">
        <v>15252</v>
      </c>
      <c r="C7110">
        <v>0</v>
      </c>
      <c r="E7110">
        <v>3</v>
      </c>
      <c r="F7110" t="s">
        <v>888</v>
      </c>
      <c r="G7110">
        <v>3</v>
      </c>
      <c r="H7110" s="2">
        <v>1.5642</v>
      </c>
      <c r="I7110" s="2">
        <f t="shared" si="111"/>
        <v>4.6926000000000005</v>
      </c>
    </row>
    <row r="7111" spans="1:9" x14ac:dyDescent="0.35">
      <c r="A7111" t="s">
        <v>15253</v>
      </c>
      <c r="B7111" t="s">
        <v>15254</v>
      </c>
      <c r="C7111">
        <v>0</v>
      </c>
      <c r="E7111">
        <v>100</v>
      </c>
      <c r="F7111" t="s">
        <v>888</v>
      </c>
      <c r="G7111">
        <v>100</v>
      </c>
      <c r="H7111" s="2">
        <v>0.22110000000000002</v>
      </c>
      <c r="I7111" s="2">
        <f t="shared" si="111"/>
        <v>22.110000000000003</v>
      </c>
    </row>
    <row r="7112" spans="1:9" x14ac:dyDescent="0.35">
      <c r="A7112" t="s">
        <v>15255</v>
      </c>
      <c r="B7112" t="s">
        <v>15256</v>
      </c>
      <c r="C7112">
        <v>0</v>
      </c>
      <c r="E7112">
        <v>38</v>
      </c>
      <c r="F7112" t="s">
        <v>888</v>
      </c>
      <c r="G7112">
        <v>38</v>
      </c>
      <c r="H7112" s="2">
        <v>0.16940000000000002</v>
      </c>
      <c r="I7112" s="2">
        <f t="shared" si="111"/>
        <v>6.4372000000000007</v>
      </c>
    </row>
    <row r="7113" spans="1:9" x14ac:dyDescent="0.35">
      <c r="A7113" t="s">
        <v>15257</v>
      </c>
      <c r="B7113" t="s">
        <v>15258</v>
      </c>
      <c r="C7113">
        <v>10</v>
      </c>
      <c r="E7113">
        <v>91</v>
      </c>
      <c r="F7113" t="s">
        <v>888</v>
      </c>
      <c r="G7113">
        <v>101</v>
      </c>
      <c r="H7113" s="2">
        <v>0.23980000000000001</v>
      </c>
      <c r="I7113" s="2">
        <f t="shared" si="111"/>
        <v>24.219800000000003</v>
      </c>
    </row>
    <row r="7114" spans="1:9" x14ac:dyDescent="0.35">
      <c r="A7114" t="s">
        <v>15259</v>
      </c>
      <c r="B7114" t="s">
        <v>15260</v>
      </c>
      <c r="C7114">
        <v>0</v>
      </c>
      <c r="E7114">
        <v>190</v>
      </c>
      <c r="F7114" t="s">
        <v>888</v>
      </c>
      <c r="G7114">
        <v>190</v>
      </c>
      <c r="H7114" s="2">
        <v>0.11000000000000001</v>
      </c>
      <c r="I7114" s="2">
        <f t="shared" si="111"/>
        <v>20.900000000000002</v>
      </c>
    </row>
    <row r="7115" spans="1:9" x14ac:dyDescent="0.35">
      <c r="A7115" t="s">
        <v>15261</v>
      </c>
      <c r="B7115" t="s">
        <v>15262</v>
      </c>
      <c r="C7115">
        <v>0</v>
      </c>
      <c r="E7115">
        <v>100</v>
      </c>
      <c r="F7115" t="s">
        <v>15263</v>
      </c>
      <c r="G7115">
        <v>100</v>
      </c>
      <c r="H7115" s="2">
        <v>0.38169999999999998</v>
      </c>
      <c r="I7115" s="2">
        <f t="shared" si="111"/>
        <v>38.17</v>
      </c>
    </row>
    <row r="7116" spans="1:9" x14ac:dyDescent="0.35">
      <c r="A7116" t="s">
        <v>15264</v>
      </c>
      <c r="B7116" t="s">
        <v>15265</v>
      </c>
      <c r="C7116">
        <v>0</v>
      </c>
      <c r="E7116">
        <v>0</v>
      </c>
      <c r="F7116" t="s">
        <v>15263</v>
      </c>
      <c r="G7116">
        <v>0</v>
      </c>
      <c r="H7116" s="2">
        <v>0</v>
      </c>
      <c r="I7116" s="2">
        <f t="shared" si="111"/>
        <v>0</v>
      </c>
    </row>
    <row r="7117" spans="1:9" x14ac:dyDescent="0.35">
      <c r="A7117" t="s">
        <v>15266</v>
      </c>
      <c r="B7117" t="s">
        <v>15267</v>
      </c>
      <c r="C7117">
        <v>0</v>
      </c>
      <c r="E7117">
        <v>0</v>
      </c>
      <c r="F7117" t="s">
        <v>15263</v>
      </c>
      <c r="G7117">
        <v>0</v>
      </c>
      <c r="H7117" s="2">
        <v>0</v>
      </c>
      <c r="I7117" s="2">
        <f t="shared" si="111"/>
        <v>0</v>
      </c>
    </row>
    <row r="7118" spans="1:9" x14ac:dyDescent="0.35">
      <c r="A7118" t="s">
        <v>15268</v>
      </c>
      <c r="B7118" t="s">
        <v>15269</v>
      </c>
      <c r="C7118">
        <v>0</v>
      </c>
      <c r="E7118">
        <v>0</v>
      </c>
      <c r="F7118" t="s">
        <v>15263</v>
      </c>
      <c r="G7118">
        <v>0</v>
      </c>
      <c r="H7118" s="2">
        <v>0</v>
      </c>
      <c r="I7118" s="2">
        <f t="shared" si="111"/>
        <v>0</v>
      </c>
    </row>
    <row r="7119" spans="1:9" x14ac:dyDescent="0.35">
      <c r="A7119" t="s">
        <v>15270</v>
      </c>
      <c r="B7119" t="s">
        <v>15271</v>
      </c>
      <c r="C7119">
        <v>0</v>
      </c>
      <c r="E7119">
        <v>0</v>
      </c>
      <c r="F7119" t="s">
        <v>15263</v>
      </c>
      <c r="G7119">
        <v>0</v>
      </c>
      <c r="H7119" s="2">
        <v>0</v>
      </c>
      <c r="I7119" s="2">
        <f t="shared" si="111"/>
        <v>0</v>
      </c>
    </row>
    <row r="7120" spans="1:9" x14ac:dyDescent="0.35">
      <c r="A7120" t="s">
        <v>15272</v>
      </c>
      <c r="B7120" t="s">
        <v>15273</v>
      </c>
      <c r="C7120">
        <v>0</v>
      </c>
      <c r="E7120">
        <v>0</v>
      </c>
      <c r="F7120" t="s">
        <v>15263</v>
      </c>
      <c r="G7120">
        <v>0</v>
      </c>
      <c r="H7120" s="2">
        <v>0</v>
      </c>
      <c r="I7120" s="2">
        <f t="shared" si="111"/>
        <v>0</v>
      </c>
    </row>
    <row r="7121" spans="1:9" x14ac:dyDescent="0.35">
      <c r="A7121" t="s">
        <v>15274</v>
      </c>
      <c r="B7121" t="s">
        <v>15275</v>
      </c>
      <c r="C7121">
        <v>0</v>
      </c>
      <c r="E7121">
        <v>2</v>
      </c>
      <c r="F7121" t="s">
        <v>15263</v>
      </c>
      <c r="G7121">
        <v>2</v>
      </c>
      <c r="H7121" s="2">
        <v>7.9904000000000011</v>
      </c>
      <c r="I7121" s="2">
        <f t="shared" si="111"/>
        <v>15.980800000000002</v>
      </c>
    </row>
    <row r="7122" spans="1:9" x14ac:dyDescent="0.35">
      <c r="A7122" t="s">
        <v>15276</v>
      </c>
      <c r="B7122" t="s">
        <v>15277</v>
      </c>
      <c r="C7122">
        <v>0</v>
      </c>
      <c r="E7122">
        <v>0</v>
      </c>
      <c r="F7122" t="s">
        <v>15263</v>
      </c>
      <c r="G7122">
        <v>0</v>
      </c>
      <c r="H7122" s="2">
        <v>0</v>
      </c>
      <c r="I7122" s="2">
        <f t="shared" si="111"/>
        <v>0</v>
      </c>
    </row>
    <row r="7123" spans="1:9" x14ac:dyDescent="0.35">
      <c r="A7123" t="s">
        <v>15278</v>
      </c>
      <c r="B7123" t="s">
        <v>15279</v>
      </c>
      <c r="C7123">
        <v>0</v>
      </c>
      <c r="E7123">
        <v>0</v>
      </c>
      <c r="F7123" t="s">
        <v>15263</v>
      </c>
      <c r="G7123">
        <v>0</v>
      </c>
      <c r="H7123" s="2">
        <v>0</v>
      </c>
      <c r="I7123" s="2">
        <f t="shared" si="111"/>
        <v>0</v>
      </c>
    </row>
    <row r="7124" spans="1:9" x14ac:dyDescent="0.35">
      <c r="A7124" t="s">
        <v>15280</v>
      </c>
      <c r="B7124" t="s">
        <v>15281</v>
      </c>
      <c r="C7124">
        <v>0</v>
      </c>
      <c r="E7124">
        <v>0</v>
      </c>
      <c r="F7124" t="s">
        <v>15263</v>
      </c>
      <c r="G7124">
        <v>0</v>
      </c>
      <c r="H7124" s="2">
        <v>0</v>
      </c>
      <c r="I7124" s="2">
        <f t="shared" si="111"/>
        <v>0</v>
      </c>
    </row>
    <row r="7125" spans="1:9" x14ac:dyDescent="0.35">
      <c r="A7125" t="s">
        <v>15282</v>
      </c>
      <c r="B7125" t="s">
        <v>15283</v>
      </c>
      <c r="C7125">
        <v>0</v>
      </c>
      <c r="E7125">
        <v>0</v>
      </c>
      <c r="F7125" t="s">
        <v>15263</v>
      </c>
      <c r="G7125">
        <v>0</v>
      </c>
      <c r="H7125" s="2">
        <v>0</v>
      </c>
      <c r="I7125" s="2">
        <f t="shared" si="111"/>
        <v>0</v>
      </c>
    </row>
    <row r="7126" spans="1:9" x14ac:dyDescent="0.35">
      <c r="A7126" t="s">
        <v>15284</v>
      </c>
      <c r="B7126" t="s">
        <v>15285</v>
      </c>
      <c r="C7126">
        <v>0</v>
      </c>
      <c r="E7126">
        <v>0</v>
      </c>
      <c r="F7126" t="s">
        <v>15263</v>
      </c>
      <c r="G7126">
        <v>0</v>
      </c>
      <c r="H7126" s="2">
        <v>0</v>
      </c>
      <c r="I7126" s="2">
        <f t="shared" si="111"/>
        <v>0</v>
      </c>
    </row>
    <row r="7127" spans="1:9" x14ac:dyDescent="0.35">
      <c r="A7127" t="s">
        <v>15286</v>
      </c>
      <c r="B7127" t="s">
        <v>15287</v>
      </c>
      <c r="C7127">
        <v>0</v>
      </c>
      <c r="E7127">
        <v>0</v>
      </c>
      <c r="F7127" t="s">
        <v>15263</v>
      </c>
      <c r="G7127">
        <v>0</v>
      </c>
      <c r="H7127" s="2">
        <v>0</v>
      </c>
      <c r="I7127" s="2">
        <f t="shared" si="111"/>
        <v>0</v>
      </c>
    </row>
    <row r="7128" spans="1:9" x14ac:dyDescent="0.35">
      <c r="A7128" t="s">
        <v>15288</v>
      </c>
      <c r="B7128" t="s">
        <v>15289</v>
      </c>
      <c r="C7128">
        <v>0</v>
      </c>
      <c r="E7128">
        <v>2</v>
      </c>
      <c r="F7128" t="s">
        <v>15263</v>
      </c>
      <c r="G7128">
        <v>2</v>
      </c>
      <c r="H7128" s="2">
        <v>8.3226000000000013</v>
      </c>
      <c r="I7128" s="2">
        <f t="shared" si="111"/>
        <v>16.645200000000003</v>
      </c>
    </row>
    <row r="7129" spans="1:9" x14ac:dyDescent="0.35">
      <c r="A7129" t="s">
        <v>15290</v>
      </c>
      <c r="B7129" t="s">
        <v>15291</v>
      </c>
      <c r="C7129">
        <v>1</v>
      </c>
      <c r="E7129">
        <v>2</v>
      </c>
      <c r="F7129" t="s">
        <v>15263</v>
      </c>
      <c r="G7129">
        <v>3</v>
      </c>
      <c r="H7129" s="2">
        <v>4.4440000000000008</v>
      </c>
      <c r="I7129" s="2">
        <f t="shared" si="111"/>
        <v>13.332000000000003</v>
      </c>
    </row>
    <row r="7130" spans="1:9" x14ac:dyDescent="0.35">
      <c r="A7130" t="s">
        <v>15292</v>
      </c>
      <c r="B7130" t="s">
        <v>15293</v>
      </c>
      <c r="C7130">
        <v>0</v>
      </c>
      <c r="E7130">
        <v>2</v>
      </c>
      <c r="F7130" t="s">
        <v>15263</v>
      </c>
      <c r="G7130">
        <v>2</v>
      </c>
      <c r="H7130" s="2">
        <v>9.6492000000000004</v>
      </c>
      <c r="I7130" s="2">
        <f t="shared" si="111"/>
        <v>19.298400000000001</v>
      </c>
    </row>
    <row r="7131" spans="1:9" x14ac:dyDescent="0.35">
      <c r="A7131" t="s">
        <v>15294</v>
      </c>
      <c r="B7131" t="s">
        <v>15295</v>
      </c>
      <c r="C7131">
        <v>0</v>
      </c>
      <c r="E7131">
        <v>1</v>
      </c>
      <c r="F7131" t="s">
        <v>15263</v>
      </c>
      <c r="G7131">
        <v>1</v>
      </c>
      <c r="H7131" s="2">
        <v>6.6726000000000001</v>
      </c>
      <c r="I7131" s="2">
        <f t="shared" si="111"/>
        <v>6.6726000000000001</v>
      </c>
    </row>
    <row r="7132" spans="1:9" x14ac:dyDescent="0.35">
      <c r="A7132" t="s">
        <v>15296</v>
      </c>
      <c r="B7132" t="s">
        <v>15297</v>
      </c>
      <c r="C7132">
        <v>0</v>
      </c>
      <c r="E7132">
        <v>4</v>
      </c>
      <c r="F7132" t="s">
        <v>13793</v>
      </c>
      <c r="G7132">
        <v>4</v>
      </c>
      <c r="H7132" s="2">
        <v>4.95</v>
      </c>
      <c r="I7132" s="2">
        <f t="shared" si="111"/>
        <v>19.8</v>
      </c>
    </row>
    <row r="7133" spans="1:9" x14ac:dyDescent="0.35">
      <c r="A7133" t="s">
        <v>15298</v>
      </c>
      <c r="B7133" t="s">
        <v>15299</v>
      </c>
      <c r="C7133">
        <v>0</v>
      </c>
      <c r="E7133">
        <v>0</v>
      </c>
      <c r="F7133" t="s">
        <v>13793</v>
      </c>
      <c r="G7133">
        <v>0</v>
      </c>
      <c r="H7133" s="2">
        <v>0</v>
      </c>
      <c r="I7133" s="2">
        <f t="shared" si="111"/>
        <v>0</v>
      </c>
    </row>
    <row r="7134" spans="1:9" x14ac:dyDescent="0.35">
      <c r="A7134" t="s">
        <v>15300</v>
      </c>
      <c r="B7134" t="s">
        <v>15301</v>
      </c>
      <c r="C7134">
        <v>0</v>
      </c>
      <c r="E7134">
        <v>0</v>
      </c>
      <c r="F7134" t="s">
        <v>13793</v>
      </c>
      <c r="G7134">
        <v>0</v>
      </c>
      <c r="H7134" s="2">
        <v>0</v>
      </c>
      <c r="I7134" s="2">
        <f t="shared" si="111"/>
        <v>0</v>
      </c>
    </row>
    <row r="7135" spans="1:9" x14ac:dyDescent="0.35">
      <c r="A7135" t="s">
        <v>15302</v>
      </c>
      <c r="B7135" t="s">
        <v>15303</v>
      </c>
      <c r="C7135">
        <v>0</v>
      </c>
      <c r="E7135">
        <v>0</v>
      </c>
      <c r="F7135" t="s">
        <v>13793</v>
      </c>
      <c r="G7135">
        <v>0</v>
      </c>
      <c r="H7135" s="2">
        <v>0</v>
      </c>
      <c r="I7135" s="2">
        <f t="shared" si="111"/>
        <v>0</v>
      </c>
    </row>
    <row r="7136" spans="1:9" x14ac:dyDescent="0.35">
      <c r="A7136" t="s">
        <v>15304</v>
      </c>
      <c r="B7136" t="s">
        <v>15305</v>
      </c>
      <c r="C7136">
        <v>0</v>
      </c>
      <c r="E7136">
        <v>0</v>
      </c>
      <c r="F7136" t="s">
        <v>841</v>
      </c>
      <c r="G7136">
        <v>0</v>
      </c>
      <c r="H7136" s="2">
        <v>0</v>
      </c>
      <c r="I7136" s="2">
        <f t="shared" si="111"/>
        <v>0</v>
      </c>
    </row>
    <row r="7137" spans="1:9" x14ac:dyDescent="0.35">
      <c r="A7137" t="s">
        <v>15306</v>
      </c>
      <c r="B7137" t="s">
        <v>15307</v>
      </c>
      <c r="C7137">
        <v>1</v>
      </c>
      <c r="E7137">
        <v>95</v>
      </c>
      <c r="F7137" t="s">
        <v>841</v>
      </c>
      <c r="G7137">
        <v>96</v>
      </c>
      <c r="H7137" s="2">
        <v>3.6971000000000007</v>
      </c>
      <c r="I7137" s="2">
        <f t="shared" si="111"/>
        <v>354.92160000000007</v>
      </c>
    </row>
    <row r="7138" spans="1:9" x14ac:dyDescent="0.35">
      <c r="A7138" t="s">
        <v>15308</v>
      </c>
      <c r="B7138" t="s">
        <v>15309</v>
      </c>
      <c r="C7138">
        <v>1</v>
      </c>
      <c r="E7138">
        <v>91</v>
      </c>
      <c r="F7138" t="s">
        <v>841</v>
      </c>
      <c r="G7138">
        <v>92</v>
      </c>
      <c r="H7138" s="2">
        <v>3.9160000000000004</v>
      </c>
      <c r="I7138" s="2">
        <f t="shared" si="111"/>
        <v>360.27200000000005</v>
      </c>
    </row>
    <row r="7139" spans="1:9" x14ac:dyDescent="0.35">
      <c r="A7139" t="s">
        <v>15310</v>
      </c>
      <c r="B7139" t="s">
        <v>15311</v>
      </c>
      <c r="C7139">
        <v>1</v>
      </c>
      <c r="E7139">
        <v>91</v>
      </c>
      <c r="F7139" t="s">
        <v>841</v>
      </c>
      <c r="G7139">
        <v>92</v>
      </c>
      <c r="H7139" s="2">
        <v>4.494600000000001</v>
      </c>
      <c r="I7139" s="2">
        <f t="shared" si="111"/>
        <v>413.50320000000011</v>
      </c>
    </row>
    <row r="7140" spans="1:9" x14ac:dyDescent="0.35">
      <c r="A7140" t="s">
        <v>15312</v>
      </c>
      <c r="B7140" t="s">
        <v>15313</v>
      </c>
      <c r="C7140">
        <v>0</v>
      </c>
      <c r="E7140">
        <v>0</v>
      </c>
      <c r="F7140" t="s">
        <v>841</v>
      </c>
      <c r="G7140">
        <v>0</v>
      </c>
      <c r="H7140" s="2">
        <v>0</v>
      </c>
      <c r="I7140" s="2">
        <f t="shared" si="111"/>
        <v>0</v>
      </c>
    </row>
    <row r="7141" spans="1:9" x14ac:dyDescent="0.35">
      <c r="A7141" t="s">
        <v>15314</v>
      </c>
      <c r="B7141" t="s">
        <v>15315</v>
      </c>
      <c r="C7141">
        <v>0</v>
      </c>
      <c r="E7141">
        <v>0</v>
      </c>
      <c r="F7141" t="s">
        <v>841</v>
      </c>
      <c r="G7141">
        <v>0</v>
      </c>
      <c r="H7141" s="2">
        <v>0</v>
      </c>
      <c r="I7141" s="2">
        <f t="shared" si="111"/>
        <v>0</v>
      </c>
    </row>
    <row r="7142" spans="1:9" x14ac:dyDescent="0.35">
      <c r="A7142" t="s">
        <v>15316</v>
      </c>
      <c r="B7142" t="s">
        <v>15317</v>
      </c>
      <c r="C7142">
        <v>0</v>
      </c>
      <c r="E7142">
        <v>0</v>
      </c>
      <c r="F7142" t="s">
        <v>15318</v>
      </c>
      <c r="G7142">
        <v>0</v>
      </c>
      <c r="H7142" s="2">
        <v>0</v>
      </c>
      <c r="I7142" s="2">
        <f t="shared" si="111"/>
        <v>0</v>
      </c>
    </row>
    <row r="7143" spans="1:9" x14ac:dyDescent="0.35">
      <c r="A7143" t="s">
        <v>15319</v>
      </c>
      <c r="B7143" t="s">
        <v>15320</v>
      </c>
      <c r="C7143">
        <v>0</v>
      </c>
      <c r="E7143">
        <v>0</v>
      </c>
      <c r="F7143" t="s">
        <v>15318</v>
      </c>
      <c r="G7143">
        <v>0</v>
      </c>
      <c r="H7143" s="2">
        <v>0</v>
      </c>
      <c r="I7143" s="2">
        <f t="shared" si="111"/>
        <v>0</v>
      </c>
    </row>
    <row r="7144" spans="1:9" x14ac:dyDescent="0.35">
      <c r="A7144" t="s">
        <v>15321</v>
      </c>
      <c r="B7144" t="s">
        <v>15322</v>
      </c>
      <c r="C7144">
        <v>0</v>
      </c>
      <c r="E7144">
        <v>0</v>
      </c>
      <c r="F7144" t="s">
        <v>15318</v>
      </c>
      <c r="G7144">
        <v>0</v>
      </c>
      <c r="H7144" s="2">
        <v>0</v>
      </c>
      <c r="I7144" s="2">
        <f t="shared" si="111"/>
        <v>0</v>
      </c>
    </row>
    <row r="7145" spans="1:9" x14ac:dyDescent="0.35">
      <c r="A7145" t="s">
        <v>15323</v>
      </c>
      <c r="B7145" t="s">
        <v>15324</v>
      </c>
      <c r="C7145">
        <v>0</v>
      </c>
      <c r="E7145">
        <v>0</v>
      </c>
      <c r="F7145" t="s">
        <v>15318</v>
      </c>
      <c r="G7145">
        <v>0</v>
      </c>
      <c r="H7145" s="2">
        <v>0</v>
      </c>
      <c r="I7145" s="2">
        <f t="shared" si="111"/>
        <v>0</v>
      </c>
    </row>
    <row r="7146" spans="1:9" x14ac:dyDescent="0.35">
      <c r="A7146" t="s">
        <v>15325</v>
      </c>
      <c r="B7146" t="s">
        <v>15326</v>
      </c>
      <c r="C7146">
        <v>0</v>
      </c>
      <c r="E7146">
        <v>0</v>
      </c>
      <c r="F7146" t="s">
        <v>15318</v>
      </c>
      <c r="G7146">
        <v>0</v>
      </c>
      <c r="H7146" s="2">
        <v>0</v>
      </c>
      <c r="I7146" s="2">
        <f t="shared" si="111"/>
        <v>0</v>
      </c>
    </row>
    <row r="7147" spans="1:9" x14ac:dyDescent="0.35">
      <c r="A7147" t="s">
        <v>15327</v>
      </c>
      <c r="B7147" t="s">
        <v>15328</v>
      </c>
      <c r="C7147">
        <v>0</v>
      </c>
      <c r="E7147">
        <v>0</v>
      </c>
      <c r="F7147" t="s">
        <v>15318</v>
      </c>
      <c r="G7147">
        <v>0</v>
      </c>
      <c r="H7147" s="2">
        <v>0</v>
      </c>
      <c r="I7147" s="2">
        <f t="shared" si="111"/>
        <v>0</v>
      </c>
    </row>
    <row r="7148" spans="1:9" x14ac:dyDescent="0.35">
      <c r="A7148" t="s">
        <v>15329</v>
      </c>
      <c r="B7148" t="s">
        <v>15330</v>
      </c>
      <c r="C7148">
        <v>0</v>
      </c>
      <c r="E7148">
        <v>0</v>
      </c>
      <c r="F7148" t="s">
        <v>15318</v>
      </c>
      <c r="G7148">
        <v>0</v>
      </c>
      <c r="H7148" s="2">
        <v>0</v>
      </c>
      <c r="I7148" s="2">
        <f t="shared" si="111"/>
        <v>0</v>
      </c>
    </row>
    <row r="7149" spans="1:9" x14ac:dyDescent="0.35">
      <c r="A7149" t="s">
        <v>15331</v>
      </c>
      <c r="B7149" t="s">
        <v>15332</v>
      </c>
      <c r="C7149">
        <v>0</v>
      </c>
      <c r="E7149">
        <v>0</v>
      </c>
      <c r="F7149" t="s">
        <v>15318</v>
      </c>
      <c r="G7149">
        <v>0</v>
      </c>
      <c r="H7149" s="2">
        <v>0</v>
      </c>
      <c r="I7149" s="2">
        <f t="shared" si="111"/>
        <v>0</v>
      </c>
    </row>
    <row r="7150" spans="1:9" x14ac:dyDescent="0.35">
      <c r="A7150" t="s">
        <v>15333</v>
      </c>
      <c r="B7150" t="s">
        <v>15334</v>
      </c>
      <c r="C7150">
        <v>0</v>
      </c>
      <c r="E7150">
        <v>0</v>
      </c>
      <c r="F7150" t="s">
        <v>15335</v>
      </c>
      <c r="G7150">
        <v>0</v>
      </c>
      <c r="H7150" s="2">
        <v>0</v>
      </c>
      <c r="I7150" s="2">
        <f t="shared" si="111"/>
        <v>0</v>
      </c>
    </row>
    <row r="7151" spans="1:9" x14ac:dyDescent="0.35">
      <c r="A7151" t="s">
        <v>15336</v>
      </c>
      <c r="B7151" t="s">
        <v>15337</v>
      </c>
      <c r="C7151">
        <v>0</v>
      </c>
      <c r="E7151">
        <v>0</v>
      </c>
      <c r="F7151" t="s">
        <v>15335</v>
      </c>
      <c r="G7151">
        <v>0</v>
      </c>
      <c r="H7151" s="2">
        <v>0</v>
      </c>
      <c r="I7151" s="2">
        <f t="shared" si="111"/>
        <v>0</v>
      </c>
    </row>
    <row r="7152" spans="1:9" x14ac:dyDescent="0.35">
      <c r="A7152" t="s">
        <v>15338</v>
      </c>
      <c r="B7152" t="s">
        <v>15339</v>
      </c>
      <c r="C7152">
        <v>1</v>
      </c>
      <c r="E7152">
        <v>475</v>
      </c>
      <c r="F7152" t="s">
        <v>15335</v>
      </c>
      <c r="G7152">
        <v>476</v>
      </c>
      <c r="H7152" s="2">
        <v>1.4828000000000001</v>
      </c>
      <c r="I7152" s="2">
        <f t="shared" si="111"/>
        <v>705.81280000000004</v>
      </c>
    </row>
    <row r="7153" spans="1:9" x14ac:dyDescent="0.35">
      <c r="A7153" t="s">
        <v>15340</v>
      </c>
      <c r="B7153" t="s">
        <v>15341</v>
      </c>
      <c r="C7153">
        <v>0</v>
      </c>
      <c r="E7153">
        <v>0</v>
      </c>
      <c r="F7153" t="s">
        <v>15335</v>
      </c>
      <c r="G7153">
        <v>0</v>
      </c>
      <c r="H7153" s="2">
        <v>0</v>
      </c>
      <c r="I7153" s="2">
        <f t="shared" si="111"/>
        <v>0</v>
      </c>
    </row>
    <row r="7154" spans="1:9" x14ac:dyDescent="0.35">
      <c r="A7154" t="s">
        <v>15342</v>
      </c>
      <c r="B7154" t="s">
        <v>15343</v>
      </c>
      <c r="C7154">
        <v>0</v>
      </c>
      <c r="E7154">
        <v>0</v>
      </c>
      <c r="F7154" t="s">
        <v>15335</v>
      </c>
      <c r="G7154">
        <v>0</v>
      </c>
      <c r="H7154" s="2">
        <v>0</v>
      </c>
      <c r="I7154" s="2">
        <f t="shared" si="111"/>
        <v>0</v>
      </c>
    </row>
    <row r="7155" spans="1:9" x14ac:dyDescent="0.35">
      <c r="A7155" t="s">
        <v>15344</v>
      </c>
      <c r="B7155" t="s">
        <v>15345</v>
      </c>
      <c r="C7155">
        <v>2</v>
      </c>
      <c r="E7155">
        <v>65</v>
      </c>
      <c r="F7155" t="s">
        <v>15346</v>
      </c>
      <c r="G7155">
        <v>67</v>
      </c>
      <c r="H7155" s="2">
        <v>3.6739999999999999</v>
      </c>
      <c r="I7155" s="2">
        <f t="shared" si="111"/>
        <v>246.15799999999999</v>
      </c>
    </row>
    <row r="7156" spans="1:9" x14ac:dyDescent="0.35">
      <c r="A7156" t="s">
        <v>15347</v>
      </c>
      <c r="B7156" t="s">
        <v>15348</v>
      </c>
      <c r="C7156">
        <v>3</v>
      </c>
      <c r="E7156">
        <v>74</v>
      </c>
      <c r="F7156" t="s">
        <v>15335</v>
      </c>
      <c r="G7156">
        <v>77</v>
      </c>
      <c r="H7156" s="2">
        <v>3.5739000000000005</v>
      </c>
      <c r="I7156" s="2">
        <f t="shared" si="111"/>
        <v>275.19030000000004</v>
      </c>
    </row>
    <row r="7157" spans="1:9" x14ac:dyDescent="0.35">
      <c r="A7157" t="s">
        <v>15349</v>
      </c>
      <c r="B7157" t="s">
        <v>15350</v>
      </c>
      <c r="C7157">
        <v>2</v>
      </c>
      <c r="E7157">
        <v>79</v>
      </c>
      <c r="F7157" t="s">
        <v>15351</v>
      </c>
      <c r="G7157">
        <v>81</v>
      </c>
      <c r="H7157" s="2">
        <v>3.9380000000000006</v>
      </c>
      <c r="I7157" s="2">
        <f t="shared" si="111"/>
        <v>318.97800000000007</v>
      </c>
    </row>
    <row r="7158" spans="1:9" x14ac:dyDescent="0.35">
      <c r="A7158" t="s">
        <v>15352</v>
      </c>
      <c r="B7158" t="s">
        <v>15353</v>
      </c>
      <c r="C7158">
        <v>0</v>
      </c>
      <c r="E7158">
        <v>0</v>
      </c>
      <c r="F7158" t="s">
        <v>15354</v>
      </c>
      <c r="G7158">
        <v>0</v>
      </c>
      <c r="H7158" s="2">
        <v>0</v>
      </c>
      <c r="I7158" s="2">
        <f t="shared" si="111"/>
        <v>0</v>
      </c>
    </row>
    <row r="7159" spans="1:9" x14ac:dyDescent="0.35">
      <c r="A7159" t="s">
        <v>15355</v>
      </c>
      <c r="B7159" t="s">
        <v>15356</v>
      </c>
      <c r="C7159">
        <v>0</v>
      </c>
      <c r="E7159">
        <v>2</v>
      </c>
      <c r="F7159" t="s">
        <v>15354</v>
      </c>
      <c r="G7159">
        <v>2</v>
      </c>
      <c r="H7159" s="2">
        <v>5.9146999999999998</v>
      </c>
      <c r="I7159" s="2">
        <f t="shared" si="111"/>
        <v>11.8294</v>
      </c>
    </row>
    <row r="7160" spans="1:9" x14ac:dyDescent="0.35">
      <c r="A7160" t="s">
        <v>15357</v>
      </c>
      <c r="B7160" t="s">
        <v>15358</v>
      </c>
      <c r="C7160">
        <v>0</v>
      </c>
      <c r="E7160">
        <v>1</v>
      </c>
      <c r="F7160" t="s">
        <v>15354</v>
      </c>
      <c r="G7160">
        <v>1</v>
      </c>
      <c r="H7160" s="2">
        <v>3.9160000000000004</v>
      </c>
      <c r="I7160" s="2">
        <f t="shared" si="111"/>
        <v>3.9160000000000004</v>
      </c>
    </row>
    <row r="7161" spans="1:9" x14ac:dyDescent="0.35">
      <c r="A7161" t="s">
        <v>15359</v>
      </c>
      <c r="B7161" t="s">
        <v>15360</v>
      </c>
      <c r="C7161">
        <v>0</v>
      </c>
      <c r="E7161">
        <v>0</v>
      </c>
      <c r="F7161" t="s">
        <v>15354</v>
      </c>
      <c r="G7161">
        <v>0</v>
      </c>
      <c r="H7161" s="2">
        <v>0</v>
      </c>
      <c r="I7161" s="2">
        <f t="shared" si="111"/>
        <v>0</v>
      </c>
    </row>
    <row r="7162" spans="1:9" x14ac:dyDescent="0.35">
      <c r="A7162" t="s">
        <v>15361</v>
      </c>
      <c r="B7162" t="s">
        <v>15362</v>
      </c>
      <c r="C7162">
        <v>2</v>
      </c>
      <c r="E7162">
        <v>67</v>
      </c>
      <c r="F7162" t="s">
        <v>15354</v>
      </c>
      <c r="G7162">
        <v>69</v>
      </c>
      <c r="H7162" s="2">
        <v>0.72600000000000009</v>
      </c>
      <c r="I7162" s="2">
        <f t="shared" si="111"/>
        <v>50.094000000000008</v>
      </c>
    </row>
    <row r="7163" spans="1:9" x14ac:dyDescent="0.35">
      <c r="A7163" t="s">
        <v>15363</v>
      </c>
      <c r="B7163" t="s">
        <v>15364</v>
      </c>
      <c r="C7163">
        <v>0</v>
      </c>
      <c r="E7163">
        <v>495</v>
      </c>
      <c r="F7163" t="s">
        <v>15354</v>
      </c>
      <c r="G7163">
        <v>495</v>
      </c>
      <c r="H7163" s="2">
        <v>1.3222</v>
      </c>
      <c r="I7163" s="2">
        <f t="shared" si="111"/>
        <v>654.48900000000003</v>
      </c>
    </row>
    <row r="7164" spans="1:9" x14ac:dyDescent="0.35">
      <c r="A7164" t="s">
        <v>15365</v>
      </c>
      <c r="B7164" t="s">
        <v>15366</v>
      </c>
      <c r="C7164">
        <v>0</v>
      </c>
      <c r="E7164">
        <v>496</v>
      </c>
      <c r="F7164" t="s">
        <v>15367</v>
      </c>
      <c r="G7164">
        <v>496</v>
      </c>
      <c r="H7164" s="2">
        <v>1.3662000000000001</v>
      </c>
      <c r="I7164" s="2">
        <f t="shared" si="111"/>
        <v>677.63520000000005</v>
      </c>
    </row>
    <row r="7165" spans="1:9" x14ac:dyDescent="0.35">
      <c r="A7165" t="s">
        <v>15368</v>
      </c>
      <c r="B7165" t="s">
        <v>15369</v>
      </c>
      <c r="C7165">
        <v>0</v>
      </c>
      <c r="E7165">
        <v>500</v>
      </c>
      <c r="F7165" t="s">
        <v>15367</v>
      </c>
      <c r="G7165">
        <v>500</v>
      </c>
      <c r="H7165" s="2">
        <v>1.4102000000000001</v>
      </c>
      <c r="I7165" s="2">
        <f t="shared" si="111"/>
        <v>705.1</v>
      </c>
    </row>
    <row r="7166" spans="1:9" x14ac:dyDescent="0.35">
      <c r="A7166" t="s">
        <v>15370</v>
      </c>
      <c r="B7166" t="s">
        <v>15371</v>
      </c>
      <c r="C7166">
        <v>0</v>
      </c>
      <c r="E7166">
        <v>491</v>
      </c>
      <c r="F7166" t="s">
        <v>15367</v>
      </c>
      <c r="G7166">
        <v>491</v>
      </c>
      <c r="H7166" s="2">
        <v>1.4421000000000002</v>
      </c>
      <c r="I7166" s="2">
        <f t="shared" si="111"/>
        <v>708.07110000000011</v>
      </c>
    </row>
    <row r="7167" spans="1:9" x14ac:dyDescent="0.35">
      <c r="A7167" t="s">
        <v>15372</v>
      </c>
      <c r="B7167" t="s">
        <v>15373</v>
      </c>
      <c r="C7167">
        <v>0</v>
      </c>
      <c r="E7167">
        <v>500</v>
      </c>
      <c r="F7167" t="s">
        <v>15367</v>
      </c>
      <c r="G7167">
        <v>500</v>
      </c>
      <c r="H7167" s="2">
        <v>0.44110000000000005</v>
      </c>
      <c r="I7167" s="2">
        <f t="shared" si="111"/>
        <v>220.55</v>
      </c>
    </row>
    <row r="7168" spans="1:9" x14ac:dyDescent="0.35">
      <c r="A7168" t="s">
        <v>15374</v>
      </c>
      <c r="B7168" t="s">
        <v>15375</v>
      </c>
      <c r="C7168">
        <v>0</v>
      </c>
      <c r="E7168">
        <v>500</v>
      </c>
      <c r="F7168" t="s">
        <v>15367</v>
      </c>
      <c r="G7168">
        <v>500</v>
      </c>
      <c r="H7168" s="2">
        <v>0.47300000000000003</v>
      </c>
      <c r="I7168" s="2">
        <f t="shared" si="111"/>
        <v>236.50000000000003</v>
      </c>
    </row>
    <row r="7169" spans="1:9" x14ac:dyDescent="0.35">
      <c r="A7169" t="s">
        <v>15376</v>
      </c>
      <c r="B7169" t="s">
        <v>15377</v>
      </c>
      <c r="C7169">
        <v>0</v>
      </c>
      <c r="E7169">
        <v>500</v>
      </c>
      <c r="F7169" t="s">
        <v>15367</v>
      </c>
      <c r="G7169">
        <v>500</v>
      </c>
      <c r="H7169" s="2">
        <v>0.50600000000000012</v>
      </c>
      <c r="I7169" s="2">
        <f t="shared" si="111"/>
        <v>253.00000000000006</v>
      </c>
    </row>
    <row r="7170" spans="1:9" x14ac:dyDescent="0.35">
      <c r="A7170" t="s">
        <v>15378</v>
      </c>
      <c r="B7170" t="s">
        <v>15379</v>
      </c>
      <c r="C7170">
        <v>17</v>
      </c>
      <c r="E7170">
        <v>1611</v>
      </c>
      <c r="F7170" t="s">
        <v>15380</v>
      </c>
      <c r="G7170">
        <v>1628</v>
      </c>
      <c r="H7170" s="2">
        <v>1.5147000000000002</v>
      </c>
      <c r="I7170" s="2">
        <f t="shared" ref="I7170:I7233" si="112">G7170*H7170</f>
        <v>2465.9316000000003</v>
      </c>
    </row>
    <row r="7171" spans="1:9" x14ac:dyDescent="0.35">
      <c r="A7171" t="s">
        <v>15381</v>
      </c>
      <c r="B7171" t="s">
        <v>15382</v>
      </c>
      <c r="C7171">
        <v>201</v>
      </c>
      <c r="E7171">
        <v>93158</v>
      </c>
      <c r="F7171" t="s">
        <v>15383</v>
      </c>
      <c r="G7171">
        <v>93359</v>
      </c>
      <c r="H7171" s="2">
        <v>9.0200000000000016E-2</v>
      </c>
      <c r="I7171" s="2">
        <f t="shared" si="112"/>
        <v>8420.9818000000014</v>
      </c>
    </row>
    <row r="7172" spans="1:9" x14ac:dyDescent="0.35">
      <c r="A7172" t="s">
        <v>15384</v>
      </c>
      <c r="B7172" t="s">
        <v>15385</v>
      </c>
      <c r="C7172">
        <v>4416</v>
      </c>
      <c r="E7172">
        <v>1172</v>
      </c>
      <c r="F7172" t="s">
        <v>15386</v>
      </c>
      <c r="G7172">
        <v>5588</v>
      </c>
      <c r="H7172" s="2">
        <v>0.33</v>
      </c>
      <c r="I7172" s="2">
        <f t="shared" si="112"/>
        <v>1844.0400000000002</v>
      </c>
    </row>
    <row r="7173" spans="1:9" x14ac:dyDescent="0.35">
      <c r="A7173" t="s">
        <v>15387</v>
      </c>
      <c r="B7173" t="e">
        <f>-JUNTA OLLA PRESION RAPIDA d.22 CAUCHO</f>
        <v>#NAME?</v>
      </c>
      <c r="C7173">
        <v>0</v>
      </c>
      <c r="E7173">
        <v>9979</v>
      </c>
      <c r="F7173" t="s">
        <v>15388</v>
      </c>
      <c r="G7173">
        <v>9979</v>
      </c>
      <c r="H7173" s="2">
        <v>1.1781000000000001</v>
      </c>
      <c r="I7173" s="2">
        <f t="shared" si="112"/>
        <v>11756.259900000001</v>
      </c>
    </row>
    <row r="7174" spans="1:9" x14ac:dyDescent="0.35">
      <c r="A7174" t="s">
        <v>15389</v>
      </c>
      <c r="B7174" t="s">
        <v>15390</v>
      </c>
      <c r="C7174">
        <v>47</v>
      </c>
      <c r="E7174">
        <v>693</v>
      </c>
      <c r="F7174" t="s">
        <v>15386</v>
      </c>
      <c r="G7174">
        <v>740</v>
      </c>
      <c r="H7174" s="2">
        <v>0.1991</v>
      </c>
      <c r="I7174" s="2">
        <f t="shared" si="112"/>
        <v>147.334</v>
      </c>
    </row>
    <row r="7175" spans="1:9" x14ac:dyDescent="0.35">
      <c r="A7175" t="s">
        <v>15391</v>
      </c>
      <c r="B7175" t="s">
        <v>15392</v>
      </c>
      <c r="C7175">
        <v>1</v>
      </c>
      <c r="E7175">
        <v>108</v>
      </c>
      <c r="F7175" t="s">
        <v>15386</v>
      </c>
      <c r="G7175">
        <v>109</v>
      </c>
      <c r="H7175" s="2">
        <v>1.2958000000000001</v>
      </c>
      <c r="I7175" s="2">
        <f t="shared" si="112"/>
        <v>141.2422</v>
      </c>
    </row>
    <row r="7176" spans="1:9" x14ac:dyDescent="0.35">
      <c r="A7176" t="s">
        <v>15393</v>
      </c>
      <c r="B7176" t="s">
        <v>15394</v>
      </c>
      <c r="C7176">
        <v>2</v>
      </c>
      <c r="E7176">
        <v>108</v>
      </c>
      <c r="F7176" t="s">
        <v>15386</v>
      </c>
      <c r="G7176">
        <v>110</v>
      </c>
      <c r="H7176" s="2">
        <v>2.0449000000000002</v>
      </c>
      <c r="I7176" s="2">
        <f t="shared" si="112"/>
        <v>224.93900000000002</v>
      </c>
    </row>
    <row r="7177" spans="1:9" x14ac:dyDescent="0.35">
      <c r="A7177" t="s">
        <v>15395</v>
      </c>
      <c r="B7177" t="s">
        <v>15396</v>
      </c>
      <c r="C7177">
        <v>0</v>
      </c>
      <c r="E7177">
        <v>103</v>
      </c>
      <c r="F7177" t="s">
        <v>15386</v>
      </c>
      <c r="G7177">
        <v>103</v>
      </c>
      <c r="H7177" s="2">
        <v>2.1219000000000001</v>
      </c>
      <c r="I7177" s="2">
        <f t="shared" si="112"/>
        <v>218.5557</v>
      </c>
    </row>
    <row r="7178" spans="1:9" x14ac:dyDescent="0.35">
      <c r="A7178" t="s">
        <v>15397</v>
      </c>
      <c r="B7178" t="s">
        <v>15398</v>
      </c>
      <c r="C7178">
        <v>0</v>
      </c>
      <c r="E7178">
        <v>106</v>
      </c>
      <c r="F7178" t="s">
        <v>15386</v>
      </c>
      <c r="G7178">
        <v>106</v>
      </c>
      <c r="H7178" s="2">
        <v>2.1890000000000001</v>
      </c>
      <c r="I7178" s="2">
        <f t="shared" si="112"/>
        <v>232.03399999999999</v>
      </c>
    </row>
    <row r="7179" spans="1:9" x14ac:dyDescent="0.35">
      <c r="A7179" t="s">
        <v>15399</v>
      </c>
      <c r="B7179" t="s">
        <v>15400</v>
      </c>
      <c r="C7179">
        <v>4</v>
      </c>
      <c r="E7179">
        <v>35</v>
      </c>
      <c r="F7179" t="s">
        <v>15386</v>
      </c>
      <c r="G7179">
        <v>39</v>
      </c>
      <c r="H7179" s="2">
        <v>10.7514</v>
      </c>
      <c r="I7179" s="2">
        <f t="shared" si="112"/>
        <v>419.30459999999999</v>
      </c>
    </row>
    <row r="7180" spans="1:9" x14ac:dyDescent="0.35">
      <c r="A7180" t="s">
        <v>15401</v>
      </c>
      <c r="B7180" t="s">
        <v>15402</v>
      </c>
      <c r="C7180">
        <v>0</v>
      </c>
      <c r="E7180">
        <v>407</v>
      </c>
      <c r="F7180" t="s">
        <v>15403</v>
      </c>
      <c r="G7180">
        <v>407</v>
      </c>
      <c r="H7180" s="2">
        <v>0.98010000000000008</v>
      </c>
      <c r="I7180" s="2">
        <f t="shared" si="112"/>
        <v>398.90070000000003</v>
      </c>
    </row>
    <row r="7181" spans="1:9" x14ac:dyDescent="0.35">
      <c r="A7181" t="s">
        <v>15404</v>
      </c>
      <c r="B7181" t="s">
        <v>15405</v>
      </c>
      <c r="C7181">
        <v>27</v>
      </c>
      <c r="E7181">
        <v>86</v>
      </c>
      <c r="F7181" t="s">
        <v>15406</v>
      </c>
      <c r="G7181">
        <v>113</v>
      </c>
      <c r="H7181" s="2">
        <v>1.4927000000000001</v>
      </c>
      <c r="I7181" s="2">
        <f t="shared" si="112"/>
        <v>168.67510000000001</v>
      </c>
    </row>
    <row r="7182" spans="1:9" x14ac:dyDescent="0.35">
      <c r="A7182" t="s">
        <v>15407</v>
      </c>
      <c r="B7182" t="s">
        <v>15408</v>
      </c>
      <c r="C7182">
        <v>6</v>
      </c>
      <c r="E7182">
        <v>21</v>
      </c>
      <c r="F7182" t="s">
        <v>15409</v>
      </c>
      <c r="G7182">
        <v>27</v>
      </c>
      <c r="H7182" s="2">
        <v>2.0438000000000001</v>
      </c>
      <c r="I7182" s="2">
        <f t="shared" si="112"/>
        <v>55.182600000000001</v>
      </c>
    </row>
    <row r="7183" spans="1:9" x14ac:dyDescent="0.35">
      <c r="A7183" t="s">
        <v>15410</v>
      </c>
      <c r="B7183" t="s">
        <v>15411</v>
      </c>
      <c r="C7183">
        <v>4</v>
      </c>
      <c r="E7183">
        <v>2</v>
      </c>
      <c r="F7183" t="s">
        <v>15409</v>
      </c>
      <c r="G7183">
        <v>6</v>
      </c>
      <c r="H7183" s="2">
        <v>2.0988000000000002</v>
      </c>
      <c r="I7183" s="2">
        <f t="shared" si="112"/>
        <v>12.5928</v>
      </c>
    </row>
    <row r="7184" spans="1:9" x14ac:dyDescent="0.35">
      <c r="A7184" t="s">
        <v>15412</v>
      </c>
      <c r="B7184" t="s">
        <v>15413</v>
      </c>
      <c r="C7184">
        <v>1</v>
      </c>
      <c r="E7184">
        <v>24</v>
      </c>
      <c r="F7184" t="s">
        <v>15409</v>
      </c>
      <c r="G7184">
        <v>25</v>
      </c>
      <c r="H7184" s="2">
        <v>13.2858</v>
      </c>
      <c r="I7184" s="2">
        <f t="shared" si="112"/>
        <v>332.14499999999998</v>
      </c>
    </row>
    <row r="7185" spans="1:9" x14ac:dyDescent="0.35">
      <c r="A7185" t="s">
        <v>15414</v>
      </c>
      <c r="B7185" t="s">
        <v>15415</v>
      </c>
      <c r="C7185">
        <v>5</v>
      </c>
      <c r="E7185">
        <v>849</v>
      </c>
      <c r="F7185" t="s">
        <v>15416</v>
      </c>
      <c r="G7185">
        <v>854</v>
      </c>
      <c r="H7185" s="2">
        <v>4.2581000000000007</v>
      </c>
      <c r="I7185" s="2">
        <f t="shared" si="112"/>
        <v>3636.4174000000007</v>
      </c>
    </row>
    <row r="7186" spans="1:9" x14ac:dyDescent="0.35">
      <c r="A7186" t="s">
        <v>15417</v>
      </c>
      <c r="B7186" t="s">
        <v>15418</v>
      </c>
      <c r="C7186">
        <v>0</v>
      </c>
      <c r="E7186">
        <v>10</v>
      </c>
      <c r="F7186" t="s">
        <v>15419</v>
      </c>
      <c r="G7186">
        <v>10</v>
      </c>
      <c r="H7186" s="2">
        <v>0.79970000000000008</v>
      </c>
      <c r="I7186" s="2">
        <f t="shared" si="112"/>
        <v>7.9970000000000008</v>
      </c>
    </row>
    <row r="7187" spans="1:9" x14ac:dyDescent="0.35">
      <c r="A7187" t="s">
        <v>15420</v>
      </c>
      <c r="B7187" t="s">
        <v>15421</v>
      </c>
      <c r="C7187">
        <v>8</v>
      </c>
      <c r="E7187">
        <v>7</v>
      </c>
      <c r="F7187" t="s">
        <v>15419</v>
      </c>
      <c r="G7187">
        <v>15</v>
      </c>
      <c r="H7187" s="2">
        <v>0.87890000000000013</v>
      </c>
      <c r="I7187" s="2">
        <f t="shared" si="112"/>
        <v>13.183500000000002</v>
      </c>
    </row>
    <row r="7188" spans="1:9" x14ac:dyDescent="0.35">
      <c r="A7188" t="s">
        <v>15422</v>
      </c>
      <c r="B7188" t="s">
        <v>15423</v>
      </c>
      <c r="C7188">
        <v>9</v>
      </c>
      <c r="E7188">
        <v>3</v>
      </c>
      <c r="F7188" t="s">
        <v>15419</v>
      </c>
      <c r="G7188">
        <v>12</v>
      </c>
      <c r="H7188" s="2">
        <v>0.82940000000000003</v>
      </c>
      <c r="I7188" s="2">
        <f t="shared" si="112"/>
        <v>9.9527999999999999</v>
      </c>
    </row>
    <row r="7189" spans="1:9" x14ac:dyDescent="0.35">
      <c r="A7189" t="s">
        <v>15424</v>
      </c>
      <c r="B7189" t="s">
        <v>15425</v>
      </c>
      <c r="C7189">
        <v>1</v>
      </c>
      <c r="E7189">
        <v>9</v>
      </c>
      <c r="F7189" t="s">
        <v>15419</v>
      </c>
      <c r="G7189">
        <v>10</v>
      </c>
      <c r="H7189" s="2">
        <v>0.97900000000000009</v>
      </c>
      <c r="I7189" s="2">
        <f t="shared" si="112"/>
        <v>9.7900000000000009</v>
      </c>
    </row>
    <row r="7190" spans="1:9" x14ac:dyDescent="0.35">
      <c r="A7190" t="s">
        <v>15426</v>
      </c>
      <c r="B7190" t="s">
        <v>15427</v>
      </c>
      <c r="C7190">
        <v>1</v>
      </c>
      <c r="E7190">
        <v>9</v>
      </c>
      <c r="F7190" t="s">
        <v>15419</v>
      </c>
      <c r="G7190">
        <v>10</v>
      </c>
      <c r="H7190" s="2">
        <v>1.32</v>
      </c>
      <c r="I7190" s="2">
        <f t="shared" si="112"/>
        <v>13.200000000000001</v>
      </c>
    </row>
    <row r="7191" spans="1:9" x14ac:dyDescent="0.35">
      <c r="A7191" t="s">
        <v>15428</v>
      </c>
      <c r="B7191" t="s">
        <v>15429</v>
      </c>
      <c r="C7191">
        <v>8</v>
      </c>
      <c r="E7191">
        <v>3</v>
      </c>
      <c r="F7191" t="s">
        <v>15419</v>
      </c>
      <c r="G7191">
        <v>11</v>
      </c>
      <c r="H7191" s="2">
        <v>1.1869000000000001</v>
      </c>
      <c r="I7191" s="2">
        <f t="shared" si="112"/>
        <v>13.055900000000001</v>
      </c>
    </row>
    <row r="7192" spans="1:9" x14ac:dyDescent="0.35">
      <c r="A7192" t="s">
        <v>15430</v>
      </c>
      <c r="B7192" t="s">
        <v>15431</v>
      </c>
      <c r="C7192">
        <v>0</v>
      </c>
      <c r="E7192">
        <v>3</v>
      </c>
      <c r="F7192" t="s">
        <v>15419</v>
      </c>
      <c r="G7192">
        <v>3</v>
      </c>
      <c r="H7192" s="2">
        <v>1.2441000000000002</v>
      </c>
      <c r="I7192" s="2">
        <f t="shared" si="112"/>
        <v>3.7323000000000004</v>
      </c>
    </row>
    <row r="7193" spans="1:9" x14ac:dyDescent="0.35">
      <c r="A7193" t="s">
        <v>15432</v>
      </c>
      <c r="B7193" t="s">
        <v>15433</v>
      </c>
      <c r="C7193">
        <v>1</v>
      </c>
      <c r="E7193">
        <v>9</v>
      </c>
      <c r="F7193" t="s">
        <v>15419</v>
      </c>
      <c r="G7193">
        <v>10</v>
      </c>
      <c r="H7193" s="2">
        <v>1.54</v>
      </c>
      <c r="I7193" s="2">
        <f t="shared" si="112"/>
        <v>15.4</v>
      </c>
    </row>
    <row r="7194" spans="1:9" x14ac:dyDescent="0.35">
      <c r="A7194" t="s">
        <v>15434</v>
      </c>
      <c r="B7194" t="s">
        <v>15435</v>
      </c>
      <c r="C7194">
        <v>0</v>
      </c>
      <c r="E7194">
        <v>10</v>
      </c>
      <c r="F7194" t="s">
        <v>15419</v>
      </c>
      <c r="G7194">
        <v>10</v>
      </c>
      <c r="H7194" s="2">
        <v>1.6940000000000002</v>
      </c>
      <c r="I7194" s="2">
        <f t="shared" si="112"/>
        <v>16.940000000000001</v>
      </c>
    </row>
    <row r="7195" spans="1:9" x14ac:dyDescent="0.35">
      <c r="A7195" t="s">
        <v>15436</v>
      </c>
      <c r="B7195" t="s">
        <v>15437</v>
      </c>
      <c r="C7195">
        <v>0</v>
      </c>
      <c r="E7195">
        <v>11</v>
      </c>
      <c r="F7195" t="s">
        <v>15419</v>
      </c>
      <c r="G7195">
        <v>11</v>
      </c>
      <c r="H7195" s="2">
        <v>1.6610000000000003</v>
      </c>
      <c r="I7195" s="2">
        <f t="shared" si="112"/>
        <v>18.271000000000004</v>
      </c>
    </row>
    <row r="7196" spans="1:9" x14ac:dyDescent="0.35">
      <c r="A7196" t="s">
        <v>15438</v>
      </c>
      <c r="B7196" t="s">
        <v>15439</v>
      </c>
      <c r="C7196">
        <v>10</v>
      </c>
      <c r="E7196">
        <v>8</v>
      </c>
      <c r="F7196" t="s">
        <v>15419</v>
      </c>
      <c r="G7196">
        <v>18</v>
      </c>
      <c r="H7196" s="2">
        <v>0.51480000000000004</v>
      </c>
      <c r="I7196" s="2">
        <f t="shared" si="112"/>
        <v>9.2664000000000009</v>
      </c>
    </row>
    <row r="7197" spans="1:9" x14ac:dyDescent="0.35">
      <c r="A7197" t="s">
        <v>15440</v>
      </c>
      <c r="B7197" t="s">
        <v>15441</v>
      </c>
      <c r="C7197">
        <v>0</v>
      </c>
      <c r="E7197">
        <v>31</v>
      </c>
      <c r="F7197" t="s">
        <v>15419</v>
      </c>
      <c r="G7197">
        <v>31</v>
      </c>
      <c r="H7197" s="2">
        <v>1.2419</v>
      </c>
      <c r="I7197" s="2">
        <f t="shared" si="112"/>
        <v>38.498899999999999</v>
      </c>
    </row>
    <row r="7198" spans="1:9" x14ac:dyDescent="0.35">
      <c r="A7198" t="s">
        <v>15442</v>
      </c>
      <c r="B7198" t="s">
        <v>15443</v>
      </c>
      <c r="C7198">
        <v>0</v>
      </c>
      <c r="E7198">
        <v>42</v>
      </c>
      <c r="F7198" t="s">
        <v>15419</v>
      </c>
      <c r="G7198">
        <v>42</v>
      </c>
      <c r="H7198" s="2">
        <v>1.1660000000000001</v>
      </c>
      <c r="I7198" s="2">
        <f t="shared" si="112"/>
        <v>48.972000000000008</v>
      </c>
    </row>
    <row r="7199" spans="1:9" x14ac:dyDescent="0.35">
      <c r="A7199" t="s">
        <v>15444</v>
      </c>
      <c r="B7199" t="s">
        <v>15445</v>
      </c>
      <c r="C7199">
        <v>15</v>
      </c>
      <c r="E7199">
        <v>5</v>
      </c>
      <c r="F7199" t="s">
        <v>15419</v>
      </c>
      <c r="G7199">
        <v>20</v>
      </c>
      <c r="H7199" s="2">
        <v>1.6456000000000002</v>
      </c>
      <c r="I7199" s="2">
        <f t="shared" si="112"/>
        <v>32.912000000000006</v>
      </c>
    </row>
    <row r="7200" spans="1:9" x14ac:dyDescent="0.35">
      <c r="A7200" t="s">
        <v>15446</v>
      </c>
      <c r="B7200" t="s">
        <v>15447</v>
      </c>
      <c r="C7200">
        <v>0</v>
      </c>
      <c r="E7200">
        <v>10</v>
      </c>
      <c r="F7200" t="s">
        <v>15419</v>
      </c>
      <c r="G7200">
        <v>10</v>
      </c>
      <c r="H7200" s="2">
        <v>3.63</v>
      </c>
      <c r="I7200" s="2">
        <f t="shared" si="112"/>
        <v>36.299999999999997</v>
      </c>
    </row>
    <row r="7201" spans="1:9" x14ac:dyDescent="0.35">
      <c r="A7201" t="s">
        <v>15448</v>
      </c>
      <c r="B7201" t="s">
        <v>15449</v>
      </c>
      <c r="C7201">
        <v>0</v>
      </c>
      <c r="E7201">
        <v>10</v>
      </c>
      <c r="F7201" t="s">
        <v>15419</v>
      </c>
      <c r="G7201">
        <v>10</v>
      </c>
      <c r="H7201" s="2">
        <v>2.9480000000000004</v>
      </c>
      <c r="I7201" s="2">
        <f t="shared" si="112"/>
        <v>29.480000000000004</v>
      </c>
    </row>
    <row r="7202" spans="1:9" x14ac:dyDescent="0.35">
      <c r="A7202" t="s">
        <v>15450</v>
      </c>
      <c r="B7202" t="s">
        <v>15451</v>
      </c>
      <c r="C7202">
        <v>0</v>
      </c>
      <c r="E7202">
        <v>2</v>
      </c>
      <c r="F7202" t="s">
        <v>15419</v>
      </c>
      <c r="G7202">
        <v>2</v>
      </c>
      <c r="H7202" s="2">
        <v>2.2616000000000001</v>
      </c>
      <c r="I7202" s="2">
        <f t="shared" si="112"/>
        <v>4.5232000000000001</v>
      </c>
    </row>
    <row r="7203" spans="1:9" x14ac:dyDescent="0.35">
      <c r="A7203" t="s">
        <v>15452</v>
      </c>
      <c r="B7203" t="s">
        <v>15453</v>
      </c>
      <c r="C7203">
        <v>6</v>
      </c>
      <c r="E7203">
        <v>12</v>
      </c>
      <c r="F7203" t="s">
        <v>15419</v>
      </c>
      <c r="G7203">
        <v>18</v>
      </c>
      <c r="H7203" s="2">
        <v>2.6004</v>
      </c>
      <c r="I7203" s="2">
        <f t="shared" si="112"/>
        <v>46.807200000000002</v>
      </c>
    </row>
    <row r="7204" spans="1:9" x14ac:dyDescent="0.35">
      <c r="A7204" t="s">
        <v>15454</v>
      </c>
      <c r="B7204" t="s">
        <v>15455</v>
      </c>
      <c r="C7204">
        <v>1</v>
      </c>
      <c r="E7204">
        <v>1</v>
      </c>
      <c r="F7204" t="s">
        <v>15419</v>
      </c>
      <c r="G7204">
        <v>2</v>
      </c>
      <c r="H7204" s="2">
        <v>3.9611000000000005</v>
      </c>
      <c r="I7204" s="2">
        <f t="shared" si="112"/>
        <v>7.922200000000001</v>
      </c>
    </row>
    <row r="7205" spans="1:9" x14ac:dyDescent="0.35">
      <c r="A7205" t="s">
        <v>15456</v>
      </c>
      <c r="B7205" t="s">
        <v>15457</v>
      </c>
      <c r="C7205">
        <v>0</v>
      </c>
      <c r="E7205">
        <v>12</v>
      </c>
      <c r="F7205" t="s">
        <v>15419</v>
      </c>
      <c r="G7205">
        <v>12</v>
      </c>
      <c r="H7205" s="2">
        <v>5.7090000000000005</v>
      </c>
      <c r="I7205" s="2">
        <f t="shared" si="112"/>
        <v>68.50800000000001</v>
      </c>
    </row>
    <row r="7206" spans="1:9" x14ac:dyDescent="0.35">
      <c r="A7206" t="s">
        <v>15458</v>
      </c>
      <c r="B7206" t="s">
        <v>15459</v>
      </c>
      <c r="C7206">
        <v>0</v>
      </c>
      <c r="E7206">
        <v>5</v>
      </c>
      <c r="F7206" t="s">
        <v>15419</v>
      </c>
      <c r="G7206">
        <v>5</v>
      </c>
      <c r="H7206" s="2">
        <v>4.1998000000000006</v>
      </c>
      <c r="I7206" s="2">
        <f t="shared" si="112"/>
        <v>20.999000000000002</v>
      </c>
    </row>
    <row r="7207" spans="1:9" x14ac:dyDescent="0.35">
      <c r="A7207" t="s">
        <v>15460</v>
      </c>
      <c r="B7207" t="s">
        <v>15461</v>
      </c>
      <c r="C7207">
        <v>0</v>
      </c>
      <c r="E7207">
        <v>8</v>
      </c>
      <c r="F7207" t="s">
        <v>15419</v>
      </c>
      <c r="G7207">
        <v>8</v>
      </c>
      <c r="H7207" s="2">
        <v>4.4011000000000005</v>
      </c>
      <c r="I7207" s="2">
        <f t="shared" si="112"/>
        <v>35.208800000000004</v>
      </c>
    </row>
    <row r="7208" spans="1:9" x14ac:dyDescent="0.35">
      <c r="A7208" t="s">
        <v>15462</v>
      </c>
      <c r="B7208" t="s">
        <v>15463</v>
      </c>
      <c r="C7208">
        <v>0</v>
      </c>
      <c r="E7208">
        <v>6</v>
      </c>
      <c r="F7208" t="s">
        <v>15419</v>
      </c>
      <c r="G7208">
        <v>6</v>
      </c>
      <c r="H7208" s="2">
        <v>3.3077000000000005</v>
      </c>
      <c r="I7208" s="2">
        <f t="shared" si="112"/>
        <v>19.846200000000003</v>
      </c>
    </row>
    <row r="7209" spans="1:9" x14ac:dyDescent="0.35">
      <c r="A7209" t="s">
        <v>15464</v>
      </c>
      <c r="B7209" t="s">
        <v>15465</v>
      </c>
      <c r="C7209">
        <v>0</v>
      </c>
      <c r="E7209">
        <v>5</v>
      </c>
      <c r="F7209" t="s">
        <v>15419</v>
      </c>
      <c r="G7209">
        <v>5</v>
      </c>
      <c r="H7209" s="2">
        <v>3.6278000000000001</v>
      </c>
      <c r="I7209" s="2">
        <f t="shared" si="112"/>
        <v>18.138999999999999</v>
      </c>
    </row>
    <row r="7210" spans="1:9" x14ac:dyDescent="0.35">
      <c r="A7210" t="s">
        <v>15466</v>
      </c>
      <c r="B7210" t="s">
        <v>15467</v>
      </c>
      <c r="C7210">
        <v>0</v>
      </c>
      <c r="E7210">
        <v>4</v>
      </c>
      <c r="F7210" t="s">
        <v>15419</v>
      </c>
      <c r="G7210">
        <v>4</v>
      </c>
      <c r="H7210" s="2">
        <v>3.6278000000000001</v>
      </c>
      <c r="I7210" s="2">
        <f t="shared" si="112"/>
        <v>14.511200000000001</v>
      </c>
    </row>
    <row r="7211" spans="1:9" x14ac:dyDescent="0.35">
      <c r="A7211" t="s">
        <v>15468</v>
      </c>
      <c r="B7211" t="s">
        <v>15469</v>
      </c>
      <c r="C7211">
        <v>0</v>
      </c>
      <c r="E7211">
        <v>4</v>
      </c>
      <c r="F7211" t="s">
        <v>15419</v>
      </c>
      <c r="G7211">
        <v>4</v>
      </c>
      <c r="H7211" s="2">
        <v>3.8412000000000002</v>
      </c>
      <c r="I7211" s="2">
        <f t="shared" si="112"/>
        <v>15.364800000000001</v>
      </c>
    </row>
    <row r="7212" spans="1:9" x14ac:dyDescent="0.35">
      <c r="A7212" t="s">
        <v>15470</v>
      </c>
      <c r="B7212" t="s">
        <v>15471</v>
      </c>
      <c r="C7212">
        <v>0</v>
      </c>
      <c r="E7212">
        <v>8</v>
      </c>
      <c r="F7212" t="s">
        <v>15419</v>
      </c>
      <c r="G7212">
        <v>8</v>
      </c>
      <c r="H7212" s="2">
        <v>4.5484999999999998</v>
      </c>
      <c r="I7212" s="2">
        <f t="shared" si="112"/>
        <v>36.387999999999998</v>
      </c>
    </row>
    <row r="7213" spans="1:9" x14ac:dyDescent="0.35">
      <c r="A7213" t="s">
        <v>15472</v>
      </c>
      <c r="B7213" t="s">
        <v>15473</v>
      </c>
      <c r="C7213">
        <v>0</v>
      </c>
      <c r="E7213">
        <v>14</v>
      </c>
      <c r="F7213" t="s">
        <v>15419</v>
      </c>
      <c r="G7213">
        <v>14</v>
      </c>
      <c r="H7213" s="2">
        <v>6.188600000000001</v>
      </c>
      <c r="I7213" s="2">
        <f t="shared" si="112"/>
        <v>86.640400000000014</v>
      </c>
    </row>
    <row r="7214" spans="1:9" x14ac:dyDescent="0.35">
      <c r="A7214" t="s">
        <v>15474</v>
      </c>
      <c r="B7214" t="s">
        <v>15475</v>
      </c>
      <c r="C7214">
        <v>0</v>
      </c>
      <c r="E7214">
        <v>9</v>
      </c>
      <c r="F7214" t="s">
        <v>15419</v>
      </c>
      <c r="G7214">
        <v>9</v>
      </c>
      <c r="H7214" s="2">
        <v>6.653900000000001</v>
      </c>
      <c r="I7214" s="2">
        <f t="shared" si="112"/>
        <v>59.885100000000008</v>
      </c>
    </row>
    <row r="7215" spans="1:9" x14ac:dyDescent="0.35">
      <c r="A7215" t="s">
        <v>15476</v>
      </c>
      <c r="B7215" t="s">
        <v>15477</v>
      </c>
      <c r="C7215">
        <v>0</v>
      </c>
      <c r="E7215">
        <v>7</v>
      </c>
      <c r="F7215" t="s">
        <v>15419</v>
      </c>
      <c r="G7215">
        <v>7</v>
      </c>
      <c r="H7215" s="2">
        <v>6.9652000000000003</v>
      </c>
      <c r="I7215" s="2">
        <f t="shared" si="112"/>
        <v>48.756399999999999</v>
      </c>
    </row>
    <row r="7216" spans="1:9" x14ac:dyDescent="0.35">
      <c r="A7216" t="s">
        <v>15478</v>
      </c>
      <c r="B7216" t="s">
        <v>15479</v>
      </c>
      <c r="C7216">
        <v>21</v>
      </c>
      <c r="E7216">
        <v>365</v>
      </c>
      <c r="F7216" t="s">
        <v>15480</v>
      </c>
      <c r="G7216">
        <v>386</v>
      </c>
      <c r="H7216" s="2">
        <v>0.1991</v>
      </c>
      <c r="I7216" s="2">
        <f t="shared" si="112"/>
        <v>76.852599999999995</v>
      </c>
    </row>
    <row r="7217" spans="1:9" x14ac:dyDescent="0.35">
      <c r="A7217" t="s">
        <v>15481</v>
      </c>
      <c r="B7217" t="s">
        <v>15482</v>
      </c>
      <c r="C7217">
        <v>36</v>
      </c>
      <c r="E7217">
        <v>415</v>
      </c>
      <c r="F7217" t="s">
        <v>15480</v>
      </c>
      <c r="G7217">
        <v>451</v>
      </c>
      <c r="H7217" s="2">
        <v>0.18040000000000003</v>
      </c>
      <c r="I7217" s="2">
        <f t="shared" si="112"/>
        <v>81.360400000000013</v>
      </c>
    </row>
    <row r="7218" spans="1:9" x14ac:dyDescent="0.35">
      <c r="A7218" t="s">
        <v>15483</v>
      </c>
      <c r="B7218" t="s">
        <v>15484</v>
      </c>
      <c r="C7218">
        <v>6</v>
      </c>
      <c r="E7218">
        <v>383</v>
      </c>
      <c r="F7218" t="s">
        <v>15480</v>
      </c>
      <c r="G7218">
        <v>389</v>
      </c>
      <c r="H7218" s="2">
        <v>0.21780000000000002</v>
      </c>
      <c r="I7218" s="2">
        <f t="shared" si="112"/>
        <v>84.72420000000001</v>
      </c>
    </row>
    <row r="7219" spans="1:9" x14ac:dyDescent="0.35">
      <c r="A7219" t="s">
        <v>15485</v>
      </c>
      <c r="B7219" t="s">
        <v>15486</v>
      </c>
      <c r="C7219">
        <v>7</v>
      </c>
      <c r="E7219">
        <v>170</v>
      </c>
      <c r="F7219" t="s">
        <v>15419</v>
      </c>
      <c r="G7219">
        <v>177</v>
      </c>
      <c r="H7219" s="2">
        <v>0.21890000000000004</v>
      </c>
      <c r="I7219" s="2">
        <f t="shared" si="112"/>
        <v>38.745300000000007</v>
      </c>
    </row>
    <row r="7220" spans="1:9" x14ac:dyDescent="0.35">
      <c r="A7220" t="s">
        <v>15487</v>
      </c>
      <c r="B7220" t="s">
        <v>15488</v>
      </c>
      <c r="C7220">
        <v>34</v>
      </c>
      <c r="E7220">
        <v>354</v>
      </c>
      <c r="F7220" t="s">
        <v>15480</v>
      </c>
      <c r="G7220">
        <v>388</v>
      </c>
      <c r="H7220" s="2">
        <v>0.18150000000000002</v>
      </c>
      <c r="I7220" s="2">
        <f t="shared" si="112"/>
        <v>70.422000000000011</v>
      </c>
    </row>
    <row r="7221" spans="1:9" x14ac:dyDescent="0.35">
      <c r="A7221" t="s">
        <v>15489</v>
      </c>
      <c r="B7221" t="s">
        <v>15490</v>
      </c>
      <c r="C7221">
        <v>6</v>
      </c>
      <c r="E7221">
        <v>17</v>
      </c>
      <c r="F7221" t="s">
        <v>15419</v>
      </c>
      <c r="G7221">
        <v>23</v>
      </c>
      <c r="H7221" s="2">
        <v>0.18590000000000004</v>
      </c>
      <c r="I7221" s="2">
        <f t="shared" si="112"/>
        <v>4.2757000000000005</v>
      </c>
    </row>
    <row r="7222" spans="1:9" x14ac:dyDescent="0.35">
      <c r="A7222" t="s">
        <v>15491</v>
      </c>
      <c r="B7222" t="s">
        <v>15492</v>
      </c>
      <c r="C7222">
        <v>46</v>
      </c>
      <c r="E7222">
        <v>256</v>
      </c>
      <c r="F7222" t="s">
        <v>15419</v>
      </c>
      <c r="G7222">
        <v>302</v>
      </c>
      <c r="H7222" s="2">
        <v>0.49060000000000004</v>
      </c>
      <c r="I7222" s="2">
        <f t="shared" si="112"/>
        <v>148.16120000000001</v>
      </c>
    </row>
    <row r="7223" spans="1:9" x14ac:dyDescent="0.35">
      <c r="A7223" t="s">
        <v>15493</v>
      </c>
      <c r="B7223" t="s">
        <v>15494</v>
      </c>
      <c r="C7223">
        <v>36</v>
      </c>
      <c r="E7223">
        <v>312</v>
      </c>
      <c r="F7223" t="s">
        <v>15480</v>
      </c>
      <c r="G7223">
        <v>348</v>
      </c>
      <c r="H7223" s="2">
        <v>0.21670000000000003</v>
      </c>
      <c r="I7223" s="2">
        <f t="shared" si="112"/>
        <v>75.411600000000007</v>
      </c>
    </row>
    <row r="7224" spans="1:9" x14ac:dyDescent="0.35">
      <c r="A7224" t="s">
        <v>15495</v>
      </c>
      <c r="B7224" t="s">
        <v>15496</v>
      </c>
      <c r="C7224">
        <v>10</v>
      </c>
      <c r="E7224">
        <v>279</v>
      </c>
      <c r="F7224" t="s">
        <v>15419</v>
      </c>
      <c r="G7224">
        <v>289</v>
      </c>
      <c r="H7224" s="2">
        <v>0.28710000000000002</v>
      </c>
      <c r="I7224" s="2">
        <f t="shared" si="112"/>
        <v>82.971900000000005</v>
      </c>
    </row>
    <row r="7225" spans="1:9" x14ac:dyDescent="0.35">
      <c r="A7225" t="s">
        <v>15497</v>
      </c>
      <c r="B7225" t="s">
        <v>15498</v>
      </c>
      <c r="C7225">
        <v>9</v>
      </c>
      <c r="E7225">
        <v>27</v>
      </c>
      <c r="F7225" t="s">
        <v>15419</v>
      </c>
      <c r="G7225">
        <v>36</v>
      </c>
      <c r="H7225" s="2">
        <v>0.28380000000000005</v>
      </c>
      <c r="I7225" s="2">
        <f t="shared" si="112"/>
        <v>10.216800000000003</v>
      </c>
    </row>
    <row r="7226" spans="1:9" x14ac:dyDescent="0.35">
      <c r="A7226" t="s">
        <v>15499</v>
      </c>
      <c r="B7226" t="s">
        <v>15500</v>
      </c>
      <c r="C7226">
        <v>13</v>
      </c>
      <c r="E7226">
        <v>257</v>
      </c>
      <c r="F7226" t="s">
        <v>15419</v>
      </c>
      <c r="G7226">
        <v>270</v>
      </c>
      <c r="H7226" s="2">
        <v>0.28270000000000001</v>
      </c>
      <c r="I7226" s="2">
        <f t="shared" si="112"/>
        <v>76.329000000000008</v>
      </c>
    </row>
    <row r="7227" spans="1:9" x14ac:dyDescent="0.35">
      <c r="A7227" t="s">
        <v>15501</v>
      </c>
      <c r="B7227" t="s">
        <v>15502</v>
      </c>
      <c r="C7227">
        <v>15</v>
      </c>
      <c r="E7227">
        <v>0</v>
      </c>
      <c r="F7227" t="s">
        <v>15419</v>
      </c>
      <c r="G7227">
        <v>15</v>
      </c>
      <c r="H7227" s="2">
        <v>0.28380000000000005</v>
      </c>
      <c r="I7227" s="2">
        <f t="shared" si="112"/>
        <v>4.2570000000000006</v>
      </c>
    </row>
    <row r="7228" spans="1:9" x14ac:dyDescent="0.35">
      <c r="A7228" t="s">
        <v>15503</v>
      </c>
      <c r="B7228" t="s">
        <v>15504</v>
      </c>
      <c r="C7228">
        <v>8</v>
      </c>
      <c r="E7228">
        <v>62</v>
      </c>
      <c r="F7228" t="s">
        <v>15419</v>
      </c>
      <c r="G7228">
        <v>70</v>
      </c>
      <c r="H7228" s="2">
        <v>0.34430000000000005</v>
      </c>
      <c r="I7228" s="2">
        <f t="shared" si="112"/>
        <v>24.101000000000003</v>
      </c>
    </row>
    <row r="7229" spans="1:9" x14ac:dyDescent="0.35">
      <c r="A7229" t="s">
        <v>15505</v>
      </c>
      <c r="B7229" t="s">
        <v>15506</v>
      </c>
      <c r="C7229">
        <v>26</v>
      </c>
      <c r="E7229">
        <v>151</v>
      </c>
      <c r="F7229" t="s">
        <v>15419</v>
      </c>
      <c r="G7229">
        <v>177</v>
      </c>
      <c r="H7229" s="2">
        <v>0.32890000000000003</v>
      </c>
      <c r="I7229" s="2">
        <f t="shared" si="112"/>
        <v>58.215300000000006</v>
      </c>
    </row>
    <row r="7230" spans="1:9" x14ac:dyDescent="0.35">
      <c r="A7230" t="s">
        <v>15507</v>
      </c>
      <c r="B7230" t="s">
        <v>15508</v>
      </c>
      <c r="C7230">
        <v>4</v>
      </c>
      <c r="E7230">
        <v>35</v>
      </c>
      <c r="F7230" t="s">
        <v>15419</v>
      </c>
      <c r="G7230">
        <v>39</v>
      </c>
      <c r="H7230" s="2">
        <v>0.35090000000000005</v>
      </c>
      <c r="I7230" s="2">
        <f t="shared" si="112"/>
        <v>13.685100000000002</v>
      </c>
    </row>
    <row r="7231" spans="1:9" x14ac:dyDescent="0.35">
      <c r="A7231" t="s">
        <v>15509</v>
      </c>
      <c r="B7231" t="s">
        <v>15510</v>
      </c>
      <c r="C7231">
        <v>16</v>
      </c>
      <c r="E7231">
        <v>172</v>
      </c>
      <c r="F7231" t="s">
        <v>15419</v>
      </c>
      <c r="G7231">
        <v>188</v>
      </c>
      <c r="H7231" s="2">
        <v>0.38169999999999998</v>
      </c>
      <c r="I7231" s="2">
        <f t="shared" si="112"/>
        <v>71.759599999999992</v>
      </c>
    </row>
    <row r="7232" spans="1:9" x14ac:dyDescent="0.35">
      <c r="A7232" t="s">
        <v>15511</v>
      </c>
      <c r="B7232" t="s">
        <v>15512</v>
      </c>
      <c r="C7232">
        <v>37</v>
      </c>
      <c r="E7232">
        <v>620</v>
      </c>
      <c r="F7232" t="s">
        <v>15513</v>
      </c>
      <c r="G7232">
        <v>657</v>
      </c>
      <c r="H7232" s="2">
        <v>0.21450000000000002</v>
      </c>
      <c r="I7232" s="2">
        <f t="shared" si="112"/>
        <v>140.9265</v>
      </c>
    </row>
    <row r="7233" spans="1:9" x14ac:dyDescent="0.35">
      <c r="A7233" t="s">
        <v>15514</v>
      </c>
      <c r="B7233" t="s">
        <v>15515</v>
      </c>
      <c r="C7233">
        <v>416</v>
      </c>
      <c r="E7233">
        <v>2332</v>
      </c>
      <c r="F7233" t="s">
        <v>15516</v>
      </c>
      <c r="G7233">
        <v>2748</v>
      </c>
      <c r="H7233" s="2">
        <v>0.37510000000000004</v>
      </c>
      <c r="I7233" s="2">
        <f t="shared" si="112"/>
        <v>1030.7748000000001</v>
      </c>
    </row>
    <row r="7234" spans="1:9" x14ac:dyDescent="0.35">
      <c r="A7234" t="s">
        <v>15517</v>
      </c>
      <c r="B7234" t="s">
        <v>15518</v>
      </c>
      <c r="C7234">
        <v>3</v>
      </c>
      <c r="E7234">
        <v>430</v>
      </c>
      <c r="F7234" t="s">
        <v>15513</v>
      </c>
      <c r="G7234">
        <v>433</v>
      </c>
      <c r="H7234" s="2">
        <v>2.2000000000000002</v>
      </c>
      <c r="I7234" s="2">
        <f t="shared" ref="I7234:I7297" si="113">G7234*H7234</f>
        <v>952.6</v>
      </c>
    </row>
    <row r="7235" spans="1:9" x14ac:dyDescent="0.35">
      <c r="A7235" t="s">
        <v>15519</v>
      </c>
      <c r="B7235" t="s">
        <v>15520</v>
      </c>
      <c r="C7235">
        <v>16</v>
      </c>
      <c r="E7235">
        <v>198</v>
      </c>
      <c r="F7235" t="s">
        <v>15521</v>
      </c>
      <c r="G7235">
        <v>214</v>
      </c>
      <c r="H7235" s="2">
        <v>0.46200000000000002</v>
      </c>
      <c r="I7235" s="2">
        <f t="shared" si="113"/>
        <v>98.868000000000009</v>
      </c>
    </row>
    <row r="7236" spans="1:9" x14ac:dyDescent="0.35">
      <c r="A7236" t="s">
        <v>15522</v>
      </c>
      <c r="B7236" t="s">
        <v>15523</v>
      </c>
      <c r="C7236">
        <v>7</v>
      </c>
      <c r="E7236">
        <v>119</v>
      </c>
      <c r="F7236" t="s">
        <v>15524</v>
      </c>
      <c r="G7236">
        <v>126</v>
      </c>
      <c r="H7236" s="2">
        <v>0.7007000000000001</v>
      </c>
      <c r="I7236" s="2">
        <f t="shared" si="113"/>
        <v>88.288200000000018</v>
      </c>
    </row>
    <row r="7237" spans="1:9" x14ac:dyDescent="0.35">
      <c r="A7237" t="s">
        <v>15525</v>
      </c>
      <c r="B7237" t="s">
        <v>15526</v>
      </c>
      <c r="C7237">
        <v>5</v>
      </c>
      <c r="E7237">
        <v>351</v>
      </c>
      <c r="F7237" t="s">
        <v>15527</v>
      </c>
      <c r="G7237">
        <v>356</v>
      </c>
      <c r="H7237" s="2">
        <v>1.5620000000000001</v>
      </c>
      <c r="I7237" s="2">
        <f t="shared" si="113"/>
        <v>556.072</v>
      </c>
    </row>
    <row r="7238" spans="1:9" x14ac:dyDescent="0.35">
      <c r="A7238" t="s">
        <v>15528</v>
      </c>
      <c r="B7238" t="s">
        <v>15529</v>
      </c>
      <c r="C7238">
        <v>4</v>
      </c>
      <c r="E7238">
        <v>0</v>
      </c>
      <c r="F7238" t="s">
        <v>15527</v>
      </c>
      <c r="G7238">
        <v>4</v>
      </c>
      <c r="H7238" s="2">
        <v>1.1770000000000003</v>
      </c>
      <c r="I7238" s="2">
        <f t="shared" si="113"/>
        <v>4.7080000000000011</v>
      </c>
    </row>
    <row r="7239" spans="1:9" x14ac:dyDescent="0.35">
      <c r="A7239" t="s">
        <v>15530</v>
      </c>
      <c r="B7239" t="s">
        <v>15531</v>
      </c>
      <c r="C7239">
        <v>0</v>
      </c>
      <c r="E7239">
        <v>0</v>
      </c>
      <c r="F7239" t="s">
        <v>15527</v>
      </c>
      <c r="G7239">
        <v>0</v>
      </c>
      <c r="H7239" s="2">
        <v>0</v>
      </c>
      <c r="I7239" s="2">
        <f t="shared" si="113"/>
        <v>0</v>
      </c>
    </row>
    <row r="7240" spans="1:9" x14ac:dyDescent="0.35">
      <c r="A7240" t="s">
        <v>15532</v>
      </c>
      <c r="B7240" t="s">
        <v>15533</v>
      </c>
      <c r="C7240">
        <v>0</v>
      </c>
      <c r="E7240">
        <v>100</v>
      </c>
      <c r="F7240" t="s">
        <v>858</v>
      </c>
      <c r="G7240">
        <v>100</v>
      </c>
      <c r="H7240" s="2">
        <v>5.016</v>
      </c>
      <c r="I7240" s="2">
        <f t="shared" si="113"/>
        <v>501.6</v>
      </c>
    </row>
    <row r="7241" spans="1:9" x14ac:dyDescent="0.35">
      <c r="A7241" t="s">
        <v>15534</v>
      </c>
      <c r="B7241" t="s">
        <v>15535</v>
      </c>
      <c r="C7241">
        <v>15</v>
      </c>
      <c r="E7241">
        <v>75</v>
      </c>
      <c r="F7241" t="s">
        <v>15536</v>
      </c>
      <c r="G7241">
        <v>90</v>
      </c>
      <c r="H7241" s="2">
        <v>1.2991000000000001</v>
      </c>
      <c r="I7241" s="2">
        <f t="shared" si="113"/>
        <v>116.91900000000001</v>
      </c>
    </row>
    <row r="7242" spans="1:9" x14ac:dyDescent="0.35">
      <c r="A7242" t="s">
        <v>15537</v>
      </c>
      <c r="B7242" t="s">
        <v>15538</v>
      </c>
      <c r="C7242">
        <v>14</v>
      </c>
      <c r="E7242">
        <v>2166</v>
      </c>
      <c r="F7242" t="s">
        <v>15539</v>
      </c>
      <c r="G7242">
        <v>2180</v>
      </c>
      <c r="H7242" s="2">
        <v>0.1573</v>
      </c>
      <c r="I7242" s="2">
        <f t="shared" si="113"/>
        <v>342.91399999999999</v>
      </c>
    </row>
    <row r="7243" spans="1:9" x14ac:dyDescent="0.35">
      <c r="A7243" t="s">
        <v>15540</v>
      </c>
      <c r="B7243" t="s">
        <v>15541</v>
      </c>
      <c r="C7243">
        <v>0</v>
      </c>
      <c r="E7243">
        <v>12</v>
      </c>
      <c r="F7243" t="s">
        <v>858</v>
      </c>
      <c r="G7243">
        <v>12</v>
      </c>
      <c r="H7243" s="2">
        <v>0.35640000000000005</v>
      </c>
      <c r="I7243" s="2">
        <f t="shared" si="113"/>
        <v>4.2768000000000006</v>
      </c>
    </row>
    <row r="7244" spans="1:9" x14ac:dyDescent="0.35">
      <c r="A7244" t="s">
        <v>15542</v>
      </c>
      <c r="B7244" t="s">
        <v>15543</v>
      </c>
      <c r="C7244">
        <v>5</v>
      </c>
      <c r="E7244">
        <v>119</v>
      </c>
      <c r="F7244" t="s">
        <v>15544</v>
      </c>
      <c r="G7244">
        <v>124</v>
      </c>
      <c r="H7244" s="2">
        <v>0.73260000000000014</v>
      </c>
      <c r="I7244" s="2">
        <f t="shared" si="113"/>
        <v>90.842400000000012</v>
      </c>
    </row>
    <row r="7245" spans="1:9" x14ac:dyDescent="0.35">
      <c r="A7245" t="s">
        <v>15545</v>
      </c>
      <c r="B7245" t="s">
        <v>15546</v>
      </c>
      <c r="C7245">
        <v>7</v>
      </c>
      <c r="E7245">
        <v>82</v>
      </c>
      <c r="F7245" s="1">
        <v>9.9999999999999996E+27</v>
      </c>
      <c r="G7245">
        <v>89</v>
      </c>
      <c r="H7245" s="2">
        <v>0.83820000000000006</v>
      </c>
      <c r="I7245" s="2">
        <f t="shared" si="113"/>
        <v>74.599800000000002</v>
      </c>
    </row>
    <row r="7246" spans="1:9" x14ac:dyDescent="0.35">
      <c r="A7246" t="s">
        <v>15547</v>
      </c>
      <c r="B7246" t="s">
        <v>15548</v>
      </c>
      <c r="C7246">
        <v>8</v>
      </c>
      <c r="E7246">
        <v>3</v>
      </c>
      <c r="F7246" s="1">
        <v>9.9999999999999996E+27</v>
      </c>
      <c r="G7246">
        <v>11</v>
      </c>
      <c r="H7246" s="2">
        <v>0.33440000000000003</v>
      </c>
      <c r="I7246" s="2">
        <f t="shared" si="113"/>
        <v>3.6784000000000003</v>
      </c>
    </row>
    <row r="7247" spans="1:9" x14ac:dyDescent="0.35">
      <c r="A7247" t="s">
        <v>15549</v>
      </c>
      <c r="B7247" t="s">
        <v>15550</v>
      </c>
      <c r="C7247">
        <v>10</v>
      </c>
      <c r="E7247">
        <v>51</v>
      </c>
      <c r="F7247" s="1">
        <v>100000000000</v>
      </c>
      <c r="G7247">
        <v>61</v>
      </c>
      <c r="H7247" s="2">
        <v>0.93170000000000008</v>
      </c>
      <c r="I7247" s="2">
        <f t="shared" si="113"/>
        <v>56.833700000000007</v>
      </c>
    </row>
    <row r="7248" spans="1:9" x14ac:dyDescent="0.35">
      <c r="A7248" t="s">
        <v>15551</v>
      </c>
      <c r="B7248" t="s">
        <v>15552</v>
      </c>
      <c r="C7248">
        <v>4</v>
      </c>
      <c r="E7248">
        <v>0</v>
      </c>
      <c r="F7248" s="1">
        <v>1000000000000</v>
      </c>
      <c r="G7248">
        <v>4</v>
      </c>
      <c r="H7248" s="2">
        <v>0.91300000000000003</v>
      </c>
      <c r="I7248" s="2">
        <f t="shared" si="113"/>
        <v>3.6520000000000001</v>
      </c>
    </row>
    <row r="7249" spans="1:9" x14ac:dyDescent="0.35">
      <c r="A7249" t="s">
        <v>15553</v>
      </c>
      <c r="B7249" t="s">
        <v>15554</v>
      </c>
      <c r="C7249">
        <v>35</v>
      </c>
      <c r="E7249">
        <v>12</v>
      </c>
      <c r="F7249" s="1">
        <v>9.9999999999999996E+27</v>
      </c>
      <c r="G7249">
        <v>47</v>
      </c>
      <c r="H7249" s="2">
        <v>0.32119999999999999</v>
      </c>
      <c r="I7249" s="2">
        <f t="shared" si="113"/>
        <v>15.096399999999999</v>
      </c>
    </row>
    <row r="7250" spans="1:9" x14ac:dyDescent="0.35">
      <c r="A7250" t="s">
        <v>15555</v>
      </c>
      <c r="B7250" t="s">
        <v>15556</v>
      </c>
      <c r="C7250">
        <v>0</v>
      </c>
      <c r="E7250">
        <v>0</v>
      </c>
      <c r="F7250" s="1">
        <v>9.9999999999999996E+27</v>
      </c>
      <c r="G7250">
        <v>0</v>
      </c>
      <c r="H7250" s="2">
        <v>0</v>
      </c>
      <c r="I7250" s="2">
        <f t="shared" si="113"/>
        <v>0</v>
      </c>
    </row>
    <row r="7251" spans="1:9" x14ac:dyDescent="0.35">
      <c r="A7251" t="s">
        <v>15557</v>
      </c>
      <c r="B7251" t="s">
        <v>15558</v>
      </c>
      <c r="C7251">
        <v>0</v>
      </c>
      <c r="E7251">
        <v>0</v>
      </c>
      <c r="F7251" s="1">
        <v>9.9999999999999996E+27</v>
      </c>
      <c r="G7251">
        <v>0</v>
      </c>
      <c r="H7251" s="2">
        <v>0</v>
      </c>
      <c r="I7251" s="2">
        <f t="shared" si="113"/>
        <v>0</v>
      </c>
    </row>
    <row r="7252" spans="1:9" x14ac:dyDescent="0.35">
      <c r="A7252" t="s">
        <v>15559</v>
      </c>
      <c r="B7252" t="s">
        <v>15560</v>
      </c>
      <c r="C7252">
        <v>2</v>
      </c>
      <c r="E7252">
        <v>0</v>
      </c>
      <c r="F7252" s="1">
        <v>100000000000</v>
      </c>
      <c r="G7252">
        <v>2</v>
      </c>
      <c r="H7252" s="2">
        <v>1.6940000000000002</v>
      </c>
      <c r="I7252" s="2">
        <f t="shared" si="113"/>
        <v>3.3880000000000003</v>
      </c>
    </row>
    <row r="7253" spans="1:9" x14ac:dyDescent="0.35">
      <c r="A7253" t="s">
        <v>15561</v>
      </c>
      <c r="B7253" t="s">
        <v>15562</v>
      </c>
      <c r="C7253">
        <v>5</v>
      </c>
      <c r="E7253">
        <v>52</v>
      </c>
      <c r="F7253" s="1">
        <v>100000000000</v>
      </c>
      <c r="G7253">
        <v>57</v>
      </c>
      <c r="H7253" s="2">
        <v>0.49720000000000003</v>
      </c>
      <c r="I7253" s="2">
        <f t="shared" si="113"/>
        <v>28.340400000000002</v>
      </c>
    </row>
    <row r="7254" spans="1:9" x14ac:dyDescent="0.35">
      <c r="A7254" t="s">
        <v>15563</v>
      </c>
      <c r="B7254" t="s">
        <v>15564</v>
      </c>
      <c r="C7254">
        <v>10</v>
      </c>
      <c r="E7254">
        <v>80</v>
      </c>
      <c r="F7254" s="1">
        <v>100000000000</v>
      </c>
      <c r="G7254">
        <v>90</v>
      </c>
      <c r="H7254" s="2">
        <v>0.62149999999999994</v>
      </c>
      <c r="I7254" s="2">
        <f t="shared" si="113"/>
        <v>55.934999999999995</v>
      </c>
    </row>
    <row r="7255" spans="1:9" x14ac:dyDescent="0.35">
      <c r="A7255" t="s">
        <v>15565</v>
      </c>
      <c r="B7255" t="s">
        <v>15566</v>
      </c>
      <c r="C7255">
        <v>10</v>
      </c>
      <c r="E7255">
        <v>34</v>
      </c>
      <c r="F7255" s="1">
        <v>100000000000</v>
      </c>
      <c r="G7255">
        <v>44</v>
      </c>
      <c r="H7255" s="2">
        <v>0.67980000000000007</v>
      </c>
      <c r="I7255" s="2">
        <f t="shared" si="113"/>
        <v>29.911200000000004</v>
      </c>
    </row>
    <row r="7256" spans="1:9" x14ac:dyDescent="0.35">
      <c r="A7256" t="s">
        <v>15567</v>
      </c>
      <c r="B7256" t="s">
        <v>15568</v>
      </c>
      <c r="C7256">
        <v>10</v>
      </c>
      <c r="E7256">
        <v>92</v>
      </c>
      <c r="F7256" s="1">
        <v>100000000000</v>
      </c>
      <c r="G7256">
        <v>102</v>
      </c>
      <c r="H7256" s="2">
        <v>0.73260000000000014</v>
      </c>
      <c r="I7256" s="2">
        <f t="shared" si="113"/>
        <v>74.725200000000015</v>
      </c>
    </row>
    <row r="7257" spans="1:9" x14ac:dyDescent="0.35">
      <c r="A7257" t="s">
        <v>15569</v>
      </c>
      <c r="B7257" t="s">
        <v>15570</v>
      </c>
      <c r="C7257">
        <v>0</v>
      </c>
      <c r="E7257">
        <v>0</v>
      </c>
      <c r="F7257" s="1">
        <v>1000000000000</v>
      </c>
      <c r="G7257">
        <v>0</v>
      </c>
      <c r="H7257" s="2">
        <v>0</v>
      </c>
      <c r="I7257" s="2">
        <f t="shared" si="113"/>
        <v>0</v>
      </c>
    </row>
    <row r="7258" spans="1:9" x14ac:dyDescent="0.35">
      <c r="A7258" t="s">
        <v>15571</v>
      </c>
      <c r="B7258" t="s">
        <v>15572</v>
      </c>
      <c r="C7258">
        <v>6</v>
      </c>
      <c r="E7258">
        <v>102</v>
      </c>
      <c r="F7258" s="1">
        <v>9.9999999999999996E+27</v>
      </c>
      <c r="G7258">
        <v>108</v>
      </c>
      <c r="H7258" s="2">
        <v>0.25740000000000002</v>
      </c>
      <c r="I7258" s="2">
        <f t="shared" si="113"/>
        <v>27.799200000000003</v>
      </c>
    </row>
    <row r="7259" spans="1:9" x14ac:dyDescent="0.35">
      <c r="A7259" t="s">
        <v>15573</v>
      </c>
      <c r="B7259" t="s">
        <v>15574</v>
      </c>
      <c r="C7259">
        <v>0</v>
      </c>
      <c r="E7259">
        <v>5</v>
      </c>
      <c r="F7259" s="1">
        <v>9.9999999999999996E+27</v>
      </c>
      <c r="G7259">
        <v>5</v>
      </c>
      <c r="H7259" s="2">
        <v>0.46640000000000004</v>
      </c>
      <c r="I7259" s="2">
        <f t="shared" si="113"/>
        <v>2.3320000000000003</v>
      </c>
    </row>
    <row r="7260" spans="1:9" x14ac:dyDescent="0.35">
      <c r="A7260" t="s">
        <v>15575</v>
      </c>
      <c r="B7260" t="s">
        <v>15576</v>
      </c>
      <c r="C7260">
        <v>22</v>
      </c>
      <c r="E7260">
        <v>16</v>
      </c>
      <c r="F7260" s="1">
        <v>9.9999999999999996E+27</v>
      </c>
      <c r="G7260">
        <v>38</v>
      </c>
      <c r="H7260" s="2">
        <v>0.1628</v>
      </c>
      <c r="I7260" s="2">
        <f t="shared" si="113"/>
        <v>6.1863999999999999</v>
      </c>
    </row>
    <row r="7261" spans="1:9" x14ac:dyDescent="0.35">
      <c r="A7261" t="s">
        <v>15577</v>
      </c>
      <c r="B7261" t="s">
        <v>15578</v>
      </c>
      <c r="C7261">
        <v>0</v>
      </c>
      <c r="E7261">
        <v>0</v>
      </c>
      <c r="G7261">
        <v>0</v>
      </c>
      <c r="H7261" s="2">
        <v>0</v>
      </c>
      <c r="I7261" s="2">
        <f t="shared" si="113"/>
        <v>0</v>
      </c>
    </row>
    <row r="7262" spans="1:9" x14ac:dyDescent="0.35">
      <c r="A7262" t="s">
        <v>15579</v>
      </c>
      <c r="B7262" t="s">
        <v>15580</v>
      </c>
      <c r="C7262">
        <v>0</v>
      </c>
      <c r="E7262">
        <v>0</v>
      </c>
      <c r="G7262">
        <v>0</v>
      </c>
      <c r="H7262" s="2">
        <v>0</v>
      </c>
      <c r="I7262" s="2">
        <f t="shared" si="113"/>
        <v>0</v>
      </c>
    </row>
    <row r="7263" spans="1:9" x14ac:dyDescent="0.35">
      <c r="A7263" t="s">
        <v>15581</v>
      </c>
      <c r="B7263" t="s">
        <v>15582</v>
      </c>
      <c r="C7263">
        <v>0</v>
      </c>
      <c r="E7263">
        <v>0</v>
      </c>
      <c r="G7263">
        <v>0</v>
      </c>
      <c r="H7263" s="2">
        <v>0</v>
      </c>
      <c r="I7263" s="2">
        <f t="shared" si="113"/>
        <v>0</v>
      </c>
    </row>
    <row r="7264" spans="1:9" x14ac:dyDescent="0.35">
      <c r="A7264" t="s">
        <v>15583</v>
      </c>
      <c r="B7264" t="s">
        <v>15584</v>
      </c>
      <c r="C7264">
        <v>0</v>
      </c>
      <c r="E7264">
        <v>0</v>
      </c>
      <c r="G7264">
        <v>0</v>
      </c>
      <c r="H7264" s="2">
        <v>0</v>
      </c>
      <c r="I7264" s="2">
        <f t="shared" si="113"/>
        <v>0</v>
      </c>
    </row>
    <row r="7265" spans="1:9" x14ac:dyDescent="0.35">
      <c r="A7265" t="s">
        <v>15585</v>
      </c>
      <c r="B7265" t="s">
        <v>15586</v>
      </c>
      <c r="C7265">
        <v>0</v>
      </c>
      <c r="E7265">
        <v>0</v>
      </c>
      <c r="G7265">
        <v>0</v>
      </c>
      <c r="H7265" s="2">
        <v>0</v>
      </c>
      <c r="I7265" s="2">
        <f t="shared" si="113"/>
        <v>0</v>
      </c>
    </row>
    <row r="7266" spans="1:9" x14ac:dyDescent="0.35">
      <c r="A7266" t="s">
        <v>15587</v>
      </c>
      <c r="B7266" t="s">
        <v>15588</v>
      </c>
      <c r="C7266">
        <v>0</v>
      </c>
      <c r="E7266">
        <v>0</v>
      </c>
      <c r="G7266">
        <v>0</v>
      </c>
      <c r="H7266" s="2">
        <v>0</v>
      </c>
      <c r="I7266" s="2">
        <f t="shared" si="113"/>
        <v>0</v>
      </c>
    </row>
    <row r="7267" spans="1:9" x14ac:dyDescent="0.35">
      <c r="A7267" t="s">
        <v>15589</v>
      </c>
      <c r="B7267" t="s">
        <v>15590</v>
      </c>
      <c r="C7267">
        <v>0</v>
      </c>
      <c r="E7267">
        <v>80</v>
      </c>
      <c r="F7267" t="s">
        <v>9884</v>
      </c>
      <c r="G7267">
        <v>80</v>
      </c>
      <c r="H7267" s="2">
        <v>0.41140000000000004</v>
      </c>
      <c r="I7267" s="2">
        <f t="shared" si="113"/>
        <v>32.912000000000006</v>
      </c>
    </row>
    <row r="7268" spans="1:9" x14ac:dyDescent="0.35">
      <c r="A7268" t="s">
        <v>15591</v>
      </c>
      <c r="B7268" t="s">
        <v>15592</v>
      </c>
      <c r="C7268">
        <v>0</v>
      </c>
      <c r="E7268">
        <v>34</v>
      </c>
      <c r="F7268" t="s">
        <v>9884</v>
      </c>
      <c r="G7268">
        <v>34</v>
      </c>
      <c r="H7268" s="2">
        <v>0.99440000000000006</v>
      </c>
      <c r="I7268" s="2">
        <f t="shared" si="113"/>
        <v>33.809600000000003</v>
      </c>
    </row>
    <row r="7269" spans="1:9" x14ac:dyDescent="0.35">
      <c r="A7269" t="s">
        <v>15593</v>
      </c>
      <c r="B7269" t="s">
        <v>15594</v>
      </c>
      <c r="C7269">
        <v>2</v>
      </c>
      <c r="E7269">
        <v>465</v>
      </c>
      <c r="F7269" t="s">
        <v>15595</v>
      </c>
      <c r="G7269">
        <v>467</v>
      </c>
      <c r="H7269" s="2">
        <v>0.33330000000000004</v>
      </c>
      <c r="I7269" s="2">
        <f t="shared" si="113"/>
        <v>155.65110000000001</v>
      </c>
    </row>
    <row r="7270" spans="1:9" x14ac:dyDescent="0.35">
      <c r="A7270" t="s">
        <v>15596</v>
      </c>
      <c r="B7270" t="s">
        <v>15597</v>
      </c>
      <c r="C7270">
        <v>1</v>
      </c>
      <c r="E7270">
        <v>517</v>
      </c>
      <c r="F7270" t="s">
        <v>15598</v>
      </c>
      <c r="G7270">
        <v>518</v>
      </c>
      <c r="H7270" s="2">
        <v>0.43230000000000007</v>
      </c>
      <c r="I7270" s="2">
        <f t="shared" si="113"/>
        <v>223.93140000000002</v>
      </c>
    </row>
    <row r="7271" spans="1:9" x14ac:dyDescent="0.35">
      <c r="A7271" t="s">
        <v>15599</v>
      </c>
      <c r="B7271" t="s">
        <v>15600</v>
      </c>
      <c r="C7271">
        <v>0</v>
      </c>
      <c r="E7271">
        <v>39</v>
      </c>
      <c r="F7271" t="s">
        <v>15601</v>
      </c>
      <c r="G7271">
        <v>39</v>
      </c>
      <c r="H7271" s="2">
        <v>0.63580000000000003</v>
      </c>
      <c r="I7271" s="2">
        <f t="shared" si="113"/>
        <v>24.796200000000002</v>
      </c>
    </row>
    <row r="7272" spans="1:9" x14ac:dyDescent="0.35">
      <c r="A7272" t="s">
        <v>15602</v>
      </c>
      <c r="B7272" t="s">
        <v>15603</v>
      </c>
      <c r="C7272">
        <v>0</v>
      </c>
      <c r="E7272">
        <v>0</v>
      </c>
      <c r="F7272" t="s">
        <v>9884</v>
      </c>
      <c r="G7272">
        <v>0</v>
      </c>
      <c r="H7272" s="2">
        <v>0</v>
      </c>
      <c r="I7272" s="2">
        <f t="shared" si="113"/>
        <v>0</v>
      </c>
    </row>
    <row r="7273" spans="1:9" x14ac:dyDescent="0.35">
      <c r="A7273" t="s">
        <v>15604</v>
      </c>
      <c r="B7273" t="s">
        <v>15605</v>
      </c>
      <c r="C7273">
        <v>0</v>
      </c>
      <c r="E7273">
        <v>63</v>
      </c>
      <c r="F7273" t="s">
        <v>9881</v>
      </c>
      <c r="G7273">
        <v>63</v>
      </c>
      <c r="H7273" s="2">
        <v>1.5301000000000002</v>
      </c>
      <c r="I7273" s="2">
        <f t="shared" si="113"/>
        <v>96.396300000000011</v>
      </c>
    </row>
    <row r="7274" spans="1:9" x14ac:dyDescent="0.35">
      <c r="A7274" t="s">
        <v>15606</v>
      </c>
      <c r="B7274" t="s">
        <v>15607</v>
      </c>
      <c r="C7274">
        <v>0</v>
      </c>
      <c r="E7274">
        <v>28</v>
      </c>
      <c r="F7274" t="s">
        <v>9881</v>
      </c>
      <c r="G7274">
        <v>28</v>
      </c>
      <c r="H7274" s="2">
        <v>2.2593999999999999</v>
      </c>
      <c r="I7274" s="2">
        <f t="shared" si="113"/>
        <v>63.263199999999998</v>
      </c>
    </row>
    <row r="7275" spans="1:9" x14ac:dyDescent="0.35">
      <c r="A7275" t="s">
        <v>15608</v>
      </c>
      <c r="B7275" t="s">
        <v>15609</v>
      </c>
      <c r="C7275">
        <v>0</v>
      </c>
      <c r="E7275">
        <v>16</v>
      </c>
      <c r="F7275" t="s">
        <v>9884</v>
      </c>
      <c r="G7275">
        <v>16</v>
      </c>
      <c r="H7275" s="2">
        <v>3.3308000000000004</v>
      </c>
      <c r="I7275" s="2">
        <f t="shared" si="113"/>
        <v>53.292800000000007</v>
      </c>
    </row>
    <row r="7276" spans="1:9" x14ac:dyDescent="0.35">
      <c r="A7276" t="s">
        <v>15610</v>
      </c>
      <c r="B7276" t="s">
        <v>15611</v>
      </c>
      <c r="C7276">
        <v>0</v>
      </c>
      <c r="E7276">
        <v>7</v>
      </c>
      <c r="F7276" t="s">
        <v>9884</v>
      </c>
      <c r="G7276">
        <v>7</v>
      </c>
      <c r="H7276" s="2">
        <v>5.0137999999999998</v>
      </c>
      <c r="I7276" s="2">
        <f t="shared" si="113"/>
        <v>35.096599999999995</v>
      </c>
    </row>
    <row r="7277" spans="1:9" x14ac:dyDescent="0.35">
      <c r="A7277" t="s">
        <v>15612</v>
      </c>
      <c r="B7277" t="s">
        <v>15613</v>
      </c>
      <c r="C7277">
        <v>0</v>
      </c>
      <c r="E7277">
        <v>5</v>
      </c>
      <c r="F7277" t="s">
        <v>9881</v>
      </c>
      <c r="G7277">
        <v>5</v>
      </c>
      <c r="H7277" s="2">
        <v>7.8936000000000011</v>
      </c>
      <c r="I7277" s="2">
        <f t="shared" si="113"/>
        <v>39.468000000000004</v>
      </c>
    </row>
    <row r="7278" spans="1:9" x14ac:dyDescent="0.35">
      <c r="A7278" t="s">
        <v>15614</v>
      </c>
      <c r="B7278" t="s">
        <v>15615</v>
      </c>
      <c r="C7278">
        <v>0</v>
      </c>
      <c r="E7278">
        <v>297</v>
      </c>
      <c r="F7278" t="s">
        <v>9881</v>
      </c>
      <c r="G7278">
        <v>297</v>
      </c>
      <c r="H7278" s="2">
        <v>0.28600000000000003</v>
      </c>
      <c r="I7278" s="2">
        <f t="shared" si="113"/>
        <v>84.942000000000007</v>
      </c>
    </row>
    <row r="7279" spans="1:9" x14ac:dyDescent="0.35">
      <c r="A7279" t="s">
        <v>15616</v>
      </c>
      <c r="B7279" t="s">
        <v>15617</v>
      </c>
      <c r="C7279">
        <v>0</v>
      </c>
      <c r="E7279">
        <v>90</v>
      </c>
      <c r="F7279" t="s">
        <v>9884</v>
      </c>
      <c r="G7279">
        <v>90</v>
      </c>
      <c r="H7279" s="2">
        <v>0.35310000000000002</v>
      </c>
      <c r="I7279" s="2">
        <f t="shared" si="113"/>
        <v>31.779000000000003</v>
      </c>
    </row>
    <row r="7280" spans="1:9" x14ac:dyDescent="0.35">
      <c r="A7280" t="s">
        <v>15618</v>
      </c>
      <c r="B7280" t="s">
        <v>15619</v>
      </c>
      <c r="C7280">
        <v>0</v>
      </c>
      <c r="E7280">
        <v>0</v>
      </c>
      <c r="F7280" t="s">
        <v>9884</v>
      </c>
      <c r="G7280">
        <v>0</v>
      </c>
      <c r="H7280" s="2">
        <v>0</v>
      </c>
      <c r="I7280" s="2">
        <f t="shared" si="113"/>
        <v>0</v>
      </c>
    </row>
    <row r="7281" spans="1:9" x14ac:dyDescent="0.35">
      <c r="A7281" t="s">
        <v>15620</v>
      </c>
      <c r="B7281" t="s">
        <v>15621</v>
      </c>
      <c r="C7281">
        <v>0</v>
      </c>
      <c r="E7281">
        <v>37</v>
      </c>
      <c r="F7281" t="s">
        <v>9881</v>
      </c>
      <c r="G7281">
        <v>37</v>
      </c>
      <c r="H7281" s="2">
        <v>0.74250000000000016</v>
      </c>
      <c r="I7281" s="2">
        <f t="shared" si="113"/>
        <v>27.472500000000007</v>
      </c>
    </row>
    <row r="7282" spans="1:9" x14ac:dyDescent="0.35">
      <c r="A7282" t="s">
        <v>15622</v>
      </c>
      <c r="B7282" t="s">
        <v>15623</v>
      </c>
      <c r="C7282">
        <v>0</v>
      </c>
      <c r="E7282">
        <v>47</v>
      </c>
      <c r="F7282" t="s">
        <v>9881</v>
      </c>
      <c r="G7282">
        <v>47</v>
      </c>
      <c r="H7282" s="2">
        <v>1.0395000000000001</v>
      </c>
      <c r="I7282" s="2">
        <f t="shared" si="113"/>
        <v>48.856500000000004</v>
      </c>
    </row>
    <row r="7283" spans="1:9" x14ac:dyDescent="0.35">
      <c r="A7283" t="s">
        <v>15624</v>
      </c>
      <c r="B7283" t="s">
        <v>15625</v>
      </c>
      <c r="C7283">
        <v>0</v>
      </c>
      <c r="E7283">
        <v>28</v>
      </c>
      <c r="F7283" t="s">
        <v>15626</v>
      </c>
      <c r="G7283">
        <v>28</v>
      </c>
      <c r="H7283" s="2">
        <v>1.6093000000000002</v>
      </c>
      <c r="I7283" s="2">
        <f t="shared" si="113"/>
        <v>45.060400000000001</v>
      </c>
    </row>
    <row r="7284" spans="1:9" x14ac:dyDescent="0.35">
      <c r="A7284" t="s">
        <v>15627</v>
      </c>
      <c r="B7284" t="s">
        <v>15628</v>
      </c>
      <c r="C7284">
        <v>0</v>
      </c>
      <c r="E7284">
        <v>23</v>
      </c>
      <c r="F7284" t="s">
        <v>15626</v>
      </c>
      <c r="G7284">
        <v>23</v>
      </c>
      <c r="H7284" s="2">
        <v>2.5850000000000004</v>
      </c>
      <c r="I7284" s="2">
        <f t="shared" si="113"/>
        <v>59.455000000000013</v>
      </c>
    </row>
    <row r="7285" spans="1:9" x14ac:dyDescent="0.35">
      <c r="A7285" t="s">
        <v>15629</v>
      </c>
      <c r="B7285" t="s">
        <v>15630</v>
      </c>
      <c r="C7285">
        <v>0</v>
      </c>
      <c r="E7285">
        <v>13</v>
      </c>
      <c r="F7285" t="s">
        <v>15631</v>
      </c>
      <c r="G7285">
        <v>13</v>
      </c>
      <c r="H7285" s="2">
        <v>3.8522000000000003</v>
      </c>
      <c r="I7285" s="2">
        <f t="shared" si="113"/>
        <v>50.078600000000002</v>
      </c>
    </row>
    <row r="7286" spans="1:9" x14ac:dyDescent="0.35">
      <c r="A7286" t="s">
        <v>15632</v>
      </c>
      <c r="B7286" t="s">
        <v>15633</v>
      </c>
      <c r="C7286">
        <v>0</v>
      </c>
      <c r="E7286">
        <v>8</v>
      </c>
      <c r="F7286" t="s">
        <v>15631</v>
      </c>
      <c r="G7286">
        <v>8</v>
      </c>
      <c r="H7286" s="2">
        <v>5.995000000000001</v>
      </c>
      <c r="I7286" s="2">
        <f t="shared" si="113"/>
        <v>47.960000000000008</v>
      </c>
    </row>
    <row r="7287" spans="1:9" x14ac:dyDescent="0.35">
      <c r="A7287" t="s">
        <v>15634</v>
      </c>
      <c r="B7287" t="s">
        <v>15635</v>
      </c>
      <c r="C7287">
        <v>1</v>
      </c>
      <c r="E7287">
        <v>9</v>
      </c>
      <c r="F7287" t="s">
        <v>15626</v>
      </c>
      <c r="G7287">
        <v>10</v>
      </c>
      <c r="H7287" s="2">
        <v>0.22000000000000003</v>
      </c>
      <c r="I7287" s="2">
        <f t="shared" si="113"/>
        <v>2.2000000000000002</v>
      </c>
    </row>
    <row r="7288" spans="1:9" x14ac:dyDescent="0.35">
      <c r="A7288" t="s">
        <v>15636</v>
      </c>
      <c r="B7288" t="s">
        <v>15637</v>
      </c>
      <c r="C7288">
        <v>0</v>
      </c>
      <c r="E7288">
        <v>0</v>
      </c>
      <c r="F7288" t="s">
        <v>15626</v>
      </c>
      <c r="G7288">
        <v>0</v>
      </c>
      <c r="H7288" s="2">
        <v>0</v>
      </c>
      <c r="I7288" s="2">
        <f t="shared" si="113"/>
        <v>0</v>
      </c>
    </row>
    <row r="7289" spans="1:9" x14ac:dyDescent="0.35">
      <c r="A7289" t="s">
        <v>15638</v>
      </c>
      <c r="B7289" t="s">
        <v>15639</v>
      </c>
      <c r="C7289">
        <v>0</v>
      </c>
      <c r="E7289">
        <v>0</v>
      </c>
      <c r="F7289" t="s">
        <v>15631</v>
      </c>
      <c r="G7289">
        <v>0</v>
      </c>
      <c r="H7289" s="2">
        <v>0</v>
      </c>
      <c r="I7289" s="2">
        <f t="shared" si="113"/>
        <v>0</v>
      </c>
    </row>
    <row r="7290" spans="1:9" x14ac:dyDescent="0.35">
      <c r="A7290" t="s">
        <v>15640</v>
      </c>
      <c r="B7290" t="s">
        <v>15641</v>
      </c>
      <c r="C7290">
        <v>0</v>
      </c>
      <c r="E7290">
        <v>49</v>
      </c>
      <c r="F7290" t="s">
        <v>15631</v>
      </c>
      <c r="G7290">
        <v>49</v>
      </c>
      <c r="H7290" s="2">
        <v>0.71940000000000004</v>
      </c>
      <c r="I7290" s="2">
        <f t="shared" si="113"/>
        <v>35.250599999999999</v>
      </c>
    </row>
    <row r="7291" spans="1:9" x14ac:dyDescent="0.35">
      <c r="A7291" t="s">
        <v>15642</v>
      </c>
      <c r="B7291" t="s">
        <v>15643</v>
      </c>
      <c r="C7291">
        <v>0</v>
      </c>
      <c r="E7291">
        <v>62</v>
      </c>
      <c r="F7291" t="s">
        <v>15626</v>
      </c>
      <c r="G7291">
        <v>62</v>
      </c>
      <c r="H7291" s="2">
        <v>1.0054000000000001</v>
      </c>
      <c r="I7291" s="2">
        <f t="shared" si="113"/>
        <v>62.334800000000001</v>
      </c>
    </row>
    <row r="7292" spans="1:9" x14ac:dyDescent="0.35">
      <c r="A7292" t="s">
        <v>15644</v>
      </c>
      <c r="B7292" t="s">
        <v>15645</v>
      </c>
      <c r="C7292">
        <v>0</v>
      </c>
      <c r="E7292">
        <v>34</v>
      </c>
      <c r="F7292" t="s">
        <v>15626</v>
      </c>
      <c r="G7292">
        <v>34</v>
      </c>
      <c r="H7292" s="2">
        <v>1.6808000000000001</v>
      </c>
      <c r="I7292" s="2">
        <f t="shared" si="113"/>
        <v>57.147200000000005</v>
      </c>
    </row>
    <row r="7293" spans="1:9" x14ac:dyDescent="0.35">
      <c r="A7293" t="s">
        <v>15646</v>
      </c>
      <c r="B7293" t="s">
        <v>15647</v>
      </c>
      <c r="C7293">
        <v>0</v>
      </c>
      <c r="E7293">
        <v>22</v>
      </c>
      <c r="F7293" t="s">
        <v>15631</v>
      </c>
      <c r="G7293">
        <v>22</v>
      </c>
      <c r="H7293" s="2">
        <v>2.5883000000000003</v>
      </c>
      <c r="I7293" s="2">
        <f t="shared" si="113"/>
        <v>56.942600000000006</v>
      </c>
    </row>
    <row r="7294" spans="1:9" x14ac:dyDescent="0.35">
      <c r="A7294" t="s">
        <v>15648</v>
      </c>
      <c r="B7294" t="s">
        <v>15649</v>
      </c>
      <c r="C7294">
        <v>0</v>
      </c>
      <c r="E7294">
        <v>7</v>
      </c>
      <c r="F7294" t="s">
        <v>15631</v>
      </c>
      <c r="G7294">
        <v>7</v>
      </c>
      <c r="H7294" s="2">
        <v>4.0755000000000008</v>
      </c>
      <c r="I7294" s="2">
        <f t="shared" si="113"/>
        <v>28.528500000000005</v>
      </c>
    </row>
    <row r="7295" spans="1:9" x14ac:dyDescent="0.35">
      <c r="A7295" t="s">
        <v>15650</v>
      </c>
      <c r="B7295" t="s">
        <v>15651</v>
      </c>
      <c r="C7295">
        <v>0</v>
      </c>
      <c r="E7295">
        <v>0</v>
      </c>
      <c r="F7295" t="s">
        <v>15626</v>
      </c>
      <c r="G7295">
        <v>0</v>
      </c>
      <c r="H7295" s="2">
        <v>0</v>
      </c>
      <c r="I7295" s="2">
        <f t="shared" si="113"/>
        <v>0</v>
      </c>
    </row>
    <row r="7296" spans="1:9" x14ac:dyDescent="0.35">
      <c r="A7296" t="s">
        <v>15652</v>
      </c>
      <c r="B7296" t="s">
        <v>15653</v>
      </c>
      <c r="C7296">
        <v>0</v>
      </c>
      <c r="E7296">
        <v>825</v>
      </c>
      <c r="F7296" t="s">
        <v>15626</v>
      </c>
      <c r="G7296">
        <v>825</v>
      </c>
      <c r="H7296" s="2">
        <v>0.18810000000000002</v>
      </c>
      <c r="I7296" s="2">
        <f t="shared" si="113"/>
        <v>155.1825</v>
      </c>
    </row>
    <row r="7297" spans="1:9" x14ac:dyDescent="0.35">
      <c r="A7297" t="s">
        <v>15654</v>
      </c>
      <c r="B7297" t="s">
        <v>15655</v>
      </c>
      <c r="C7297">
        <v>-2</v>
      </c>
      <c r="E7297">
        <v>2</v>
      </c>
      <c r="F7297" t="s">
        <v>15631</v>
      </c>
      <c r="G7297">
        <v>0</v>
      </c>
      <c r="H7297" s="2">
        <v>0</v>
      </c>
      <c r="I7297" s="2">
        <f t="shared" si="113"/>
        <v>0</v>
      </c>
    </row>
    <row r="7298" spans="1:9" x14ac:dyDescent="0.35">
      <c r="A7298" t="s">
        <v>15656</v>
      </c>
      <c r="B7298" t="s">
        <v>15657</v>
      </c>
      <c r="C7298">
        <v>2</v>
      </c>
      <c r="E7298">
        <v>30</v>
      </c>
      <c r="F7298" t="s">
        <v>15631</v>
      </c>
      <c r="G7298">
        <v>32</v>
      </c>
      <c r="H7298" s="2">
        <v>0.36520000000000002</v>
      </c>
      <c r="I7298" s="2">
        <f t="shared" ref="I7298:I7361" si="114">G7298*H7298</f>
        <v>11.686400000000001</v>
      </c>
    </row>
    <row r="7299" spans="1:9" x14ac:dyDescent="0.35">
      <c r="A7299" t="s">
        <v>15658</v>
      </c>
      <c r="B7299" t="s">
        <v>15659</v>
      </c>
      <c r="C7299">
        <v>0</v>
      </c>
      <c r="E7299">
        <v>79</v>
      </c>
      <c r="F7299" t="s">
        <v>15660</v>
      </c>
      <c r="G7299">
        <v>79</v>
      </c>
      <c r="H7299" s="2">
        <v>0.52360000000000007</v>
      </c>
      <c r="I7299" s="2">
        <f t="shared" si="114"/>
        <v>41.364400000000003</v>
      </c>
    </row>
    <row r="7300" spans="1:9" x14ac:dyDescent="0.35">
      <c r="A7300" t="s">
        <v>15661</v>
      </c>
      <c r="B7300" t="s">
        <v>15662</v>
      </c>
      <c r="C7300">
        <v>0</v>
      </c>
      <c r="E7300">
        <v>69</v>
      </c>
      <c r="F7300" t="s">
        <v>15660</v>
      </c>
      <c r="G7300">
        <v>69</v>
      </c>
      <c r="H7300" s="2">
        <v>0.73480000000000012</v>
      </c>
      <c r="I7300" s="2">
        <f t="shared" si="114"/>
        <v>50.701200000000007</v>
      </c>
    </row>
    <row r="7301" spans="1:9" x14ac:dyDescent="0.35">
      <c r="A7301" t="s">
        <v>15663</v>
      </c>
      <c r="B7301" t="s">
        <v>15664</v>
      </c>
      <c r="C7301">
        <v>0</v>
      </c>
      <c r="E7301">
        <v>48</v>
      </c>
      <c r="F7301" t="s">
        <v>15660</v>
      </c>
      <c r="G7301">
        <v>48</v>
      </c>
      <c r="H7301" s="2">
        <v>1.2969000000000002</v>
      </c>
      <c r="I7301" s="2">
        <f t="shared" si="114"/>
        <v>62.251200000000011</v>
      </c>
    </row>
    <row r="7302" spans="1:9" x14ac:dyDescent="0.35">
      <c r="A7302" t="s">
        <v>15665</v>
      </c>
      <c r="B7302" t="s">
        <v>15666</v>
      </c>
      <c r="C7302">
        <v>0</v>
      </c>
      <c r="E7302">
        <v>32</v>
      </c>
      <c r="F7302" t="s">
        <v>15660</v>
      </c>
      <c r="G7302">
        <v>32</v>
      </c>
      <c r="H7302" s="2">
        <v>1.8414000000000001</v>
      </c>
      <c r="I7302" s="2">
        <f t="shared" si="114"/>
        <v>58.924800000000005</v>
      </c>
    </row>
    <row r="7303" spans="1:9" x14ac:dyDescent="0.35">
      <c r="A7303" t="s">
        <v>15667</v>
      </c>
      <c r="B7303" t="s">
        <v>15668</v>
      </c>
      <c r="C7303">
        <v>0</v>
      </c>
      <c r="E7303">
        <v>18</v>
      </c>
      <c r="F7303" t="s">
        <v>15660</v>
      </c>
      <c r="G7303">
        <v>18</v>
      </c>
      <c r="H7303" s="2">
        <v>2.8699000000000003</v>
      </c>
      <c r="I7303" s="2">
        <f t="shared" si="114"/>
        <v>51.658200000000008</v>
      </c>
    </row>
    <row r="7304" spans="1:9" x14ac:dyDescent="0.35">
      <c r="A7304" t="s">
        <v>15669</v>
      </c>
      <c r="B7304" t="s">
        <v>15670</v>
      </c>
      <c r="C7304">
        <v>0</v>
      </c>
      <c r="E7304">
        <v>0</v>
      </c>
      <c r="G7304">
        <v>0</v>
      </c>
      <c r="H7304" s="2">
        <v>0</v>
      </c>
      <c r="I7304" s="2">
        <f t="shared" si="114"/>
        <v>0</v>
      </c>
    </row>
    <row r="7305" spans="1:9" x14ac:dyDescent="0.35">
      <c r="A7305" t="s">
        <v>15671</v>
      </c>
      <c r="B7305" t="s">
        <v>15672</v>
      </c>
      <c r="C7305">
        <v>0</v>
      </c>
      <c r="E7305">
        <v>0</v>
      </c>
      <c r="G7305">
        <v>0</v>
      </c>
      <c r="H7305" s="2">
        <v>0</v>
      </c>
      <c r="I7305" s="2">
        <f t="shared" si="114"/>
        <v>0</v>
      </c>
    </row>
    <row r="7306" spans="1:9" x14ac:dyDescent="0.35">
      <c r="A7306" t="s">
        <v>15673</v>
      </c>
      <c r="B7306" t="s">
        <v>15674</v>
      </c>
      <c r="C7306">
        <v>0</v>
      </c>
      <c r="E7306">
        <v>0</v>
      </c>
      <c r="G7306">
        <v>0</v>
      </c>
      <c r="H7306" s="2">
        <v>0</v>
      </c>
      <c r="I7306" s="2">
        <f t="shared" si="114"/>
        <v>0</v>
      </c>
    </row>
    <row r="7307" spans="1:9" x14ac:dyDescent="0.35">
      <c r="A7307" t="s">
        <v>15675</v>
      </c>
      <c r="B7307" t="s">
        <v>15676</v>
      </c>
      <c r="C7307">
        <v>0</v>
      </c>
      <c r="E7307">
        <v>593</v>
      </c>
      <c r="F7307" t="s">
        <v>15660</v>
      </c>
      <c r="G7307">
        <v>593</v>
      </c>
      <c r="H7307" s="2">
        <v>0.12760000000000002</v>
      </c>
      <c r="I7307" s="2">
        <f t="shared" si="114"/>
        <v>75.666800000000009</v>
      </c>
    </row>
    <row r="7308" spans="1:9" x14ac:dyDescent="0.35">
      <c r="A7308" t="s">
        <v>15677</v>
      </c>
      <c r="B7308" t="s">
        <v>15678</v>
      </c>
      <c r="C7308">
        <v>0</v>
      </c>
      <c r="E7308">
        <v>736</v>
      </c>
      <c r="F7308" t="s">
        <v>15660</v>
      </c>
      <c r="G7308">
        <v>736</v>
      </c>
      <c r="H7308" s="2">
        <v>0.17600000000000002</v>
      </c>
      <c r="I7308" s="2">
        <f t="shared" si="114"/>
        <v>129.536</v>
      </c>
    </row>
    <row r="7309" spans="1:9" x14ac:dyDescent="0.35">
      <c r="A7309" t="s">
        <v>15679</v>
      </c>
      <c r="B7309" t="s">
        <v>15680</v>
      </c>
      <c r="C7309">
        <v>0</v>
      </c>
      <c r="E7309">
        <v>0</v>
      </c>
      <c r="F7309" t="s">
        <v>15660</v>
      </c>
      <c r="G7309">
        <v>0</v>
      </c>
      <c r="H7309" s="2">
        <v>0</v>
      </c>
      <c r="I7309" s="2">
        <f t="shared" si="114"/>
        <v>0</v>
      </c>
    </row>
    <row r="7310" spans="1:9" x14ac:dyDescent="0.35">
      <c r="A7310" t="s">
        <v>15681</v>
      </c>
      <c r="B7310" t="s">
        <v>15682</v>
      </c>
      <c r="C7310">
        <v>0</v>
      </c>
      <c r="E7310">
        <v>0</v>
      </c>
      <c r="F7310" t="s">
        <v>15660</v>
      </c>
      <c r="G7310">
        <v>0</v>
      </c>
      <c r="H7310" s="2">
        <v>0</v>
      </c>
      <c r="I7310" s="2">
        <f t="shared" si="114"/>
        <v>0</v>
      </c>
    </row>
    <row r="7311" spans="1:9" x14ac:dyDescent="0.35">
      <c r="A7311" t="s">
        <v>15683</v>
      </c>
      <c r="B7311" t="s">
        <v>15684</v>
      </c>
      <c r="C7311">
        <v>0</v>
      </c>
      <c r="E7311">
        <v>67</v>
      </c>
      <c r="F7311" t="s">
        <v>15660</v>
      </c>
      <c r="G7311">
        <v>67</v>
      </c>
      <c r="H7311" s="2">
        <v>0.48620000000000002</v>
      </c>
      <c r="I7311" s="2">
        <f t="shared" si="114"/>
        <v>32.575400000000002</v>
      </c>
    </row>
    <row r="7312" spans="1:9" x14ac:dyDescent="0.35">
      <c r="A7312" t="s">
        <v>15685</v>
      </c>
      <c r="B7312" t="s">
        <v>15686</v>
      </c>
      <c r="C7312">
        <v>0</v>
      </c>
      <c r="E7312">
        <v>69</v>
      </c>
      <c r="F7312" t="s">
        <v>15660</v>
      </c>
      <c r="G7312">
        <v>69</v>
      </c>
      <c r="H7312" s="2">
        <v>0.6754</v>
      </c>
      <c r="I7312" s="2">
        <f t="shared" si="114"/>
        <v>46.602600000000002</v>
      </c>
    </row>
    <row r="7313" spans="1:9" x14ac:dyDescent="0.35">
      <c r="A7313" t="s">
        <v>15687</v>
      </c>
      <c r="B7313" t="s">
        <v>15688</v>
      </c>
      <c r="C7313">
        <v>0</v>
      </c>
      <c r="E7313">
        <v>48</v>
      </c>
      <c r="F7313" t="s">
        <v>15660</v>
      </c>
      <c r="G7313">
        <v>48</v>
      </c>
      <c r="H7313" s="2">
        <v>1.1957</v>
      </c>
      <c r="I7313" s="2">
        <f t="shared" si="114"/>
        <v>57.393599999999999</v>
      </c>
    </row>
    <row r="7314" spans="1:9" x14ac:dyDescent="0.35">
      <c r="A7314" t="s">
        <v>15689</v>
      </c>
      <c r="B7314" t="s">
        <v>15690</v>
      </c>
      <c r="C7314">
        <v>0</v>
      </c>
      <c r="E7314">
        <v>30</v>
      </c>
      <c r="F7314" t="s">
        <v>1168</v>
      </c>
      <c r="G7314">
        <v>30</v>
      </c>
      <c r="H7314" s="2">
        <v>1.7226000000000001</v>
      </c>
      <c r="I7314" s="2">
        <f t="shared" si="114"/>
        <v>51.678000000000004</v>
      </c>
    </row>
    <row r="7315" spans="1:9" x14ac:dyDescent="0.35">
      <c r="A7315" t="s">
        <v>15691</v>
      </c>
      <c r="B7315" t="s">
        <v>15692</v>
      </c>
      <c r="C7315">
        <v>0</v>
      </c>
      <c r="E7315">
        <v>18</v>
      </c>
      <c r="F7315" t="s">
        <v>1168</v>
      </c>
      <c r="G7315">
        <v>18</v>
      </c>
      <c r="H7315" s="2">
        <v>2.7423000000000002</v>
      </c>
      <c r="I7315" s="2">
        <f t="shared" si="114"/>
        <v>49.361400000000003</v>
      </c>
    </row>
    <row r="7316" spans="1:9" x14ac:dyDescent="0.35">
      <c r="A7316" t="s">
        <v>15693</v>
      </c>
      <c r="B7316" t="s">
        <v>15694</v>
      </c>
      <c r="C7316">
        <v>-1</v>
      </c>
      <c r="E7316">
        <v>728</v>
      </c>
      <c r="F7316" t="s">
        <v>15695</v>
      </c>
      <c r="G7316">
        <v>727</v>
      </c>
      <c r="H7316" s="2">
        <v>9.5700000000000007E-2</v>
      </c>
      <c r="I7316" s="2">
        <f t="shared" si="114"/>
        <v>69.573900000000009</v>
      </c>
    </row>
    <row r="7317" spans="1:9" x14ac:dyDescent="0.35">
      <c r="A7317" t="s">
        <v>15696</v>
      </c>
      <c r="B7317" t="s">
        <v>15697</v>
      </c>
      <c r="C7317">
        <v>0</v>
      </c>
      <c r="E7317">
        <v>337</v>
      </c>
      <c r="F7317" t="s">
        <v>15695</v>
      </c>
      <c r="G7317">
        <v>337</v>
      </c>
      <c r="H7317" s="2">
        <v>0.12430000000000001</v>
      </c>
      <c r="I7317" s="2">
        <f t="shared" si="114"/>
        <v>41.889099999999999</v>
      </c>
    </row>
    <row r="7318" spans="1:9" x14ac:dyDescent="0.35">
      <c r="A7318" t="s">
        <v>15698</v>
      </c>
      <c r="B7318" t="s">
        <v>15699</v>
      </c>
      <c r="C7318">
        <v>0</v>
      </c>
      <c r="E7318">
        <v>206</v>
      </c>
      <c r="F7318" t="s">
        <v>1168</v>
      </c>
      <c r="G7318">
        <v>206</v>
      </c>
      <c r="H7318" s="2">
        <v>0.18590000000000004</v>
      </c>
      <c r="I7318" s="2">
        <f t="shared" si="114"/>
        <v>38.295400000000008</v>
      </c>
    </row>
    <row r="7319" spans="1:9" x14ac:dyDescent="0.35">
      <c r="A7319" t="s">
        <v>15700</v>
      </c>
      <c r="B7319" t="s">
        <v>15701</v>
      </c>
      <c r="C7319">
        <v>0</v>
      </c>
      <c r="E7319">
        <v>126</v>
      </c>
      <c r="F7319" t="s">
        <v>1168</v>
      </c>
      <c r="G7319">
        <v>126</v>
      </c>
      <c r="H7319" s="2">
        <v>0.3201</v>
      </c>
      <c r="I7319" s="2">
        <f t="shared" si="114"/>
        <v>40.332599999999999</v>
      </c>
    </row>
    <row r="7320" spans="1:9" x14ac:dyDescent="0.35">
      <c r="A7320" t="s">
        <v>15702</v>
      </c>
      <c r="B7320" t="s">
        <v>15703</v>
      </c>
      <c r="C7320">
        <v>0</v>
      </c>
      <c r="E7320">
        <v>102</v>
      </c>
      <c r="F7320" t="s">
        <v>15695</v>
      </c>
      <c r="G7320">
        <v>102</v>
      </c>
      <c r="H7320" s="2">
        <v>0.48070000000000002</v>
      </c>
      <c r="I7320" s="2">
        <f t="shared" si="114"/>
        <v>49.031400000000005</v>
      </c>
    </row>
    <row r="7321" spans="1:9" x14ac:dyDescent="0.35">
      <c r="A7321" t="s">
        <v>15704</v>
      </c>
      <c r="B7321" t="s">
        <v>15705</v>
      </c>
      <c r="C7321">
        <v>0</v>
      </c>
      <c r="E7321">
        <v>83</v>
      </c>
      <c r="F7321" t="s">
        <v>15695</v>
      </c>
      <c r="G7321">
        <v>83</v>
      </c>
      <c r="H7321" s="2">
        <v>0.67430000000000001</v>
      </c>
      <c r="I7321" s="2">
        <f t="shared" si="114"/>
        <v>55.966900000000003</v>
      </c>
    </row>
    <row r="7322" spans="1:9" x14ac:dyDescent="0.35">
      <c r="A7322" t="s">
        <v>15706</v>
      </c>
      <c r="B7322" t="s">
        <v>15707</v>
      </c>
      <c r="C7322">
        <v>0</v>
      </c>
      <c r="E7322">
        <v>60</v>
      </c>
      <c r="F7322" t="s">
        <v>1168</v>
      </c>
      <c r="G7322">
        <v>60</v>
      </c>
      <c r="H7322" s="2">
        <v>1.1671</v>
      </c>
      <c r="I7322" s="2">
        <f t="shared" si="114"/>
        <v>70.025999999999996</v>
      </c>
    </row>
    <row r="7323" spans="1:9" x14ac:dyDescent="0.35">
      <c r="A7323" t="s">
        <v>15708</v>
      </c>
      <c r="B7323" t="s">
        <v>15709</v>
      </c>
      <c r="C7323">
        <v>0</v>
      </c>
      <c r="E7323">
        <v>32</v>
      </c>
      <c r="F7323" t="s">
        <v>1168</v>
      </c>
      <c r="G7323">
        <v>32</v>
      </c>
      <c r="H7323" s="2">
        <v>1.7237</v>
      </c>
      <c r="I7323" s="2">
        <f t="shared" si="114"/>
        <v>55.1584</v>
      </c>
    </row>
    <row r="7324" spans="1:9" x14ac:dyDescent="0.35">
      <c r="A7324" t="s">
        <v>15710</v>
      </c>
      <c r="B7324" t="s">
        <v>15711</v>
      </c>
      <c r="C7324">
        <v>0</v>
      </c>
      <c r="E7324">
        <v>20</v>
      </c>
      <c r="F7324" t="s">
        <v>15695</v>
      </c>
      <c r="G7324">
        <v>20</v>
      </c>
      <c r="H7324" s="2">
        <v>2.6850999999999998</v>
      </c>
      <c r="I7324" s="2">
        <f t="shared" si="114"/>
        <v>53.701999999999998</v>
      </c>
    </row>
    <row r="7325" spans="1:9" x14ac:dyDescent="0.35">
      <c r="A7325" t="s">
        <v>15712</v>
      </c>
      <c r="B7325" t="s">
        <v>15713</v>
      </c>
      <c r="C7325">
        <v>2</v>
      </c>
      <c r="E7325">
        <v>268</v>
      </c>
      <c r="F7325" t="s">
        <v>15714</v>
      </c>
      <c r="G7325">
        <v>270</v>
      </c>
      <c r="H7325" s="2">
        <v>0.22550000000000001</v>
      </c>
      <c r="I7325" s="2">
        <f t="shared" si="114"/>
        <v>60.885000000000005</v>
      </c>
    </row>
    <row r="7326" spans="1:9" x14ac:dyDescent="0.35">
      <c r="A7326" t="s">
        <v>15715</v>
      </c>
      <c r="B7326" t="s">
        <v>15716</v>
      </c>
      <c r="C7326">
        <v>-6</v>
      </c>
      <c r="E7326">
        <v>234</v>
      </c>
      <c r="F7326" t="s">
        <v>15717</v>
      </c>
      <c r="G7326">
        <v>228</v>
      </c>
      <c r="H7326" s="2">
        <v>0.29370000000000002</v>
      </c>
      <c r="I7326" s="2">
        <f t="shared" si="114"/>
        <v>66.9636</v>
      </c>
    </row>
    <row r="7327" spans="1:9" x14ac:dyDescent="0.35">
      <c r="A7327" t="s">
        <v>15718</v>
      </c>
      <c r="B7327" t="s">
        <v>15719</v>
      </c>
      <c r="C7327">
        <v>0</v>
      </c>
      <c r="E7327">
        <v>0</v>
      </c>
      <c r="F7327" t="s">
        <v>2901</v>
      </c>
      <c r="G7327">
        <v>0</v>
      </c>
      <c r="H7327" s="2">
        <v>0</v>
      </c>
      <c r="I7327" s="2">
        <f t="shared" si="114"/>
        <v>0</v>
      </c>
    </row>
    <row r="7328" spans="1:9" x14ac:dyDescent="0.35">
      <c r="A7328" t="s">
        <v>15720</v>
      </c>
      <c r="B7328" t="s">
        <v>15721</v>
      </c>
      <c r="C7328">
        <v>0</v>
      </c>
      <c r="E7328">
        <v>0</v>
      </c>
      <c r="F7328" t="s">
        <v>15722</v>
      </c>
      <c r="G7328">
        <v>0</v>
      </c>
      <c r="H7328" s="2">
        <v>0</v>
      </c>
      <c r="I7328" s="2">
        <f t="shared" si="114"/>
        <v>0</v>
      </c>
    </row>
    <row r="7329" spans="1:9" x14ac:dyDescent="0.35">
      <c r="A7329" t="s">
        <v>15723</v>
      </c>
      <c r="B7329" t="s">
        <v>15724</v>
      </c>
      <c r="C7329">
        <v>0</v>
      </c>
      <c r="E7329">
        <v>0</v>
      </c>
      <c r="F7329" t="s">
        <v>15722</v>
      </c>
      <c r="G7329">
        <v>0</v>
      </c>
      <c r="H7329" s="2">
        <v>0</v>
      </c>
      <c r="I7329" s="2">
        <f t="shared" si="114"/>
        <v>0</v>
      </c>
    </row>
    <row r="7330" spans="1:9" x14ac:dyDescent="0.35">
      <c r="A7330" t="s">
        <v>15725</v>
      </c>
      <c r="B7330" t="s">
        <v>15726</v>
      </c>
      <c r="C7330">
        <v>0</v>
      </c>
      <c r="E7330">
        <v>7</v>
      </c>
      <c r="F7330" t="s">
        <v>2901</v>
      </c>
      <c r="G7330">
        <v>7</v>
      </c>
      <c r="H7330" s="2">
        <v>1.1583000000000001</v>
      </c>
      <c r="I7330" s="2">
        <f t="shared" si="114"/>
        <v>8.1081000000000003</v>
      </c>
    </row>
    <row r="7331" spans="1:9" x14ac:dyDescent="0.35">
      <c r="A7331" t="s">
        <v>15727</v>
      </c>
      <c r="B7331" t="s">
        <v>15728</v>
      </c>
      <c r="C7331">
        <v>0</v>
      </c>
      <c r="E7331">
        <v>28</v>
      </c>
      <c r="F7331" t="s">
        <v>2901</v>
      </c>
      <c r="G7331">
        <v>28</v>
      </c>
      <c r="H7331" s="2">
        <v>2.0855999999999999</v>
      </c>
      <c r="I7331" s="2">
        <f t="shared" si="114"/>
        <v>58.396799999999999</v>
      </c>
    </row>
    <row r="7332" spans="1:9" x14ac:dyDescent="0.35">
      <c r="A7332" t="s">
        <v>15729</v>
      </c>
      <c r="B7332" t="s">
        <v>15730</v>
      </c>
      <c r="C7332">
        <v>0</v>
      </c>
      <c r="E7332">
        <v>16</v>
      </c>
      <c r="F7332" t="s">
        <v>15722</v>
      </c>
      <c r="G7332">
        <v>16</v>
      </c>
      <c r="H7332" s="2">
        <v>3.1031000000000004</v>
      </c>
      <c r="I7332" s="2">
        <f t="shared" si="114"/>
        <v>49.649600000000007</v>
      </c>
    </row>
    <row r="7333" spans="1:9" x14ac:dyDescent="0.35">
      <c r="A7333" t="s">
        <v>15731</v>
      </c>
      <c r="B7333" t="s">
        <v>15732</v>
      </c>
      <c r="C7333">
        <v>0</v>
      </c>
      <c r="E7333">
        <v>6</v>
      </c>
      <c r="F7333" t="s">
        <v>15722</v>
      </c>
      <c r="G7333">
        <v>6</v>
      </c>
      <c r="H7333" s="2">
        <v>4.9038000000000004</v>
      </c>
      <c r="I7333" s="2">
        <f t="shared" si="114"/>
        <v>29.422800000000002</v>
      </c>
    </row>
    <row r="7334" spans="1:9" x14ac:dyDescent="0.35">
      <c r="A7334" t="s">
        <v>15733</v>
      </c>
      <c r="B7334" t="s">
        <v>15734</v>
      </c>
      <c r="C7334">
        <v>0</v>
      </c>
      <c r="E7334">
        <v>0</v>
      </c>
      <c r="F7334" t="s">
        <v>2901</v>
      </c>
      <c r="G7334">
        <v>0</v>
      </c>
      <c r="H7334" s="2">
        <v>0</v>
      </c>
      <c r="I7334" s="2">
        <f t="shared" si="114"/>
        <v>0</v>
      </c>
    </row>
    <row r="7335" spans="1:9" x14ac:dyDescent="0.35">
      <c r="A7335" t="s">
        <v>15735</v>
      </c>
      <c r="B7335" t="s">
        <v>15736</v>
      </c>
      <c r="C7335">
        <v>1</v>
      </c>
      <c r="E7335">
        <v>0</v>
      </c>
      <c r="F7335" t="s">
        <v>15737</v>
      </c>
      <c r="G7335">
        <v>1</v>
      </c>
      <c r="H7335" s="2">
        <v>1.0307000000000002</v>
      </c>
      <c r="I7335" s="2">
        <f t="shared" si="114"/>
        <v>1.0307000000000002</v>
      </c>
    </row>
    <row r="7336" spans="1:9" x14ac:dyDescent="0.35">
      <c r="A7336" t="s">
        <v>15738</v>
      </c>
      <c r="B7336" t="s">
        <v>15739</v>
      </c>
      <c r="C7336">
        <v>0</v>
      </c>
      <c r="E7336">
        <v>0</v>
      </c>
      <c r="F7336" t="s">
        <v>2901</v>
      </c>
      <c r="G7336">
        <v>0</v>
      </c>
      <c r="H7336" s="2">
        <v>0</v>
      </c>
      <c r="I7336" s="2">
        <f t="shared" si="114"/>
        <v>0</v>
      </c>
    </row>
    <row r="7337" spans="1:9" x14ac:dyDescent="0.35">
      <c r="A7337" t="s">
        <v>15740</v>
      </c>
      <c r="B7337" t="s">
        <v>15741</v>
      </c>
      <c r="C7337">
        <v>0</v>
      </c>
      <c r="E7337">
        <v>0</v>
      </c>
      <c r="F7337" t="s">
        <v>15722</v>
      </c>
      <c r="G7337">
        <v>0</v>
      </c>
      <c r="H7337" s="2">
        <v>0</v>
      </c>
      <c r="I7337" s="2">
        <f t="shared" si="114"/>
        <v>0</v>
      </c>
    </row>
    <row r="7338" spans="1:9" x14ac:dyDescent="0.35">
      <c r="A7338" t="s">
        <v>15742</v>
      </c>
      <c r="B7338" t="s">
        <v>15743</v>
      </c>
      <c r="C7338">
        <v>0</v>
      </c>
      <c r="E7338">
        <v>0</v>
      </c>
      <c r="F7338" t="s">
        <v>15744</v>
      </c>
      <c r="G7338">
        <v>0</v>
      </c>
      <c r="H7338" s="2">
        <v>0</v>
      </c>
      <c r="I7338" s="2">
        <f t="shared" si="114"/>
        <v>0</v>
      </c>
    </row>
    <row r="7339" spans="1:9" x14ac:dyDescent="0.35">
      <c r="A7339" t="s">
        <v>15745</v>
      </c>
      <c r="B7339" t="s">
        <v>15746</v>
      </c>
      <c r="C7339">
        <v>0</v>
      </c>
      <c r="E7339">
        <v>0</v>
      </c>
      <c r="F7339" t="s">
        <v>15744</v>
      </c>
      <c r="G7339">
        <v>0</v>
      </c>
      <c r="H7339" s="2">
        <v>0</v>
      </c>
      <c r="I7339" s="2">
        <f t="shared" si="114"/>
        <v>0</v>
      </c>
    </row>
    <row r="7340" spans="1:9" x14ac:dyDescent="0.35">
      <c r="A7340" t="s">
        <v>15747</v>
      </c>
      <c r="B7340" t="s">
        <v>15748</v>
      </c>
      <c r="C7340">
        <v>0</v>
      </c>
      <c r="E7340">
        <v>220</v>
      </c>
      <c r="F7340" t="s">
        <v>6273</v>
      </c>
      <c r="G7340">
        <v>220</v>
      </c>
      <c r="H7340" s="2">
        <v>0.71170000000000011</v>
      </c>
      <c r="I7340" s="2">
        <f t="shared" si="114"/>
        <v>156.57400000000001</v>
      </c>
    </row>
    <row r="7341" spans="1:9" x14ac:dyDescent="0.35">
      <c r="A7341" t="s">
        <v>15749</v>
      </c>
      <c r="B7341" t="s">
        <v>15750</v>
      </c>
      <c r="C7341">
        <v>0</v>
      </c>
      <c r="E7341">
        <v>0</v>
      </c>
      <c r="F7341" t="s">
        <v>15744</v>
      </c>
      <c r="G7341">
        <v>0</v>
      </c>
      <c r="H7341" s="2">
        <v>0</v>
      </c>
      <c r="I7341" s="2">
        <f t="shared" si="114"/>
        <v>0</v>
      </c>
    </row>
    <row r="7342" spans="1:9" x14ac:dyDescent="0.35">
      <c r="A7342" t="s">
        <v>15751</v>
      </c>
      <c r="B7342" t="s">
        <v>15752</v>
      </c>
      <c r="C7342">
        <v>0</v>
      </c>
      <c r="E7342">
        <v>0</v>
      </c>
      <c r="F7342" t="s">
        <v>6273</v>
      </c>
      <c r="G7342">
        <v>0</v>
      </c>
      <c r="H7342" s="2">
        <v>0</v>
      </c>
      <c r="I7342" s="2">
        <f t="shared" si="114"/>
        <v>0</v>
      </c>
    </row>
    <row r="7343" spans="1:9" x14ac:dyDescent="0.35">
      <c r="A7343" t="s">
        <v>15753</v>
      </c>
      <c r="B7343" t="s">
        <v>15754</v>
      </c>
      <c r="C7343">
        <v>0</v>
      </c>
      <c r="E7343">
        <v>0</v>
      </c>
      <c r="F7343" t="s">
        <v>15744</v>
      </c>
      <c r="G7343">
        <v>0</v>
      </c>
      <c r="H7343" s="2">
        <v>0</v>
      </c>
      <c r="I7343" s="2">
        <f t="shared" si="114"/>
        <v>0</v>
      </c>
    </row>
    <row r="7344" spans="1:9" x14ac:dyDescent="0.35">
      <c r="A7344" t="s">
        <v>15755</v>
      </c>
      <c r="B7344" t="s">
        <v>15756</v>
      </c>
      <c r="C7344">
        <v>0</v>
      </c>
      <c r="E7344">
        <v>0</v>
      </c>
      <c r="F7344" t="s">
        <v>15744</v>
      </c>
      <c r="G7344">
        <v>0</v>
      </c>
      <c r="H7344" s="2">
        <v>0</v>
      </c>
      <c r="I7344" s="2">
        <f t="shared" si="114"/>
        <v>0</v>
      </c>
    </row>
    <row r="7345" spans="1:9" x14ac:dyDescent="0.35">
      <c r="A7345" t="s">
        <v>15757</v>
      </c>
      <c r="B7345" t="s">
        <v>15758</v>
      </c>
      <c r="C7345">
        <v>0</v>
      </c>
      <c r="E7345">
        <v>0</v>
      </c>
      <c r="F7345" t="s">
        <v>6273</v>
      </c>
      <c r="G7345">
        <v>0</v>
      </c>
      <c r="H7345" s="2">
        <v>0</v>
      </c>
      <c r="I7345" s="2">
        <f t="shared" si="114"/>
        <v>0</v>
      </c>
    </row>
    <row r="7346" spans="1:9" x14ac:dyDescent="0.35">
      <c r="A7346" t="s">
        <v>15759</v>
      </c>
      <c r="B7346" t="s">
        <v>15760</v>
      </c>
      <c r="C7346">
        <v>0</v>
      </c>
      <c r="E7346">
        <v>0</v>
      </c>
      <c r="F7346" t="s">
        <v>6273</v>
      </c>
      <c r="G7346">
        <v>0</v>
      </c>
      <c r="H7346" s="2">
        <v>0</v>
      </c>
      <c r="I7346" s="2">
        <f t="shared" si="114"/>
        <v>0</v>
      </c>
    </row>
    <row r="7347" spans="1:9" x14ac:dyDescent="0.35">
      <c r="A7347" t="s">
        <v>15761</v>
      </c>
      <c r="B7347" t="s">
        <v>15762</v>
      </c>
      <c r="C7347">
        <v>0</v>
      </c>
      <c r="E7347">
        <v>38</v>
      </c>
      <c r="F7347" t="s">
        <v>15744</v>
      </c>
      <c r="G7347">
        <v>38</v>
      </c>
      <c r="H7347" s="2">
        <v>0.22770000000000001</v>
      </c>
      <c r="I7347" s="2">
        <f t="shared" si="114"/>
        <v>8.6525999999999996</v>
      </c>
    </row>
    <row r="7348" spans="1:9" x14ac:dyDescent="0.35">
      <c r="A7348" t="s">
        <v>15763</v>
      </c>
      <c r="B7348" t="s">
        <v>15764</v>
      </c>
      <c r="C7348">
        <v>0</v>
      </c>
      <c r="E7348">
        <v>103</v>
      </c>
      <c r="F7348" t="s">
        <v>15744</v>
      </c>
      <c r="G7348">
        <v>103</v>
      </c>
      <c r="H7348" s="2">
        <v>0.28160000000000002</v>
      </c>
      <c r="I7348" s="2">
        <f t="shared" si="114"/>
        <v>29.004800000000003</v>
      </c>
    </row>
    <row r="7349" spans="1:9" x14ac:dyDescent="0.35">
      <c r="A7349" t="s">
        <v>15765</v>
      </c>
      <c r="B7349" t="s">
        <v>15766</v>
      </c>
      <c r="C7349">
        <v>0</v>
      </c>
      <c r="E7349">
        <v>135</v>
      </c>
      <c r="F7349" t="s">
        <v>6273</v>
      </c>
      <c r="G7349">
        <v>135</v>
      </c>
      <c r="H7349" s="2">
        <v>0.33550000000000002</v>
      </c>
      <c r="I7349" s="2">
        <f t="shared" si="114"/>
        <v>45.292500000000004</v>
      </c>
    </row>
    <row r="7350" spans="1:9" x14ac:dyDescent="0.35">
      <c r="A7350" t="s">
        <v>15767</v>
      </c>
      <c r="B7350" t="s">
        <v>15768</v>
      </c>
      <c r="C7350">
        <v>0</v>
      </c>
      <c r="E7350">
        <v>92</v>
      </c>
      <c r="F7350" t="s">
        <v>6273</v>
      </c>
      <c r="G7350">
        <v>92</v>
      </c>
      <c r="H7350" s="2">
        <v>0.48950000000000005</v>
      </c>
      <c r="I7350" s="2">
        <f t="shared" si="114"/>
        <v>45.034000000000006</v>
      </c>
    </row>
    <row r="7351" spans="1:9" x14ac:dyDescent="0.35">
      <c r="A7351" t="s">
        <v>15769</v>
      </c>
      <c r="B7351" t="s">
        <v>15770</v>
      </c>
      <c r="C7351">
        <v>0</v>
      </c>
      <c r="E7351">
        <v>68</v>
      </c>
      <c r="F7351" t="s">
        <v>15771</v>
      </c>
      <c r="G7351">
        <v>68</v>
      </c>
      <c r="H7351" s="2">
        <v>0.57200000000000006</v>
      </c>
      <c r="I7351" s="2">
        <f t="shared" si="114"/>
        <v>38.896000000000001</v>
      </c>
    </row>
    <row r="7352" spans="1:9" x14ac:dyDescent="0.35">
      <c r="A7352" t="s">
        <v>15772</v>
      </c>
      <c r="B7352" t="s">
        <v>15773</v>
      </c>
      <c r="C7352">
        <v>0</v>
      </c>
      <c r="E7352">
        <v>50</v>
      </c>
      <c r="F7352" t="s">
        <v>15771</v>
      </c>
      <c r="G7352">
        <v>50</v>
      </c>
      <c r="H7352" s="2">
        <v>0.65560000000000007</v>
      </c>
      <c r="I7352" s="2">
        <f t="shared" si="114"/>
        <v>32.78</v>
      </c>
    </row>
    <row r="7353" spans="1:9" x14ac:dyDescent="0.35">
      <c r="A7353" t="s">
        <v>15774</v>
      </c>
      <c r="B7353" t="s">
        <v>15775</v>
      </c>
      <c r="C7353">
        <v>0</v>
      </c>
      <c r="E7353">
        <v>25</v>
      </c>
      <c r="F7353" t="s">
        <v>15776</v>
      </c>
      <c r="G7353">
        <v>25</v>
      </c>
      <c r="H7353" s="2">
        <v>0.28820000000000001</v>
      </c>
      <c r="I7353" s="2">
        <f t="shared" si="114"/>
        <v>7.2050000000000001</v>
      </c>
    </row>
    <row r="7354" spans="1:9" x14ac:dyDescent="0.35">
      <c r="A7354" t="s">
        <v>15777</v>
      </c>
      <c r="B7354" t="s">
        <v>15778</v>
      </c>
      <c r="C7354">
        <v>0</v>
      </c>
      <c r="E7354">
        <v>75</v>
      </c>
      <c r="F7354" t="s">
        <v>15776</v>
      </c>
      <c r="G7354">
        <v>75</v>
      </c>
      <c r="H7354" s="2">
        <v>0.3377</v>
      </c>
      <c r="I7354" s="2">
        <f t="shared" si="114"/>
        <v>25.327500000000001</v>
      </c>
    </row>
    <row r="7355" spans="1:9" x14ac:dyDescent="0.35">
      <c r="A7355" t="s">
        <v>15779</v>
      </c>
      <c r="B7355" t="s">
        <v>15780</v>
      </c>
      <c r="C7355">
        <v>0</v>
      </c>
      <c r="E7355">
        <v>76</v>
      </c>
      <c r="F7355" t="s">
        <v>15776</v>
      </c>
      <c r="G7355">
        <v>76</v>
      </c>
      <c r="H7355" s="2">
        <v>0.49390000000000006</v>
      </c>
      <c r="I7355" s="2">
        <f t="shared" si="114"/>
        <v>37.536400000000008</v>
      </c>
    </row>
    <row r="7356" spans="1:9" x14ac:dyDescent="0.35">
      <c r="A7356" t="s">
        <v>15781</v>
      </c>
      <c r="B7356" t="s">
        <v>15782</v>
      </c>
      <c r="C7356">
        <v>0</v>
      </c>
      <c r="E7356">
        <v>70</v>
      </c>
      <c r="F7356" t="s">
        <v>15776</v>
      </c>
      <c r="G7356">
        <v>70</v>
      </c>
      <c r="H7356" s="2">
        <v>0.57200000000000006</v>
      </c>
      <c r="I7356" s="2">
        <f t="shared" si="114"/>
        <v>40.040000000000006</v>
      </c>
    </row>
    <row r="7357" spans="1:9" x14ac:dyDescent="0.35">
      <c r="A7357" t="s">
        <v>15783</v>
      </c>
      <c r="B7357" t="s">
        <v>15784</v>
      </c>
      <c r="C7357">
        <v>0</v>
      </c>
      <c r="E7357">
        <v>50</v>
      </c>
      <c r="F7357" t="s">
        <v>15776</v>
      </c>
      <c r="G7357">
        <v>50</v>
      </c>
      <c r="H7357" s="2">
        <v>0.65560000000000007</v>
      </c>
      <c r="I7357" s="2">
        <f t="shared" si="114"/>
        <v>32.78</v>
      </c>
    </row>
    <row r="7358" spans="1:9" x14ac:dyDescent="0.35">
      <c r="A7358" t="s">
        <v>15785</v>
      </c>
      <c r="B7358" t="s">
        <v>15786</v>
      </c>
      <c r="C7358">
        <v>0</v>
      </c>
      <c r="E7358">
        <v>60</v>
      </c>
      <c r="F7358" t="s">
        <v>15776</v>
      </c>
      <c r="G7358">
        <v>60</v>
      </c>
      <c r="H7358" s="2">
        <v>0.49720000000000003</v>
      </c>
      <c r="I7358" s="2">
        <f t="shared" si="114"/>
        <v>29.832000000000001</v>
      </c>
    </row>
    <row r="7359" spans="1:9" x14ac:dyDescent="0.35">
      <c r="A7359" t="s">
        <v>15787</v>
      </c>
      <c r="B7359" t="s">
        <v>15788</v>
      </c>
      <c r="C7359">
        <v>0</v>
      </c>
      <c r="E7359">
        <v>60</v>
      </c>
      <c r="F7359" t="s">
        <v>15776</v>
      </c>
      <c r="G7359">
        <v>60</v>
      </c>
      <c r="H7359" s="2">
        <v>0.57860000000000011</v>
      </c>
      <c r="I7359" s="2">
        <f t="shared" si="114"/>
        <v>34.716000000000008</v>
      </c>
    </row>
    <row r="7360" spans="1:9" x14ac:dyDescent="0.35">
      <c r="A7360" t="s">
        <v>15789</v>
      </c>
      <c r="B7360" t="s">
        <v>15790</v>
      </c>
      <c r="C7360">
        <v>0</v>
      </c>
      <c r="E7360">
        <v>45</v>
      </c>
      <c r="F7360" t="s">
        <v>15776</v>
      </c>
      <c r="G7360">
        <v>45</v>
      </c>
      <c r="H7360" s="2">
        <v>0.66220000000000001</v>
      </c>
      <c r="I7360" s="2">
        <f t="shared" si="114"/>
        <v>29.798999999999999</v>
      </c>
    </row>
    <row r="7361" spans="1:9" x14ac:dyDescent="0.35">
      <c r="A7361" t="s">
        <v>15791</v>
      </c>
      <c r="B7361" t="s">
        <v>15792</v>
      </c>
      <c r="C7361">
        <v>0</v>
      </c>
      <c r="E7361">
        <v>559</v>
      </c>
      <c r="F7361" t="s">
        <v>15776</v>
      </c>
      <c r="G7361">
        <v>559</v>
      </c>
      <c r="H7361" s="2">
        <v>0.22330000000000003</v>
      </c>
      <c r="I7361" s="2">
        <f t="shared" si="114"/>
        <v>124.82470000000002</v>
      </c>
    </row>
    <row r="7362" spans="1:9" x14ac:dyDescent="0.35">
      <c r="A7362" t="s">
        <v>15793</v>
      </c>
      <c r="B7362" t="s">
        <v>15794</v>
      </c>
      <c r="C7362">
        <v>0</v>
      </c>
      <c r="E7362">
        <v>365</v>
      </c>
      <c r="F7362" t="s">
        <v>15776</v>
      </c>
      <c r="G7362">
        <v>365</v>
      </c>
      <c r="H7362" s="2">
        <v>0.25300000000000006</v>
      </c>
      <c r="I7362" s="2">
        <f t="shared" ref="I7362:I7425" si="115">G7362*H7362</f>
        <v>92.345000000000027</v>
      </c>
    </row>
    <row r="7363" spans="1:9" x14ac:dyDescent="0.35">
      <c r="A7363" t="s">
        <v>15795</v>
      </c>
      <c r="B7363" t="s">
        <v>15796</v>
      </c>
      <c r="C7363">
        <v>0</v>
      </c>
      <c r="E7363">
        <v>309</v>
      </c>
      <c r="F7363" t="s">
        <v>15776</v>
      </c>
      <c r="G7363">
        <v>309</v>
      </c>
      <c r="H7363" s="2">
        <v>0.2651</v>
      </c>
      <c r="I7363" s="2">
        <f t="shared" si="115"/>
        <v>81.915900000000008</v>
      </c>
    </row>
    <row r="7364" spans="1:9" x14ac:dyDescent="0.35">
      <c r="A7364" t="s">
        <v>15797</v>
      </c>
      <c r="B7364" t="s">
        <v>15798</v>
      </c>
      <c r="C7364">
        <v>0</v>
      </c>
      <c r="E7364">
        <v>322</v>
      </c>
      <c r="F7364" t="s">
        <v>15776</v>
      </c>
      <c r="G7364">
        <v>322</v>
      </c>
      <c r="H7364" s="2">
        <v>0.26730000000000004</v>
      </c>
      <c r="I7364" s="2">
        <f t="shared" si="115"/>
        <v>86.070600000000013</v>
      </c>
    </row>
    <row r="7365" spans="1:9" x14ac:dyDescent="0.35">
      <c r="A7365" t="s">
        <v>15799</v>
      </c>
      <c r="B7365" t="s">
        <v>15800</v>
      </c>
      <c r="C7365">
        <v>0</v>
      </c>
      <c r="E7365">
        <v>0</v>
      </c>
      <c r="G7365">
        <v>0</v>
      </c>
      <c r="H7365" s="2">
        <v>0</v>
      </c>
      <c r="I7365" s="2">
        <f t="shared" si="115"/>
        <v>0</v>
      </c>
    </row>
    <row r="7366" spans="1:9" x14ac:dyDescent="0.35">
      <c r="A7366" t="s">
        <v>15801</v>
      </c>
      <c r="B7366" t="s">
        <v>15802</v>
      </c>
      <c r="C7366">
        <v>0</v>
      </c>
      <c r="E7366">
        <v>0</v>
      </c>
      <c r="G7366">
        <v>0</v>
      </c>
      <c r="H7366" s="2">
        <v>0</v>
      </c>
      <c r="I7366" s="2">
        <f t="shared" si="115"/>
        <v>0</v>
      </c>
    </row>
    <row r="7367" spans="1:9" x14ac:dyDescent="0.35">
      <c r="A7367" t="s">
        <v>15803</v>
      </c>
      <c r="B7367" t="s">
        <v>15804</v>
      </c>
      <c r="C7367">
        <v>0</v>
      </c>
      <c r="E7367">
        <v>0</v>
      </c>
      <c r="G7367">
        <v>0</v>
      </c>
      <c r="H7367" s="2">
        <v>0</v>
      </c>
      <c r="I7367" s="2">
        <f t="shared" si="115"/>
        <v>0</v>
      </c>
    </row>
    <row r="7368" spans="1:9" x14ac:dyDescent="0.35">
      <c r="A7368" t="s">
        <v>15805</v>
      </c>
      <c r="B7368" t="s">
        <v>15806</v>
      </c>
      <c r="C7368">
        <v>0</v>
      </c>
      <c r="E7368">
        <v>122</v>
      </c>
      <c r="F7368" t="s">
        <v>15807</v>
      </c>
      <c r="G7368">
        <v>122</v>
      </c>
      <c r="H7368" s="2">
        <v>0.15180000000000002</v>
      </c>
      <c r="I7368" s="2">
        <f t="shared" si="115"/>
        <v>18.519600000000001</v>
      </c>
    </row>
    <row r="7369" spans="1:9" x14ac:dyDescent="0.35">
      <c r="A7369" t="s">
        <v>15808</v>
      </c>
      <c r="B7369" t="s">
        <v>15809</v>
      </c>
      <c r="C7369">
        <v>0</v>
      </c>
      <c r="E7369">
        <v>223</v>
      </c>
      <c r="F7369" t="s">
        <v>15807</v>
      </c>
      <c r="G7369">
        <v>223</v>
      </c>
      <c r="H7369" s="2">
        <v>0.21450000000000002</v>
      </c>
      <c r="I7369" s="2">
        <f t="shared" si="115"/>
        <v>47.833500000000008</v>
      </c>
    </row>
    <row r="7370" spans="1:9" x14ac:dyDescent="0.35">
      <c r="A7370" t="s">
        <v>15810</v>
      </c>
      <c r="B7370" t="s">
        <v>15811</v>
      </c>
      <c r="C7370">
        <v>0</v>
      </c>
      <c r="E7370">
        <v>57</v>
      </c>
      <c r="F7370" t="s">
        <v>15812</v>
      </c>
      <c r="G7370">
        <v>57</v>
      </c>
      <c r="H7370" s="2">
        <v>0.27830000000000005</v>
      </c>
      <c r="I7370" s="2">
        <f t="shared" si="115"/>
        <v>15.863100000000003</v>
      </c>
    </row>
    <row r="7371" spans="1:9" x14ac:dyDescent="0.35">
      <c r="A7371" t="s">
        <v>15813</v>
      </c>
      <c r="B7371" t="s">
        <v>15814</v>
      </c>
      <c r="C7371">
        <v>0</v>
      </c>
      <c r="E7371">
        <v>128</v>
      </c>
      <c r="F7371" t="s">
        <v>15812</v>
      </c>
      <c r="G7371">
        <v>128</v>
      </c>
      <c r="H7371" s="2">
        <v>0.43560000000000004</v>
      </c>
      <c r="I7371" s="2">
        <f t="shared" si="115"/>
        <v>55.756800000000005</v>
      </c>
    </row>
    <row r="7372" spans="1:9" x14ac:dyDescent="0.35">
      <c r="A7372" t="s">
        <v>15815</v>
      </c>
      <c r="B7372" t="s">
        <v>15816</v>
      </c>
      <c r="C7372">
        <v>0</v>
      </c>
      <c r="E7372">
        <v>92</v>
      </c>
      <c r="F7372" t="s">
        <v>15807</v>
      </c>
      <c r="G7372">
        <v>92</v>
      </c>
      <c r="H7372" s="2">
        <v>0.61820000000000008</v>
      </c>
      <c r="I7372" s="2">
        <f t="shared" si="115"/>
        <v>56.874400000000009</v>
      </c>
    </row>
    <row r="7373" spans="1:9" x14ac:dyDescent="0.35">
      <c r="A7373" t="s">
        <v>15817</v>
      </c>
      <c r="B7373" t="s">
        <v>15818</v>
      </c>
      <c r="C7373">
        <v>0</v>
      </c>
      <c r="E7373">
        <v>55</v>
      </c>
      <c r="F7373" t="s">
        <v>15807</v>
      </c>
      <c r="G7373">
        <v>55</v>
      </c>
      <c r="H7373" s="2">
        <v>0.90970000000000006</v>
      </c>
      <c r="I7373" s="2">
        <f t="shared" si="115"/>
        <v>50.033500000000004</v>
      </c>
    </row>
    <row r="7374" spans="1:9" x14ac:dyDescent="0.35">
      <c r="A7374" t="s">
        <v>15819</v>
      </c>
      <c r="B7374" t="s">
        <v>15820</v>
      </c>
      <c r="C7374">
        <v>0</v>
      </c>
      <c r="E7374">
        <v>36</v>
      </c>
      <c r="F7374" t="s">
        <v>15812</v>
      </c>
      <c r="G7374">
        <v>36</v>
      </c>
      <c r="H7374" s="2">
        <v>1.5818000000000001</v>
      </c>
      <c r="I7374" s="2">
        <f t="shared" si="115"/>
        <v>56.944800000000001</v>
      </c>
    </row>
    <row r="7375" spans="1:9" x14ac:dyDescent="0.35">
      <c r="A7375" t="s">
        <v>15821</v>
      </c>
      <c r="B7375" t="s">
        <v>15822</v>
      </c>
      <c r="C7375">
        <v>0</v>
      </c>
      <c r="E7375">
        <v>26</v>
      </c>
      <c r="F7375" t="s">
        <v>15812</v>
      </c>
      <c r="G7375">
        <v>26</v>
      </c>
      <c r="H7375" s="2">
        <v>2.2880000000000003</v>
      </c>
      <c r="I7375" s="2">
        <f t="shared" si="115"/>
        <v>59.488000000000007</v>
      </c>
    </row>
    <row r="7376" spans="1:9" x14ac:dyDescent="0.35">
      <c r="A7376" t="s">
        <v>15823</v>
      </c>
      <c r="B7376" t="s">
        <v>15824</v>
      </c>
      <c r="C7376">
        <v>0</v>
      </c>
      <c r="E7376">
        <v>14</v>
      </c>
      <c r="F7376" t="s">
        <v>15807</v>
      </c>
      <c r="G7376">
        <v>14</v>
      </c>
      <c r="H7376" s="2">
        <v>3.5057</v>
      </c>
      <c r="I7376" s="2">
        <f t="shared" si="115"/>
        <v>49.079799999999999</v>
      </c>
    </row>
    <row r="7377" spans="1:9" x14ac:dyDescent="0.35">
      <c r="A7377" t="s">
        <v>15825</v>
      </c>
      <c r="B7377" t="s">
        <v>15826</v>
      </c>
      <c r="C7377">
        <v>0</v>
      </c>
      <c r="E7377">
        <v>510</v>
      </c>
      <c r="F7377" t="s">
        <v>15827</v>
      </c>
      <c r="G7377">
        <v>510</v>
      </c>
      <c r="H7377" s="2">
        <v>0.21890000000000004</v>
      </c>
      <c r="I7377" s="2">
        <f t="shared" si="115"/>
        <v>111.63900000000002</v>
      </c>
    </row>
    <row r="7378" spans="1:9" x14ac:dyDescent="0.35">
      <c r="A7378" t="s">
        <v>15828</v>
      </c>
      <c r="B7378" t="s">
        <v>15829</v>
      </c>
      <c r="C7378">
        <v>0</v>
      </c>
      <c r="E7378">
        <v>92</v>
      </c>
      <c r="F7378" t="s">
        <v>15830</v>
      </c>
      <c r="G7378">
        <v>92</v>
      </c>
      <c r="H7378" s="2">
        <v>0.29370000000000002</v>
      </c>
      <c r="I7378" s="2">
        <f t="shared" si="115"/>
        <v>27.020400000000002</v>
      </c>
    </row>
    <row r="7379" spans="1:9" x14ac:dyDescent="0.35">
      <c r="A7379" t="s">
        <v>15831</v>
      </c>
      <c r="B7379" t="s">
        <v>15832</v>
      </c>
      <c r="C7379">
        <v>0</v>
      </c>
      <c r="E7379">
        <v>113</v>
      </c>
      <c r="F7379" t="s">
        <v>15812</v>
      </c>
      <c r="G7379">
        <v>113</v>
      </c>
      <c r="H7379" s="2">
        <v>0.43010000000000004</v>
      </c>
      <c r="I7379" s="2">
        <f t="shared" si="115"/>
        <v>48.601300000000002</v>
      </c>
    </row>
    <row r="7380" spans="1:9" x14ac:dyDescent="0.35">
      <c r="A7380" t="s">
        <v>15833</v>
      </c>
      <c r="B7380" t="s">
        <v>15834</v>
      </c>
      <c r="C7380">
        <v>0</v>
      </c>
      <c r="E7380">
        <v>0</v>
      </c>
      <c r="F7380" t="s">
        <v>15807</v>
      </c>
      <c r="G7380">
        <v>0</v>
      </c>
      <c r="H7380" s="2">
        <v>0</v>
      </c>
      <c r="I7380" s="2">
        <f t="shared" si="115"/>
        <v>0</v>
      </c>
    </row>
    <row r="7381" spans="1:9" x14ac:dyDescent="0.35">
      <c r="A7381" t="s">
        <v>15835</v>
      </c>
      <c r="B7381" t="s">
        <v>15836</v>
      </c>
      <c r="C7381">
        <v>0</v>
      </c>
      <c r="E7381">
        <v>0</v>
      </c>
      <c r="F7381" t="s">
        <v>15807</v>
      </c>
      <c r="G7381">
        <v>0</v>
      </c>
      <c r="H7381" s="2">
        <v>0</v>
      </c>
      <c r="I7381" s="2">
        <f t="shared" si="115"/>
        <v>0</v>
      </c>
    </row>
    <row r="7382" spans="1:9" x14ac:dyDescent="0.35">
      <c r="A7382" t="s">
        <v>15837</v>
      </c>
      <c r="B7382" t="s">
        <v>15838</v>
      </c>
      <c r="C7382">
        <v>0</v>
      </c>
      <c r="E7382">
        <v>9</v>
      </c>
      <c r="F7382" t="s">
        <v>15812</v>
      </c>
      <c r="G7382">
        <v>9</v>
      </c>
      <c r="H7382" s="2">
        <v>1.2869999999999999</v>
      </c>
      <c r="I7382" s="2">
        <f t="shared" si="115"/>
        <v>11.582999999999998</v>
      </c>
    </row>
    <row r="7383" spans="1:9" x14ac:dyDescent="0.35">
      <c r="A7383" t="s">
        <v>15839</v>
      </c>
      <c r="B7383" t="s">
        <v>15840</v>
      </c>
      <c r="C7383">
        <v>0</v>
      </c>
      <c r="E7383">
        <v>24</v>
      </c>
      <c r="F7383" t="s">
        <v>15812</v>
      </c>
      <c r="G7383">
        <v>24</v>
      </c>
      <c r="H7383" s="2">
        <v>2.2935000000000003</v>
      </c>
      <c r="I7383" s="2">
        <f t="shared" si="115"/>
        <v>55.044000000000011</v>
      </c>
    </row>
    <row r="7384" spans="1:9" x14ac:dyDescent="0.35">
      <c r="A7384" t="s">
        <v>15841</v>
      </c>
      <c r="B7384" t="s">
        <v>15842</v>
      </c>
      <c r="C7384">
        <v>0</v>
      </c>
      <c r="E7384">
        <v>16</v>
      </c>
      <c r="F7384" t="s">
        <v>1174</v>
      </c>
      <c r="G7384">
        <v>16</v>
      </c>
      <c r="H7384" s="2">
        <v>3.3539000000000003</v>
      </c>
      <c r="I7384" s="2">
        <f t="shared" si="115"/>
        <v>53.662400000000005</v>
      </c>
    </row>
    <row r="7385" spans="1:9" x14ac:dyDescent="0.35">
      <c r="A7385" t="s">
        <v>15843</v>
      </c>
      <c r="B7385" t="s">
        <v>15844</v>
      </c>
      <c r="C7385">
        <v>0</v>
      </c>
      <c r="E7385">
        <v>8</v>
      </c>
      <c r="F7385" t="s">
        <v>1174</v>
      </c>
      <c r="G7385">
        <v>8</v>
      </c>
      <c r="H7385" s="2">
        <v>5.4284999999999997</v>
      </c>
      <c r="I7385" s="2">
        <f t="shared" si="115"/>
        <v>43.427999999999997</v>
      </c>
    </row>
    <row r="7386" spans="1:9" x14ac:dyDescent="0.35">
      <c r="A7386" t="s">
        <v>15845</v>
      </c>
      <c r="B7386" t="s">
        <v>15846</v>
      </c>
      <c r="C7386">
        <v>0</v>
      </c>
      <c r="E7386">
        <v>492</v>
      </c>
      <c r="F7386" t="s">
        <v>1174</v>
      </c>
      <c r="G7386">
        <v>492</v>
      </c>
      <c r="H7386" s="2">
        <v>0.11110000000000002</v>
      </c>
      <c r="I7386" s="2">
        <f t="shared" si="115"/>
        <v>54.661200000000008</v>
      </c>
    </row>
    <row r="7387" spans="1:9" x14ac:dyDescent="0.35">
      <c r="A7387" t="s">
        <v>15847</v>
      </c>
      <c r="B7387" t="s">
        <v>15848</v>
      </c>
      <c r="C7387">
        <v>0</v>
      </c>
      <c r="E7387">
        <v>315</v>
      </c>
      <c r="F7387" t="s">
        <v>1174</v>
      </c>
      <c r="G7387">
        <v>315</v>
      </c>
      <c r="H7387" s="2">
        <v>0.1595</v>
      </c>
      <c r="I7387" s="2">
        <f t="shared" si="115"/>
        <v>50.2425</v>
      </c>
    </row>
    <row r="7388" spans="1:9" x14ac:dyDescent="0.35">
      <c r="A7388" t="s">
        <v>15849</v>
      </c>
      <c r="B7388" t="s">
        <v>15850</v>
      </c>
      <c r="C7388">
        <v>0</v>
      </c>
      <c r="E7388">
        <v>159</v>
      </c>
      <c r="F7388" t="s">
        <v>1174</v>
      </c>
      <c r="G7388">
        <v>159</v>
      </c>
      <c r="H7388" s="2">
        <v>0.23430000000000001</v>
      </c>
      <c r="I7388" s="2">
        <f t="shared" si="115"/>
        <v>37.253700000000002</v>
      </c>
    </row>
    <row r="7389" spans="1:9" x14ac:dyDescent="0.35">
      <c r="A7389" t="s">
        <v>15851</v>
      </c>
      <c r="B7389" t="s">
        <v>15852</v>
      </c>
      <c r="C7389">
        <v>0</v>
      </c>
      <c r="E7389">
        <v>167</v>
      </c>
      <c r="F7389" t="s">
        <v>1174</v>
      </c>
      <c r="G7389">
        <v>167</v>
      </c>
      <c r="H7389" s="2">
        <v>0.39380000000000004</v>
      </c>
      <c r="I7389" s="2">
        <f t="shared" si="115"/>
        <v>65.764600000000002</v>
      </c>
    </row>
    <row r="7390" spans="1:9" x14ac:dyDescent="0.35">
      <c r="A7390" t="s">
        <v>15853</v>
      </c>
      <c r="B7390" t="s">
        <v>15854</v>
      </c>
      <c r="C7390">
        <v>0</v>
      </c>
      <c r="E7390">
        <v>92</v>
      </c>
      <c r="F7390" t="s">
        <v>1174</v>
      </c>
      <c r="G7390">
        <v>92</v>
      </c>
      <c r="H7390" s="2">
        <v>0.58080000000000009</v>
      </c>
      <c r="I7390" s="2">
        <f t="shared" si="115"/>
        <v>53.433600000000006</v>
      </c>
    </row>
    <row r="7391" spans="1:9" x14ac:dyDescent="0.35">
      <c r="A7391" t="s">
        <v>15855</v>
      </c>
      <c r="B7391" t="s">
        <v>15856</v>
      </c>
      <c r="C7391">
        <v>0</v>
      </c>
      <c r="E7391">
        <v>54</v>
      </c>
      <c r="F7391" t="s">
        <v>1174</v>
      </c>
      <c r="G7391">
        <v>54</v>
      </c>
      <c r="H7391" s="2">
        <v>0.84370000000000012</v>
      </c>
      <c r="I7391" s="2">
        <f t="shared" si="115"/>
        <v>45.55980000000001</v>
      </c>
    </row>
    <row r="7392" spans="1:9" x14ac:dyDescent="0.35">
      <c r="A7392" t="s">
        <v>15857</v>
      </c>
      <c r="B7392" t="s">
        <v>15858</v>
      </c>
      <c r="C7392">
        <v>3</v>
      </c>
      <c r="E7392">
        <v>3</v>
      </c>
      <c r="F7392" t="s">
        <v>15859</v>
      </c>
      <c r="G7392">
        <v>6</v>
      </c>
      <c r="H7392" s="2">
        <v>5.9477000000000002</v>
      </c>
      <c r="I7392" s="2">
        <f t="shared" si="115"/>
        <v>35.686199999999999</v>
      </c>
    </row>
    <row r="7393" spans="1:9" x14ac:dyDescent="0.35">
      <c r="A7393" t="s">
        <v>15860</v>
      </c>
      <c r="B7393" t="s">
        <v>15861</v>
      </c>
      <c r="C7393">
        <v>0</v>
      </c>
      <c r="E7393">
        <v>8</v>
      </c>
      <c r="F7393" t="s">
        <v>15859</v>
      </c>
      <c r="G7393">
        <v>8</v>
      </c>
      <c r="H7393" s="2">
        <v>6.0148000000000001</v>
      </c>
      <c r="I7393" s="2">
        <f t="shared" si="115"/>
        <v>48.118400000000001</v>
      </c>
    </row>
    <row r="7394" spans="1:9" x14ac:dyDescent="0.35">
      <c r="A7394" t="s">
        <v>15862</v>
      </c>
      <c r="B7394" t="s">
        <v>15863</v>
      </c>
      <c r="C7394">
        <v>31</v>
      </c>
      <c r="E7394">
        <v>44</v>
      </c>
      <c r="F7394" t="s">
        <v>15859</v>
      </c>
      <c r="G7394">
        <v>75</v>
      </c>
      <c r="H7394" s="2">
        <v>1.2441000000000002</v>
      </c>
      <c r="I7394" s="2">
        <f t="shared" si="115"/>
        <v>93.307500000000019</v>
      </c>
    </row>
    <row r="7395" spans="1:9" x14ac:dyDescent="0.35">
      <c r="A7395" t="s">
        <v>15864</v>
      </c>
      <c r="B7395" t="s">
        <v>15865</v>
      </c>
      <c r="C7395">
        <v>2</v>
      </c>
      <c r="E7395">
        <v>20</v>
      </c>
      <c r="F7395" t="s">
        <v>15859</v>
      </c>
      <c r="G7395">
        <v>22</v>
      </c>
      <c r="H7395" s="2">
        <v>1.0427999999999999</v>
      </c>
      <c r="I7395" s="2">
        <f t="shared" si="115"/>
        <v>22.941599999999998</v>
      </c>
    </row>
    <row r="7396" spans="1:9" x14ac:dyDescent="0.35">
      <c r="A7396" t="s">
        <v>15866</v>
      </c>
      <c r="B7396" t="s">
        <v>15867</v>
      </c>
      <c r="C7396">
        <v>3</v>
      </c>
      <c r="E7396">
        <v>14</v>
      </c>
      <c r="F7396" t="s">
        <v>15859</v>
      </c>
      <c r="G7396">
        <v>17</v>
      </c>
      <c r="H7396" s="2">
        <v>2.9403000000000001</v>
      </c>
      <c r="I7396" s="2">
        <f t="shared" si="115"/>
        <v>49.985100000000003</v>
      </c>
    </row>
    <row r="7397" spans="1:9" x14ac:dyDescent="0.35">
      <c r="A7397" t="s">
        <v>15868</v>
      </c>
      <c r="B7397" t="s">
        <v>15869</v>
      </c>
      <c r="C7397">
        <v>6</v>
      </c>
      <c r="E7397">
        <v>44</v>
      </c>
      <c r="F7397" t="s">
        <v>15859</v>
      </c>
      <c r="G7397">
        <v>50</v>
      </c>
      <c r="H7397" s="2">
        <v>0.49830000000000008</v>
      </c>
      <c r="I7397" s="2">
        <f t="shared" si="115"/>
        <v>24.915000000000003</v>
      </c>
    </row>
    <row r="7398" spans="1:9" x14ac:dyDescent="0.35">
      <c r="A7398" t="s">
        <v>15870</v>
      </c>
      <c r="B7398" t="s">
        <v>15871</v>
      </c>
      <c r="C7398">
        <v>0</v>
      </c>
      <c r="E7398">
        <v>14</v>
      </c>
      <c r="F7398" t="s">
        <v>15859</v>
      </c>
      <c r="G7398">
        <v>14</v>
      </c>
      <c r="H7398" s="2">
        <v>4.6915000000000004</v>
      </c>
      <c r="I7398" s="2">
        <f t="shared" si="115"/>
        <v>65.681000000000012</v>
      </c>
    </row>
    <row r="7399" spans="1:9" x14ac:dyDescent="0.35">
      <c r="A7399" t="s">
        <v>15872</v>
      </c>
      <c r="B7399" t="s">
        <v>15873</v>
      </c>
      <c r="C7399">
        <v>3</v>
      </c>
      <c r="E7399">
        <v>16</v>
      </c>
      <c r="F7399" t="s">
        <v>15859</v>
      </c>
      <c r="G7399">
        <v>19</v>
      </c>
      <c r="H7399" s="2">
        <v>2.8072000000000004</v>
      </c>
      <c r="I7399" s="2">
        <f t="shared" si="115"/>
        <v>53.336800000000004</v>
      </c>
    </row>
    <row r="7400" spans="1:9" x14ac:dyDescent="0.35">
      <c r="A7400" t="s">
        <v>15874</v>
      </c>
      <c r="B7400" t="s">
        <v>15875</v>
      </c>
      <c r="C7400">
        <v>0</v>
      </c>
      <c r="E7400">
        <v>22</v>
      </c>
      <c r="F7400" t="s">
        <v>15876</v>
      </c>
      <c r="G7400">
        <v>22</v>
      </c>
      <c r="H7400" s="2">
        <v>2.1978</v>
      </c>
      <c r="I7400" s="2">
        <f t="shared" si="115"/>
        <v>48.351599999999998</v>
      </c>
    </row>
    <row r="7401" spans="1:9" x14ac:dyDescent="0.35">
      <c r="A7401" t="s">
        <v>15877</v>
      </c>
      <c r="B7401" t="s">
        <v>15878</v>
      </c>
      <c r="C7401">
        <v>0</v>
      </c>
      <c r="E7401">
        <v>21</v>
      </c>
      <c r="F7401" t="s">
        <v>15876</v>
      </c>
      <c r="G7401">
        <v>21</v>
      </c>
      <c r="H7401" s="2">
        <v>1.1242000000000001</v>
      </c>
      <c r="I7401" s="2">
        <f t="shared" si="115"/>
        <v>23.608200000000004</v>
      </c>
    </row>
    <row r="7402" spans="1:9" x14ac:dyDescent="0.35">
      <c r="A7402" t="s">
        <v>15879</v>
      </c>
      <c r="B7402" t="s">
        <v>15880</v>
      </c>
      <c r="C7402">
        <v>17</v>
      </c>
      <c r="E7402">
        <v>0</v>
      </c>
      <c r="F7402" t="s">
        <v>15876</v>
      </c>
      <c r="G7402">
        <v>17</v>
      </c>
      <c r="H7402" s="2">
        <v>0.80410000000000004</v>
      </c>
      <c r="I7402" s="2">
        <f t="shared" si="115"/>
        <v>13.669700000000001</v>
      </c>
    </row>
    <row r="7403" spans="1:9" x14ac:dyDescent="0.35">
      <c r="A7403" t="s">
        <v>15881</v>
      </c>
      <c r="B7403" t="s">
        <v>15882</v>
      </c>
      <c r="C7403">
        <v>0</v>
      </c>
      <c r="E7403">
        <v>12</v>
      </c>
      <c r="F7403" t="s">
        <v>15876</v>
      </c>
      <c r="G7403">
        <v>12</v>
      </c>
      <c r="H7403" s="2">
        <v>2.9205000000000001</v>
      </c>
      <c r="I7403" s="2">
        <f t="shared" si="115"/>
        <v>35.045999999999999</v>
      </c>
    </row>
    <row r="7404" spans="1:9" x14ac:dyDescent="0.35">
      <c r="A7404" t="s">
        <v>15883</v>
      </c>
      <c r="B7404" t="s">
        <v>15884</v>
      </c>
      <c r="C7404">
        <v>9</v>
      </c>
      <c r="E7404">
        <v>6</v>
      </c>
      <c r="F7404" t="s">
        <v>15876</v>
      </c>
      <c r="G7404">
        <v>15</v>
      </c>
      <c r="H7404" s="2">
        <v>1.6225000000000003</v>
      </c>
      <c r="I7404" s="2">
        <f t="shared" si="115"/>
        <v>24.337500000000006</v>
      </c>
    </row>
    <row r="7405" spans="1:9" x14ac:dyDescent="0.35">
      <c r="A7405" t="s">
        <v>15885</v>
      </c>
      <c r="B7405" t="s">
        <v>15886</v>
      </c>
      <c r="C7405">
        <v>1</v>
      </c>
      <c r="E7405">
        <v>4</v>
      </c>
      <c r="F7405" t="s">
        <v>15876</v>
      </c>
      <c r="G7405">
        <v>5</v>
      </c>
      <c r="H7405" s="2">
        <v>0.85910000000000009</v>
      </c>
      <c r="I7405" s="2">
        <f t="shared" si="115"/>
        <v>4.2955000000000005</v>
      </c>
    </row>
    <row r="7406" spans="1:9" x14ac:dyDescent="0.35">
      <c r="A7406" t="s">
        <v>15887</v>
      </c>
      <c r="B7406" t="s">
        <v>15888</v>
      </c>
      <c r="C7406">
        <v>3</v>
      </c>
      <c r="E7406">
        <v>0</v>
      </c>
      <c r="F7406" t="s">
        <v>15876</v>
      </c>
      <c r="G7406">
        <v>3</v>
      </c>
      <c r="H7406" s="2">
        <v>1.1583000000000001</v>
      </c>
      <c r="I7406" s="2">
        <f t="shared" si="115"/>
        <v>3.4749000000000003</v>
      </c>
    </row>
    <row r="7407" spans="1:9" x14ac:dyDescent="0.35">
      <c r="A7407" t="s">
        <v>15889</v>
      </c>
      <c r="B7407" t="s">
        <v>15890</v>
      </c>
      <c r="C7407">
        <v>0</v>
      </c>
      <c r="E7407">
        <v>0</v>
      </c>
      <c r="F7407" t="s">
        <v>15876</v>
      </c>
      <c r="G7407">
        <v>0</v>
      </c>
      <c r="H7407" s="2">
        <v>0</v>
      </c>
      <c r="I7407" s="2">
        <f t="shared" si="115"/>
        <v>0</v>
      </c>
    </row>
    <row r="7408" spans="1:9" x14ac:dyDescent="0.35">
      <c r="A7408" t="s">
        <v>15891</v>
      </c>
      <c r="B7408" t="s">
        <v>15892</v>
      </c>
      <c r="C7408">
        <v>20</v>
      </c>
      <c r="E7408">
        <v>24</v>
      </c>
      <c r="F7408" t="s">
        <v>15893</v>
      </c>
      <c r="G7408">
        <v>44</v>
      </c>
      <c r="H7408" s="2">
        <v>1.1242000000000001</v>
      </c>
      <c r="I7408" s="2">
        <f t="shared" si="115"/>
        <v>49.464800000000004</v>
      </c>
    </row>
    <row r="7409" spans="1:9" x14ac:dyDescent="0.35">
      <c r="A7409" t="s">
        <v>15894</v>
      </c>
      <c r="B7409" t="s">
        <v>15895</v>
      </c>
      <c r="C7409">
        <v>7</v>
      </c>
      <c r="E7409">
        <v>24</v>
      </c>
      <c r="F7409" t="s">
        <v>15893</v>
      </c>
      <c r="G7409">
        <v>31</v>
      </c>
      <c r="H7409" s="2">
        <v>1.2485000000000002</v>
      </c>
      <c r="I7409" s="2">
        <f t="shared" si="115"/>
        <v>38.703500000000005</v>
      </c>
    </row>
    <row r="7410" spans="1:9" x14ac:dyDescent="0.35">
      <c r="A7410" t="s">
        <v>15896</v>
      </c>
      <c r="B7410" t="s">
        <v>15897</v>
      </c>
      <c r="C7410">
        <v>8</v>
      </c>
      <c r="E7410">
        <v>-3</v>
      </c>
      <c r="F7410" t="s">
        <v>15893</v>
      </c>
      <c r="G7410">
        <v>5</v>
      </c>
      <c r="H7410" s="2">
        <v>0.78539999999999999</v>
      </c>
      <c r="I7410" s="2">
        <f t="shared" si="115"/>
        <v>3.927</v>
      </c>
    </row>
    <row r="7411" spans="1:9" x14ac:dyDescent="0.35">
      <c r="A7411" t="s">
        <v>15898</v>
      </c>
      <c r="B7411" t="s">
        <v>15899</v>
      </c>
      <c r="C7411">
        <v>11</v>
      </c>
      <c r="E7411">
        <v>14</v>
      </c>
      <c r="F7411" t="s">
        <v>15893</v>
      </c>
      <c r="G7411">
        <v>25</v>
      </c>
      <c r="H7411" s="2">
        <v>1.4344000000000001</v>
      </c>
      <c r="I7411" s="2">
        <f t="shared" si="115"/>
        <v>35.86</v>
      </c>
    </row>
    <row r="7412" spans="1:9" x14ac:dyDescent="0.35">
      <c r="A7412" t="s">
        <v>15900</v>
      </c>
      <c r="B7412" t="s">
        <v>15901</v>
      </c>
      <c r="C7412">
        <v>9</v>
      </c>
      <c r="E7412">
        <v>29</v>
      </c>
      <c r="F7412" t="s">
        <v>15893</v>
      </c>
      <c r="G7412">
        <v>38</v>
      </c>
      <c r="H7412" s="2">
        <v>2.8127</v>
      </c>
      <c r="I7412" s="2">
        <f t="shared" si="115"/>
        <v>106.8826</v>
      </c>
    </row>
    <row r="7413" spans="1:9" x14ac:dyDescent="0.35">
      <c r="A7413" t="s">
        <v>15902</v>
      </c>
      <c r="B7413" t="s">
        <v>15903</v>
      </c>
      <c r="C7413">
        <v>8</v>
      </c>
      <c r="E7413">
        <v>0</v>
      </c>
      <c r="F7413" t="s">
        <v>15893</v>
      </c>
      <c r="G7413">
        <v>8</v>
      </c>
      <c r="H7413" s="2">
        <v>2.1362000000000001</v>
      </c>
      <c r="I7413" s="2">
        <f t="shared" si="115"/>
        <v>17.089600000000001</v>
      </c>
    </row>
    <row r="7414" spans="1:9" x14ac:dyDescent="0.35">
      <c r="A7414" t="s">
        <v>15904</v>
      </c>
      <c r="B7414" t="s">
        <v>15905</v>
      </c>
      <c r="C7414">
        <v>5</v>
      </c>
      <c r="E7414">
        <v>22</v>
      </c>
      <c r="F7414" t="s">
        <v>15893</v>
      </c>
      <c r="G7414">
        <v>27</v>
      </c>
      <c r="H7414" s="2">
        <v>4.4528000000000008</v>
      </c>
      <c r="I7414" s="2">
        <f t="shared" si="115"/>
        <v>120.22560000000001</v>
      </c>
    </row>
    <row r="7415" spans="1:9" x14ac:dyDescent="0.35">
      <c r="A7415" t="s">
        <v>15906</v>
      </c>
      <c r="B7415" t="s">
        <v>15907</v>
      </c>
      <c r="C7415">
        <v>0</v>
      </c>
      <c r="E7415">
        <v>0</v>
      </c>
      <c r="F7415" t="s">
        <v>15893</v>
      </c>
      <c r="G7415">
        <v>0</v>
      </c>
      <c r="H7415" s="2">
        <v>0</v>
      </c>
      <c r="I7415" s="2">
        <f t="shared" si="115"/>
        <v>0</v>
      </c>
    </row>
    <row r="7416" spans="1:9" x14ac:dyDescent="0.35">
      <c r="A7416" t="s">
        <v>15908</v>
      </c>
      <c r="B7416" t="s">
        <v>15909</v>
      </c>
      <c r="C7416">
        <v>15</v>
      </c>
      <c r="E7416">
        <v>2</v>
      </c>
      <c r="F7416" t="s">
        <v>15910</v>
      </c>
      <c r="G7416">
        <v>17</v>
      </c>
      <c r="H7416" s="2">
        <v>1.1143000000000001</v>
      </c>
      <c r="I7416" s="2">
        <f t="shared" si="115"/>
        <v>18.943100000000001</v>
      </c>
    </row>
    <row r="7417" spans="1:9" x14ac:dyDescent="0.35">
      <c r="A7417" t="s">
        <v>15911</v>
      </c>
      <c r="B7417" t="s">
        <v>15912</v>
      </c>
      <c r="C7417">
        <v>6</v>
      </c>
      <c r="E7417">
        <v>23</v>
      </c>
      <c r="F7417" t="s">
        <v>15910</v>
      </c>
      <c r="G7417">
        <v>29</v>
      </c>
      <c r="H7417" s="2">
        <v>3.7125000000000004</v>
      </c>
      <c r="I7417" s="2">
        <f t="shared" si="115"/>
        <v>107.66250000000001</v>
      </c>
    </row>
    <row r="7418" spans="1:9" x14ac:dyDescent="0.35">
      <c r="A7418" t="s">
        <v>15913</v>
      </c>
      <c r="B7418" t="s">
        <v>15914</v>
      </c>
      <c r="C7418">
        <v>2</v>
      </c>
      <c r="E7418">
        <v>10</v>
      </c>
      <c r="F7418" t="s">
        <v>15910</v>
      </c>
      <c r="G7418">
        <v>12</v>
      </c>
      <c r="H7418" s="2">
        <v>1.4575</v>
      </c>
      <c r="I7418" s="2">
        <f t="shared" si="115"/>
        <v>17.490000000000002</v>
      </c>
    </row>
    <row r="7419" spans="1:9" x14ac:dyDescent="0.35">
      <c r="A7419" t="s">
        <v>15915</v>
      </c>
      <c r="B7419" t="s">
        <v>15916</v>
      </c>
      <c r="C7419">
        <v>3</v>
      </c>
      <c r="E7419">
        <v>13</v>
      </c>
      <c r="F7419" t="s">
        <v>15917</v>
      </c>
      <c r="G7419">
        <v>16</v>
      </c>
      <c r="H7419" s="2">
        <v>4.7409999999999997</v>
      </c>
      <c r="I7419" s="2">
        <f t="shared" si="115"/>
        <v>75.855999999999995</v>
      </c>
    </row>
    <row r="7420" spans="1:9" x14ac:dyDescent="0.35">
      <c r="A7420" t="s">
        <v>15918</v>
      </c>
      <c r="B7420" t="s">
        <v>15919</v>
      </c>
      <c r="C7420">
        <v>5</v>
      </c>
      <c r="E7420">
        <v>12</v>
      </c>
      <c r="F7420" t="s">
        <v>10985</v>
      </c>
      <c r="G7420">
        <v>17</v>
      </c>
      <c r="H7420" s="2">
        <v>2.2561000000000004</v>
      </c>
      <c r="I7420" s="2">
        <f t="shared" si="115"/>
        <v>38.353700000000011</v>
      </c>
    </row>
    <row r="7421" spans="1:9" x14ac:dyDescent="0.35">
      <c r="A7421" t="s">
        <v>15920</v>
      </c>
      <c r="B7421" t="s">
        <v>15921</v>
      </c>
      <c r="C7421">
        <v>4</v>
      </c>
      <c r="E7421">
        <v>16</v>
      </c>
      <c r="F7421" t="s">
        <v>683</v>
      </c>
      <c r="G7421">
        <v>20</v>
      </c>
      <c r="H7421" s="2">
        <v>4.5804</v>
      </c>
      <c r="I7421" s="2">
        <f t="shared" si="115"/>
        <v>91.608000000000004</v>
      </c>
    </row>
    <row r="7422" spans="1:9" x14ac:dyDescent="0.35">
      <c r="A7422" t="s">
        <v>15922</v>
      </c>
      <c r="B7422" t="s">
        <v>15923</v>
      </c>
      <c r="C7422">
        <v>3</v>
      </c>
      <c r="E7422">
        <v>12</v>
      </c>
      <c r="F7422" t="s">
        <v>683</v>
      </c>
      <c r="G7422">
        <v>15</v>
      </c>
      <c r="H7422" s="2">
        <v>8.9023000000000003</v>
      </c>
      <c r="I7422" s="2">
        <f t="shared" si="115"/>
        <v>133.53450000000001</v>
      </c>
    </row>
    <row r="7423" spans="1:9" x14ac:dyDescent="0.35">
      <c r="A7423" t="s">
        <v>15924</v>
      </c>
      <c r="B7423" t="s">
        <v>15925</v>
      </c>
      <c r="C7423">
        <v>5</v>
      </c>
      <c r="E7423">
        <v>17</v>
      </c>
      <c r="F7423" t="s">
        <v>10985</v>
      </c>
      <c r="G7423">
        <v>22</v>
      </c>
      <c r="H7423" s="2">
        <v>3.4683000000000002</v>
      </c>
      <c r="I7423" s="2">
        <f t="shared" si="115"/>
        <v>76.302599999999998</v>
      </c>
    </row>
    <row r="7424" spans="1:9" x14ac:dyDescent="0.35">
      <c r="A7424" t="s">
        <v>15926</v>
      </c>
      <c r="B7424" t="s">
        <v>15927</v>
      </c>
      <c r="C7424">
        <v>0</v>
      </c>
      <c r="E7424">
        <v>14</v>
      </c>
      <c r="F7424" t="s">
        <v>15928</v>
      </c>
      <c r="G7424">
        <v>14</v>
      </c>
      <c r="H7424" s="2">
        <v>18.785800000000002</v>
      </c>
      <c r="I7424" s="2">
        <f t="shared" si="115"/>
        <v>263.00120000000004</v>
      </c>
    </row>
    <row r="7425" spans="1:9" x14ac:dyDescent="0.35">
      <c r="A7425" t="s">
        <v>15929</v>
      </c>
      <c r="B7425" t="s">
        <v>15930</v>
      </c>
      <c r="C7425">
        <v>0</v>
      </c>
      <c r="E7425">
        <v>2</v>
      </c>
      <c r="F7425" t="s">
        <v>2248</v>
      </c>
      <c r="G7425">
        <v>2</v>
      </c>
      <c r="H7425" s="2">
        <v>109.06170000000002</v>
      </c>
      <c r="I7425" s="2">
        <f t="shared" si="115"/>
        <v>218.12340000000003</v>
      </c>
    </row>
    <row r="7426" spans="1:9" x14ac:dyDescent="0.35">
      <c r="A7426" t="s">
        <v>15931</v>
      </c>
      <c r="B7426" t="s">
        <v>15932</v>
      </c>
      <c r="C7426">
        <v>4</v>
      </c>
      <c r="E7426">
        <v>3</v>
      </c>
      <c r="F7426" t="s">
        <v>15928</v>
      </c>
      <c r="G7426">
        <v>7</v>
      </c>
      <c r="H7426" s="2">
        <v>5.3372000000000011</v>
      </c>
      <c r="I7426" s="2">
        <f t="shared" ref="I7426:I7489" si="116">G7426*H7426</f>
        <v>37.360400000000006</v>
      </c>
    </row>
    <row r="7427" spans="1:9" x14ac:dyDescent="0.35">
      <c r="A7427" t="s">
        <v>15933</v>
      </c>
      <c r="B7427" t="s">
        <v>15934</v>
      </c>
      <c r="C7427">
        <v>3</v>
      </c>
      <c r="E7427">
        <v>5</v>
      </c>
      <c r="F7427" t="s">
        <v>15928</v>
      </c>
      <c r="G7427">
        <v>8</v>
      </c>
      <c r="H7427" s="2">
        <v>3.7850999999999999</v>
      </c>
      <c r="I7427" s="2">
        <f t="shared" si="116"/>
        <v>30.280799999999999</v>
      </c>
    </row>
    <row r="7428" spans="1:9" x14ac:dyDescent="0.35">
      <c r="A7428" t="s">
        <v>15935</v>
      </c>
      <c r="B7428" t="s">
        <v>15936</v>
      </c>
      <c r="C7428">
        <v>3</v>
      </c>
      <c r="E7428">
        <v>15</v>
      </c>
      <c r="F7428" t="s">
        <v>15928</v>
      </c>
      <c r="G7428">
        <v>18</v>
      </c>
      <c r="H7428" s="2">
        <v>11.902000000000001</v>
      </c>
      <c r="I7428" s="2">
        <f t="shared" si="116"/>
        <v>214.23600000000002</v>
      </c>
    </row>
    <row r="7429" spans="1:9" x14ac:dyDescent="0.35">
      <c r="A7429" t="s">
        <v>15937</v>
      </c>
      <c r="B7429" t="s">
        <v>15938</v>
      </c>
      <c r="C7429">
        <v>3</v>
      </c>
      <c r="E7429">
        <v>21</v>
      </c>
      <c r="F7429" t="s">
        <v>15928</v>
      </c>
      <c r="G7429">
        <v>24</v>
      </c>
      <c r="H7429" s="2">
        <v>3.5188999999999999</v>
      </c>
      <c r="I7429" s="2">
        <f t="shared" si="116"/>
        <v>84.453599999999994</v>
      </c>
    </row>
    <row r="7430" spans="1:9" x14ac:dyDescent="0.35">
      <c r="A7430" t="s">
        <v>15939</v>
      </c>
      <c r="B7430" t="s">
        <v>15940</v>
      </c>
      <c r="C7430">
        <v>3</v>
      </c>
      <c r="E7430">
        <v>6</v>
      </c>
      <c r="F7430" t="s">
        <v>15928</v>
      </c>
      <c r="G7430">
        <v>9</v>
      </c>
      <c r="H7430" s="2">
        <v>8.0355000000000008</v>
      </c>
      <c r="I7430" s="2">
        <f t="shared" si="116"/>
        <v>72.319500000000005</v>
      </c>
    </row>
    <row r="7431" spans="1:9" x14ac:dyDescent="0.35">
      <c r="A7431" t="s">
        <v>15941</v>
      </c>
      <c r="B7431" t="s">
        <v>15942</v>
      </c>
      <c r="C7431">
        <v>2</v>
      </c>
      <c r="E7431">
        <v>1</v>
      </c>
      <c r="F7431" t="s">
        <v>15943</v>
      </c>
      <c r="G7431">
        <v>3</v>
      </c>
      <c r="H7431" s="2">
        <v>2.5508999999999999</v>
      </c>
      <c r="I7431" s="2">
        <f t="shared" si="116"/>
        <v>7.6526999999999994</v>
      </c>
    </row>
    <row r="7432" spans="1:9" x14ac:dyDescent="0.35">
      <c r="A7432" t="s">
        <v>15944</v>
      </c>
      <c r="B7432" t="s">
        <v>15945</v>
      </c>
      <c r="C7432">
        <v>8</v>
      </c>
      <c r="E7432">
        <v>27</v>
      </c>
      <c r="F7432" t="s">
        <v>15928</v>
      </c>
      <c r="G7432">
        <v>35</v>
      </c>
      <c r="H7432" s="2">
        <v>2.4100999999999999</v>
      </c>
      <c r="I7432" s="2">
        <f t="shared" si="116"/>
        <v>84.353499999999997</v>
      </c>
    </row>
    <row r="7433" spans="1:9" x14ac:dyDescent="0.35">
      <c r="A7433" t="s">
        <v>15946</v>
      </c>
      <c r="B7433" t="s">
        <v>15947</v>
      </c>
      <c r="C7433">
        <v>2</v>
      </c>
      <c r="E7433">
        <v>20</v>
      </c>
      <c r="F7433" t="s">
        <v>681</v>
      </c>
      <c r="G7433">
        <v>22</v>
      </c>
      <c r="H7433" s="2">
        <v>2.6972</v>
      </c>
      <c r="I7433" s="2">
        <f t="shared" si="116"/>
        <v>59.3384</v>
      </c>
    </row>
    <row r="7434" spans="1:9" x14ac:dyDescent="0.35">
      <c r="A7434" t="s">
        <v>15948</v>
      </c>
      <c r="B7434" t="s">
        <v>15949</v>
      </c>
      <c r="C7434">
        <v>1</v>
      </c>
      <c r="E7434">
        <v>20</v>
      </c>
      <c r="F7434" t="s">
        <v>681</v>
      </c>
      <c r="G7434">
        <v>21</v>
      </c>
      <c r="H7434" s="2">
        <v>3.3429000000000006</v>
      </c>
      <c r="I7434" s="2">
        <f t="shared" si="116"/>
        <v>70.200900000000019</v>
      </c>
    </row>
    <row r="7435" spans="1:9" x14ac:dyDescent="0.35">
      <c r="A7435" t="s">
        <v>15950</v>
      </c>
      <c r="B7435" t="s">
        <v>15951</v>
      </c>
      <c r="C7435">
        <v>2</v>
      </c>
      <c r="E7435">
        <v>59</v>
      </c>
      <c r="F7435" t="s">
        <v>681</v>
      </c>
      <c r="G7435">
        <v>61</v>
      </c>
      <c r="H7435" s="2">
        <v>2.5982000000000003</v>
      </c>
      <c r="I7435" s="2">
        <f t="shared" si="116"/>
        <v>158.49020000000002</v>
      </c>
    </row>
    <row r="7436" spans="1:9" x14ac:dyDescent="0.35">
      <c r="A7436" t="s">
        <v>15952</v>
      </c>
      <c r="B7436" t="s">
        <v>15953</v>
      </c>
      <c r="C7436">
        <v>0</v>
      </c>
      <c r="E7436">
        <v>3</v>
      </c>
      <c r="F7436" t="s">
        <v>681</v>
      </c>
      <c r="G7436">
        <v>3</v>
      </c>
      <c r="H7436" s="2">
        <v>6.1622000000000012</v>
      </c>
      <c r="I7436" s="2">
        <f t="shared" si="116"/>
        <v>18.486600000000003</v>
      </c>
    </row>
    <row r="7437" spans="1:9" x14ac:dyDescent="0.35">
      <c r="A7437" t="s">
        <v>15954</v>
      </c>
      <c r="B7437" t="s">
        <v>15955</v>
      </c>
      <c r="C7437">
        <v>10</v>
      </c>
      <c r="E7437">
        <v>15</v>
      </c>
      <c r="F7437" t="s">
        <v>15956</v>
      </c>
      <c r="G7437">
        <v>25</v>
      </c>
      <c r="H7437" s="2">
        <v>0.24420000000000003</v>
      </c>
      <c r="I7437" s="2">
        <f t="shared" si="116"/>
        <v>6.1050000000000004</v>
      </c>
    </row>
    <row r="7438" spans="1:9" x14ac:dyDescent="0.35">
      <c r="A7438" t="s">
        <v>15957</v>
      </c>
      <c r="B7438" t="s">
        <v>15958</v>
      </c>
      <c r="C7438">
        <v>0</v>
      </c>
      <c r="E7438">
        <v>4</v>
      </c>
      <c r="F7438" t="s">
        <v>15956</v>
      </c>
      <c r="G7438">
        <v>4</v>
      </c>
      <c r="H7438" s="2">
        <v>22.380600000000001</v>
      </c>
      <c r="I7438" s="2">
        <f t="shared" si="116"/>
        <v>89.522400000000005</v>
      </c>
    </row>
    <row r="7439" spans="1:9" x14ac:dyDescent="0.35">
      <c r="A7439" t="s">
        <v>15959</v>
      </c>
      <c r="B7439" t="s">
        <v>15960</v>
      </c>
      <c r="C7439">
        <v>7</v>
      </c>
      <c r="E7439">
        <v>4</v>
      </c>
      <c r="F7439" t="s">
        <v>15956</v>
      </c>
      <c r="G7439">
        <v>11</v>
      </c>
      <c r="H7439" s="2">
        <v>4.4506000000000006</v>
      </c>
      <c r="I7439" s="2">
        <f t="shared" si="116"/>
        <v>48.956600000000009</v>
      </c>
    </row>
    <row r="7440" spans="1:9" x14ac:dyDescent="0.35">
      <c r="A7440" t="s">
        <v>15961</v>
      </c>
      <c r="B7440" t="s">
        <v>15962</v>
      </c>
      <c r="C7440">
        <v>0</v>
      </c>
      <c r="E7440">
        <v>43</v>
      </c>
      <c r="F7440" t="s">
        <v>15956</v>
      </c>
      <c r="G7440">
        <v>43</v>
      </c>
      <c r="H7440" s="2">
        <v>0.53570000000000007</v>
      </c>
      <c r="I7440" s="2">
        <f t="shared" si="116"/>
        <v>23.035100000000003</v>
      </c>
    </row>
    <row r="7441" spans="1:9" x14ac:dyDescent="0.35">
      <c r="A7441" t="s">
        <v>15963</v>
      </c>
      <c r="B7441" t="s">
        <v>15964</v>
      </c>
      <c r="C7441">
        <v>0</v>
      </c>
      <c r="E7441">
        <v>4</v>
      </c>
      <c r="F7441" t="s">
        <v>15956</v>
      </c>
      <c r="G7441">
        <v>4</v>
      </c>
      <c r="H7441" s="2">
        <v>6.6990000000000007</v>
      </c>
      <c r="I7441" s="2">
        <f t="shared" si="116"/>
        <v>26.796000000000003</v>
      </c>
    </row>
    <row r="7442" spans="1:9" x14ac:dyDescent="0.35">
      <c r="A7442" t="s">
        <v>15965</v>
      </c>
      <c r="B7442" t="s">
        <v>15966</v>
      </c>
      <c r="C7442">
        <v>1</v>
      </c>
      <c r="E7442">
        <v>21</v>
      </c>
      <c r="F7442" t="s">
        <v>15956</v>
      </c>
      <c r="G7442">
        <v>22</v>
      </c>
      <c r="H7442" s="2">
        <v>10.400500000000001</v>
      </c>
      <c r="I7442" s="2">
        <f t="shared" si="116"/>
        <v>228.81100000000004</v>
      </c>
    </row>
    <row r="7443" spans="1:9" x14ac:dyDescent="0.35">
      <c r="A7443" t="s">
        <v>15967</v>
      </c>
      <c r="B7443" t="s">
        <v>15968</v>
      </c>
      <c r="C7443">
        <v>7</v>
      </c>
      <c r="E7443">
        <v>13</v>
      </c>
      <c r="G7443">
        <v>20</v>
      </c>
      <c r="H7443" s="2">
        <v>10.241000000000001</v>
      </c>
      <c r="I7443" s="2">
        <f t="shared" si="116"/>
        <v>204.82000000000002</v>
      </c>
    </row>
    <row r="7444" spans="1:9" x14ac:dyDescent="0.35">
      <c r="A7444" t="s">
        <v>15969</v>
      </c>
      <c r="B7444" t="s">
        <v>15970</v>
      </c>
      <c r="C7444">
        <v>1</v>
      </c>
      <c r="E7444">
        <v>3</v>
      </c>
      <c r="F7444" t="s">
        <v>15971</v>
      </c>
      <c r="G7444">
        <v>4</v>
      </c>
      <c r="H7444" s="2">
        <v>8.14E-2</v>
      </c>
      <c r="I7444" s="2">
        <f t="shared" si="116"/>
        <v>0.3256</v>
      </c>
    </row>
    <row r="7445" spans="1:9" x14ac:dyDescent="0.35">
      <c r="A7445" t="s">
        <v>15972</v>
      </c>
      <c r="B7445" t="s">
        <v>15973</v>
      </c>
      <c r="C7445">
        <v>53</v>
      </c>
      <c r="E7445">
        <v>482</v>
      </c>
      <c r="F7445" t="s">
        <v>15971</v>
      </c>
      <c r="G7445">
        <v>535</v>
      </c>
      <c r="H7445" s="2">
        <v>0.12760000000000002</v>
      </c>
      <c r="I7445" s="2">
        <f t="shared" si="116"/>
        <v>68.266000000000005</v>
      </c>
    </row>
    <row r="7446" spans="1:9" x14ac:dyDescent="0.35">
      <c r="A7446" t="s">
        <v>15974</v>
      </c>
      <c r="B7446" t="s">
        <v>15975</v>
      </c>
      <c r="C7446">
        <v>10</v>
      </c>
      <c r="E7446">
        <v>17</v>
      </c>
      <c r="F7446" t="s">
        <v>15971</v>
      </c>
      <c r="G7446">
        <v>27</v>
      </c>
      <c r="H7446" s="2">
        <v>0.15290000000000004</v>
      </c>
      <c r="I7446" s="2">
        <f t="shared" si="116"/>
        <v>4.1283000000000012</v>
      </c>
    </row>
    <row r="7447" spans="1:9" x14ac:dyDescent="0.35">
      <c r="A7447" t="s">
        <v>15976</v>
      </c>
      <c r="B7447" t="s">
        <v>15977</v>
      </c>
      <c r="C7447">
        <v>13</v>
      </c>
      <c r="E7447">
        <v>0</v>
      </c>
      <c r="F7447" t="s">
        <v>15971</v>
      </c>
      <c r="G7447">
        <v>13</v>
      </c>
      <c r="H7447" s="2">
        <v>0</v>
      </c>
      <c r="I7447" s="2">
        <f t="shared" si="116"/>
        <v>0</v>
      </c>
    </row>
    <row r="7448" spans="1:9" x14ac:dyDescent="0.35">
      <c r="A7448" t="s">
        <v>15978</v>
      </c>
      <c r="B7448" t="s">
        <v>15979</v>
      </c>
      <c r="C7448">
        <v>9</v>
      </c>
      <c r="E7448">
        <v>0</v>
      </c>
      <c r="F7448" t="s">
        <v>15971</v>
      </c>
      <c r="G7448">
        <v>9</v>
      </c>
      <c r="H7448" s="2">
        <v>0.60830000000000006</v>
      </c>
      <c r="I7448" s="2">
        <f t="shared" si="116"/>
        <v>5.4747000000000003</v>
      </c>
    </row>
    <row r="7449" spans="1:9" x14ac:dyDescent="0.35">
      <c r="A7449" t="s">
        <v>15980</v>
      </c>
      <c r="B7449" t="s">
        <v>15981</v>
      </c>
      <c r="C7449">
        <v>2</v>
      </c>
      <c r="E7449">
        <v>0</v>
      </c>
      <c r="F7449" t="s">
        <v>10773</v>
      </c>
      <c r="G7449">
        <v>2</v>
      </c>
      <c r="H7449" s="2">
        <v>1.9118000000000002</v>
      </c>
      <c r="I7449" s="2">
        <f t="shared" si="116"/>
        <v>3.8236000000000003</v>
      </c>
    </row>
    <row r="7450" spans="1:9" x14ac:dyDescent="0.35">
      <c r="A7450" t="s">
        <v>15982</v>
      </c>
      <c r="B7450" t="s">
        <v>15983</v>
      </c>
      <c r="C7450">
        <v>3</v>
      </c>
      <c r="E7450">
        <v>0</v>
      </c>
      <c r="F7450" t="s">
        <v>15943</v>
      </c>
      <c r="G7450">
        <v>3</v>
      </c>
      <c r="H7450" s="2">
        <v>1.8216000000000001</v>
      </c>
      <c r="I7450" s="2">
        <f t="shared" si="116"/>
        <v>5.4648000000000003</v>
      </c>
    </row>
    <row r="7451" spans="1:9" x14ac:dyDescent="0.35">
      <c r="A7451" t="s">
        <v>15984</v>
      </c>
      <c r="B7451" t="s">
        <v>15985</v>
      </c>
      <c r="C7451">
        <v>6</v>
      </c>
      <c r="E7451">
        <v>30</v>
      </c>
      <c r="F7451" t="s">
        <v>15943</v>
      </c>
      <c r="G7451">
        <v>36</v>
      </c>
      <c r="H7451" s="2">
        <v>0.14190000000000003</v>
      </c>
      <c r="I7451" s="2">
        <f t="shared" si="116"/>
        <v>5.1084000000000014</v>
      </c>
    </row>
    <row r="7452" spans="1:9" x14ac:dyDescent="0.35">
      <c r="A7452" t="s">
        <v>15986</v>
      </c>
      <c r="B7452" t="s">
        <v>15987</v>
      </c>
      <c r="C7452">
        <v>12</v>
      </c>
      <c r="E7452">
        <v>18</v>
      </c>
      <c r="F7452" t="s">
        <v>15943</v>
      </c>
      <c r="G7452">
        <v>30</v>
      </c>
      <c r="H7452" s="2">
        <v>2.9711000000000003</v>
      </c>
      <c r="I7452" s="2">
        <f t="shared" si="116"/>
        <v>89.13300000000001</v>
      </c>
    </row>
    <row r="7453" spans="1:9" x14ac:dyDescent="0.35">
      <c r="A7453" t="s">
        <v>15988</v>
      </c>
      <c r="B7453" t="s">
        <v>15989</v>
      </c>
      <c r="C7453">
        <v>3</v>
      </c>
      <c r="E7453">
        <v>2</v>
      </c>
      <c r="F7453" t="s">
        <v>15990</v>
      </c>
      <c r="G7453">
        <v>5</v>
      </c>
      <c r="H7453" s="2">
        <v>4.7762000000000002</v>
      </c>
      <c r="I7453" s="2">
        <f t="shared" si="116"/>
        <v>23.881</v>
      </c>
    </row>
    <row r="7454" spans="1:9" x14ac:dyDescent="0.35">
      <c r="A7454" t="s">
        <v>15991</v>
      </c>
      <c r="B7454" t="s">
        <v>15992</v>
      </c>
      <c r="C7454">
        <v>0</v>
      </c>
      <c r="E7454">
        <v>20</v>
      </c>
      <c r="F7454" t="s">
        <v>15990</v>
      </c>
      <c r="G7454">
        <v>20</v>
      </c>
      <c r="H7454" s="2">
        <v>6.8816000000000006</v>
      </c>
      <c r="I7454" s="2">
        <f t="shared" si="116"/>
        <v>137.63200000000001</v>
      </c>
    </row>
    <row r="7455" spans="1:9" x14ac:dyDescent="0.35">
      <c r="A7455" t="s">
        <v>15993</v>
      </c>
      <c r="B7455" t="s">
        <v>15994</v>
      </c>
      <c r="C7455">
        <v>2</v>
      </c>
      <c r="E7455">
        <v>0</v>
      </c>
      <c r="F7455" t="s">
        <v>15990</v>
      </c>
      <c r="G7455">
        <v>2</v>
      </c>
      <c r="H7455" s="2">
        <v>6.440500000000001</v>
      </c>
      <c r="I7455" s="2">
        <f t="shared" si="116"/>
        <v>12.881000000000002</v>
      </c>
    </row>
    <row r="7456" spans="1:9" x14ac:dyDescent="0.35">
      <c r="A7456" t="s">
        <v>15995</v>
      </c>
      <c r="B7456" t="s">
        <v>15996</v>
      </c>
      <c r="C7456">
        <v>0</v>
      </c>
      <c r="E7456">
        <v>256</v>
      </c>
      <c r="F7456" t="s">
        <v>15971</v>
      </c>
      <c r="G7456">
        <v>256</v>
      </c>
      <c r="H7456" s="2">
        <v>9.0200000000000016E-2</v>
      </c>
      <c r="I7456" s="2">
        <f t="shared" si="116"/>
        <v>23.091200000000004</v>
      </c>
    </row>
    <row r="7457" spans="1:9" x14ac:dyDescent="0.35">
      <c r="A7457" t="s">
        <v>15997</v>
      </c>
      <c r="B7457" t="s">
        <v>15998</v>
      </c>
      <c r="C7457">
        <v>0</v>
      </c>
      <c r="E7457">
        <v>3</v>
      </c>
      <c r="F7457" t="s">
        <v>15971</v>
      </c>
      <c r="G7457">
        <v>3</v>
      </c>
      <c r="H7457" s="2">
        <v>2.9458000000000002</v>
      </c>
      <c r="I7457" s="2">
        <f t="shared" si="116"/>
        <v>8.8374000000000006</v>
      </c>
    </row>
    <row r="7458" spans="1:9" x14ac:dyDescent="0.35">
      <c r="A7458" t="s">
        <v>15999</v>
      </c>
      <c r="B7458" t="s">
        <v>16000</v>
      </c>
      <c r="C7458">
        <v>0</v>
      </c>
      <c r="E7458">
        <v>5</v>
      </c>
      <c r="F7458" t="s">
        <v>15971</v>
      </c>
      <c r="G7458">
        <v>5</v>
      </c>
      <c r="H7458" s="2">
        <v>8.1895000000000007</v>
      </c>
      <c r="I7458" s="2">
        <f t="shared" si="116"/>
        <v>40.947500000000005</v>
      </c>
    </row>
    <row r="7459" spans="1:9" x14ac:dyDescent="0.35">
      <c r="A7459" t="s">
        <v>16001</v>
      </c>
      <c r="B7459" t="s">
        <v>16002</v>
      </c>
      <c r="C7459">
        <v>0</v>
      </c>
      <c r="E7459">
        <v>1</v>
      </c>
      <c r="F7459" t="s">
        <v>15971</v>
      </c>
      <c r="G7459">
        <v>1</v>
      </c>
      <c r="H7459" s="2">
        <v>9.4380000000000006</v>
      </c>
      <c r="I7459" s="2">
        <f t="shared" si="116"/>
        <v>9.4380000000000006</v>
      </c>
    </row>
    <row r="7460" spans="1:9" x14ac:dyDescent="0.35">
      <c r="A7460" t="s">
        <v>16003</v>
      </c>
      <c r="B7460" t="s">
        <v>16004</v>
      </c>
      <c r="C7460">
        <v>0</v>
      </c>
      <c r="E7460">
        <v>1</v>
      </c>
      <c r="F7460" t="s">
        <v>16005</v>
      </c>
      <c r="G7460">
        <v>1</v>
      </c>
      <c r="H7460" s="2">
        <v>5.2976000000000001</v>
      </c>
      <c r="I7460" s="2">
        <f t="shared" si="116"/>
        <v>5.2976000000000001</v>
      </c>
    </row>
    <row r="7461" spans="1:9" x14ac:dyDescent="0.35">
      <c r="A7461" t="s">
        <v>16006</v>
      </c>
      <c r="B7461" t="s">
        <v>16007</v>
      </c>
      <c r="C7461">
        <v>0</v>
      </c>
      <c r="E7461">
        <v>5</v>
      </c>
      <c r="F7461" t="s">
        <v>10795</v>
      </c>
      <c r="G7461">
        <v>5</v>
      </c>
      <c r="H7461" s="2">
        <v>4.3791000000000002</v>
      </c>
      <c r="I7461" s="2">
        <f t="shared" si="116"/>
        <v>21.895500000000002</v>
      </c>
    </row>
    <row r="7462" spans="1:9" x14ac:dyDescent="0.35">
      <c r="A7462" t="s">
        <v>16008</v>
      </c>
      <c r="B7462" t="s">
        <v>16009</v>
      </c>
      <c r="C7462">
        <v>0</v>
      </c>
      <c r="E7462">
        <v>8</v>
      </c>
      <c r="F7462" t="s">
        <v>16005</v>
      </c>
      <c r="G7462">
        <v>8</v>
      </c>
      <c r="H7462" s="2">
        <v>8.4920000000000009</v>
      </c>
      <c r="I7462" s="2">
        <f t="shared" si="116"/>
        <v>67.936000000000007</v>
      </c>
    </row>
    <row r="7463" spans="1:9" x14ac:dyDescent="0.35">
      <c r="A7463" t="s">
        <v>16010</v>
      </c>
      <c r="B7463" t="s">
        <v>16011</v>
      </c>
      <c r="C7463">
        <v>0</v>
      </c>
      <c r="E7463">
        <v>6</v>
      </c>
      <c r="F7463" t="s">
        <v>16005</v>
      </c>
      <c r="G7463">
        <v>6</v>
      </c>
      <c r="H7463" s="2">
        <v>1.6808000000000001</v>
      </c>
      <c r="I7463" s="2">
        <f t="shared" si="116"/>
        <v>10.084800000000001</v>
      </c>
    </row>
    <row r="7464" spans="1:9" x14ac:dyDescent="0.35">
      <c r="A7464" t="s">
        <v>16012</v>
      </c>
      <c r="B7464" t="s">
        <v>16013</v>
      </c>
      <c r="C7464">
        <v>0</v>
      </c>
      <c r="E7464">
        <v>7</v>
      </c>
      <c r="F7464" t="s">
        <v>16005</v>
      </c>
      <c r="G7464">
        <v>7</v>
      </c>
      <c r="H7464" s="2">
        <v>3.8390000000000004</v>
      </c>
      <c r="I7464" s="2">
        <f t="shared" si="116"/>
        <v>26.873000000000005</v>
      </c>
    </row>
    <row r="7465" spans="1:9" x14ac:dyDescent="0.35">
      <c r="A7465" t="s">
        <v>16014</v>
      </c>
      <c r="B7465" t="s">
        <v>16015</v>
      </c>
      <c r="C7465">
        <v>0</v>
      </c>
      <c r="E7465">
        <v>91</v>
      </c>
      <c r="F7465" t="s">
        <v>16005</v>
      </c>
      <c r="G7465">
        <v>91</v>
      </c>
      <c r="H7465" s="2">
        <v>1.7435</v>
      </c>
      <c r="I7465" s="2">
        <f t="shared" si="116"/>
        <v>158.6585</v>
      </c>
    </row>
    <row r="7466" spans="1:9" x14ac:dyDescent="0.35">
      <c r="A7466" t="s">
        <v>16016</v>
      </c>
      <c r="B7466" t="s">
        <v>16017</v>
      </c>
      <c r="C7466">
        <v>0</v>
      </c>
      <c r="E7466">
        <v>27</v>
      </c>
      <c r="F7466" t="s">
        <v>16005</v>
      </c>
      <c r="G7466">
        <v>27</v>
      </c>
      <c r="H7466" s="2">
        <v>2.3320000000000003</v>
      </c>
      <c r="I7466" s="2">
        <f t="shared" si="116"/>
        <v>62.964000000000006</v>
      </c>
    </row>
    <row r="7467" spans="1:9" x14ac:dyDescent="0.35">
      <c r="A7467" t="s">
        <v>16018</v>
      </c>
      <c r="B7467" t="s">
        <v>16019</v>
      </c>
      <c r="C7467">
        <v>0</v>
      </c>
      <c r="E7467">
        <v>7</v>
      </c>
      <c r="F7467" t="s">
        <v>16020</v>
      </c>
      <c r="G7467">
        <v>7</v>
      </c>
      <c r="H7467" s="2">
        <v>3.1251000000000007</v>
      </c>
      <c r="I7467" s="2">
        <f t="shared" si="116"/>
        <v>21.875700000000005</v>
      </c>
    </row>
    <row r="7468" spans="1:9" x14ac:dyDescent="0.35">
      <c r="A7468" t="s">
        <v>16021</v>
      </c>
      <c r="B7468" t="s">
        <v>16022</v>
      </c>
      <c r="C7468">
        <v>0</v>
      </c>
      <c r="E7468">
        <v>15</v>
      </c>
      <c r="F7468" t="s">
        <v>16020</v>
      </c>
      <c r="G7468">
        <v>15</v>
      </c>
      <c r="H7468" s="2">
        <v>4.7520000000000007</v>
      </c>
      <c r="I7468" s="2">
        <f t="shared" si="116"/>
        <v>71.280000000000015</v>
      </c>
    </row>
    <row r="7469" spans="1:9" x14ac:dyDescent="0.35">
      <c r="A7469" t="s">
        <v>16023</v>
      </c>
      <c r="B7469" t="s">
        <v>16024</v>
      </c>
      <c r="C7469">
        <v>0</v>
      </c>
      <c r="E7469">
        <v>10</v>
      </c>
      <c r="F7469" t="s">
        <v>16020</v>
      </c>
      <c r="G7469">
        <v>10</v>
      </c>
      <c r="H7469" s="2">
        <v>3.0668000000000002</v>
      </c>
      <c r="I7469" s="2">
        <f t="shared" si="116"/>
        <v>30.668000000000003</v>
      </c>
    </row>
    <row r="7470" spans="1:9" x14ac:dyDescent="0.35">
      <c r="A7470" t="s">
        <v>16025</v>
      </c>
      <c r="B7470" t="s">
        <v>16026</v>
      </c>
      <c r="C7470">
        <v>8</v>
      </c>
      <c r="E7470">
        <v>9</v>
      </c>
      <c r="F7470" t="s">
        <v>16020</v>
      </c>
      <c r="G7470">
        <v>17</v>
      </c>
      <c r="H7470" s="2">
        <v>0.68200000000000005</v>
      </c>
      <c r="I7470" s="2">
        <f t="shared" si="116"/>
        <v>11.594000000000001</v>
      </c>
    </row>
    <row r="7471" spans="1:9" x14ac:dyDescent="0.35">
      <c r="A7471" t="s">
        <v>16027</v>
      </c>
      <c r="B7471" t="s">
        <v>16028</v>
      </c>
      <c r="C7471">
        <v>10</v>
      </c>
      <c r="E7471">
        <v>0</v>
      </c>
      <c r="F7471" t="s">
        <v>16020</v>
      </c>
      <c r="G7471">
        <v>10</v>
      </c>
      <c r="H7471" s="2">
        <v>0.72600000000000009</v>
      </c>
      <c r="I7471" s="2">
        <f t="shared" si="116"/>
        <v>7.2600000000000007</v>
      </c>
    </row>
    <row r="7472" spans="1:9" x14ac:dyDescent="0.35">
      <c r="A7472" t="s">
        <v>16029</v>
      </c>
      <c r="B7472" t="s">
        <v>16030</v>
      </c>
      <c r="C7472">
        <v>1</v>
      </c>
      <c r="E7472">
        <v>37</v>
      </c>
      <c r="F7472" t="s">
        <v>16020</v>
      </c>
      <c r="G7472">
        <v>38</v>
      </c>
      <c r="H7472" s="2">
        <v>1.2529000000000001</v>
      </c>
      <c r="I7472" s="2">
        <f t="shared" si="116"/>
        <v>47.610200000000006</v>
      </c>
    </row>
    <row r="7473" spans="1:9" x14ac:dyDescent="0.35">
      <c r="A7473" t="s">
        <v>16031</v>
      </c>
      <c r="B7473" t="s">
        <v>16032</v>
      </c>
      <c r="C7473">
        <v>0</v>
      </c>
      <c r="E7473">
        <v>96</v>
      </c>
      <c r="F7473" t="s">
        <v>16020</v>
      </c>
      <c r="G7473">
        <v>96</v>
      </c>
      <c r="H7473" s="2">
        <v>1.2584</v>
      </c>
      <c r="I7473" s="2">
        <f t="shared" si="116"/>
        <v>120.8064</v>
      </c>
    </row>
    <row r="7474" spans="1:9" x14ac:dyDescent="0.35">
      <c r="A7474" t="s">
        <v>16033</v>
      </c>
      <c r="B7474" t="s">
        <v>16034</v>
      </c>
      <c r="C7474">
        <v>0</v>
      </c>
      <c r="E7474">
        <v>5</v>
      </c>
      <c r="F7474" t="s">
        <v>16035</v>
      </c>
      <c r="G7474">
        <v>5</v>
      </c>
      <c r="H7474" s="2">
        <v>1.0835000000000001</v>
      </c>
      <c r="I7474" s="2">
        <f t="shared" si="116"/>
        <v>5.4175000000000004</v>
      </c>
    </row>
    <row r="7475" spans="1:9" x14ac:dyDescent="0.35">
      <c r="A7475" t="s">
        <v>16036</v>
      </c>
      <c r="B7475" t="s">
        <v>16037</v>
      </c>
      <c r="C7475">
        <v>0</v>
      </c>
      <c r="E7475">
        <v>2</v>
      </c>
      <c r="F7475" t="s">
        <v>16035</v>
      </c>
      <c r="G7475">
        <v>2</v>
      </c>
      <c r="H7475" s="2">
        <v>1.8843000000000003</v>
      </c>
      <c r="I7475" s="2">
        <f t="shared" si="116"/>
        <v>3.7686000000000006</v>
      </c>
    </row>
    <row r="7476" spans="1:9" x14ac:dyDescent="0.35">
      <c r="A7476" t="s">
        <v>16038</v>
      </c>
      <c r="B7476" t="s">
        <v>16039</v>
      </c>
      <c r="C7476">
        <v>0</v>
      </c>
      <c r="E7476">
        <v>23</v>
      </c>
      <c r="F7476" t="s">
        <v>16035</v>
      </c>
      <c r="G7476">
        <v>23</v>
      </c>
      <c r="H7476" s="2">
        <v>2.5124</v>
      </c>
      <c r="I7476" s="2">
        <f t="shared" si="116"/>
        <v>57.785199999999996</v>
      </c>
    </row>
    <row r="7477" spans="1:9" x14ac:dyDescent="0.35">
      <c r="A7477" t="s">
        <v>16040</v>
      </c>
      <c r="B7477" t="s">
        <v>16041</v>
      </c>
      <c r="C7477">
        <v>0</v>
      </c>
      <c r="E7477">
        <v>68</v>
      </c>
      <c r="F7477" t="s">
        <v>16035</v>
      </c>
      <c r="G7477">
        <v>68</v>
      </c>
      <c r="H7477" s="2">
        <v>1.3936999999999999</v>
      </c>
      <c r="I7477" s="2">
        <f t="shared" si="116"/>
        <v>94.771599999999992</v>
      </c>
    </row>
    <row r="7478" spans="1:9" x14ac:dyDescent="0.35">
      <c r="A7478" t="s">
        <v>16042</v>
      </c>
      <c r="B7478" t="s">
        <v>16043</v>
      </c>
      <c r="C7478">
        <v>0</v>
      </c>
      <c r="E7478">
        <v>49</v>
      </c>
      <c r="F7478" t="s">
        <v>16035</v>
      </c>
      <c r="G7478">
        <v>49</v>
      </c>
      <c r="H7478" s="2">
        <v>1.8909000000000002</v>
      </c>
      <c r="I7478" s="2">
        <f t="shared" si="116"/>
        <v>92.654100000000014</v>
      </c>
    </row>
    <row r="7479" spans="1:9" x14ac:dyDescent="0.35">
      <c r="A7479" t="s">
        <v>16044</v>
      </c>
      <c r="B7479" t="s">
        <v>16045</v>
      </c>
      <c r="C7479">
        <v>0</v>
      </c>
      <c r="E7479">
        <v>36</v>
      </c>
      <c r="F7479" t="s">
        <v>16035</v>
      </c>
      <c r="G7479">
        <v>36</v>
      </c>
      <c r="H7479" s="2">
        <v>2.7159</v>
      </c>
      <c r="I7479" s="2">
        <f t="shared" si="116"/>
        <v>97.772400000000005</v>
      </c>
    </row>
    <row r="7480" spans="1:9" x14ac:dyDescent="0.35">
      <c r="A7480" t="s">
        <v>16046</v>
      </c>
      <c r="B7480" t="s">
        <v>16047</v>
      </c>
      <c r="C7480">
        <v>8</v>
      </c>
      <c r="E7480">
        <v>62</v>
      </c>
      <c r="F7480" t="s">
        <v>16035</v>
      </c>
      <c r="G7480">
        <v>70</v>
      </c>
      <c r="H7480" s="2">
        <v>2.1560000000000001</v>
      </c>
      <c r="I7480" s="2">
        <f t="shared" si="116"/>
        <v>150.92000000000002</v>
      </c>
    </row>
    <row r="7481" spans="1:9" x14ac:dyDescent="0.35">
      <c r="A7481" t="s">
        <v>16048</v>
      </c>
      <c r="B7481" t="s">
        <v>16049</v>
      </c>
      <c r="C7481">
        <v>8</v>
      </c>
      <c r="E7481">
        <v>5</v>
      </c>
      <c r="F7481" t="s">
        <v>16050</v>
      </c>
      <c r="G7481">
        <v>13</v>
      </c>
      <c r="H7481" s="2">
        <v>1.0967</v>
      </c>
      <c r="I7481" s="2">
        <f t="shared" si="116"/>
        <v>14.257099999999999</v>
      </c>
    </row>
    <row r="7482" spans="1:9" x14ac:dyDescent="0.35">
      <c r="A7482" t="s">
        <v>16051</v>
      </c>
      <c r="B7482" t="s">
        <v>16052</v>
      </c>
      <c r="C7482">
        <v>9</v>
      </c>
      <c r="E7482">
        <v>19</v>
      </c>
      <c r="F7482" t="s">
        <v>16050</v>
      </c>
      <c r="G7482">
        <v>28</v>
      </c>
      <c r="H7482" s="2">
        <v>0.86240000000000006</v>
      </c>
      <c r="I7482" s="2">
        <f t="shared" si="116"/>
        <v>24.147200000000002</v>
      </c>
    </row>
    <row r="7483" spans="1:9" x14ac:dyDescent="0.35">
      <c r="A7483" t="s">
        <v>16053</v>
      </c>
      <c r="B7483" t="s">
        <v>16054</v>
      </c>
      <c r="C7483">
        <v>0</v>
      </c>
      <c r="E7483">
        <v>3</v>
      </c>
      <c r="F7483" t="s">
        <v>16050</v>
      </c>
      <c r="G7483">
        <v>3</v>
      </c>
      <c r="H7483" s="2">
        <v>0.93280000000000007</v>
      </c>
      <c r="I7483" s="2">
        <f t="shared" si="116"/>
        <v>2.7984</v>
      </c>
    </row>
    <row r="7484" spans="1:9" x14ac:dyDescent="0.35">
      <c r="A7484" t="s">
        <v>16055</v>
      </c>
      <c r="B7484" t="s">
        <v>16056</v>
      </c>
      <c r="C7484">
        <v>8</v>
      </c>
      <c r="E7484">
        <v>45</v>
      </c>
      <c r="F7484" t="s">
        <v>16050</v>
      </c>
      <c r="G7484">
        <v>53</v>
      </c>
      <c r="H7484" s="2">
        <v>1.3926000000000001</v>
      </c>
      <c r="I7484" s="2">
        <f t="shared" si="116"/>
        <v>73.8078</v>
      </c>
    </row>
    <row r="7485" spans="1:9" x14ac:dyDescent="0.35">
      <c r="A7485" t="s">
        <v>16057</v>
      </c>
      <c r="B7485" t="s">
        <v>16058</v>
      </c>
      <c r="C7485">
        <v>0</v>
      </c>
      <c r="E7485">
        <v>2</v>
      </c>
      <c r="F7485" t="s">
        <v>16050</v>
      </c>
      <c r="G7485">
        <v>2</v>
      </c>
      <c r="H7485" s="2">
        <v>1.2716000000000001</v>
      </c>
      <c r="I7485" s="2">
        <f t="shared" si="116"/>
        <v>2.5432000000000001</v>
      </c>
    </row>
    <row r="7486" spans="1:9" x14ac:dyDescent="0.35">
      <c r="A7486" t="s">
        <v>16059</v>
      </c>
      <c r="B7486" t="s">
        <v>16060</v>
      </c>
      <c r="C7486">
        <v>0</v>
      </c>
      <c r="E7486">
        <v>17</v>
      </c>
      <c r="F7486" t="s">
        <v>16050</v>
      </c>
      <c r="G7486">
        <v>17</v>
      </c>
      <c r="H7486" s="2">
        <v>2.6290000000000004</v>
      </c>
      <c r="I7486" s="2">
        <f t="shared" si="116"/>
        <v>44.693000000000005</v>
      </c>
    </row>
    <row r="7487" spans="1:9" x14ac:dyDescent="0.35">
      <c r="A7487" t="s">
        <v>16061</v>
      </c>
      <c r="B7487" t="s">
        <v>16062</v>
      </c>
      <c r="C7487">
        <v>0</v>
      </c>
      <c r="E7487">
        <v>9</v>
      </c>
      <c r="F7487" t="s">
        <v>16035</v>
      </c>
      <c r="G7487">
        <v>9</v>
      </c>
      <c r="H7487" s="2">
        <v>3.8390000000000004</v>
      </c>
      <c r="I7487" s="2">
        <f t="shared" si="116"/>
        <v>34.551000000000002</v>
      </c>
    </row>
    <row r="7488" spans="1:9" x14ac:dyDescent="0.35">
      <c r="A7488" t="s">
        <v>16063</v>
      </c>
      <c r="B7488" t="s">
        <v>16064</v>
      </c>
      <c r="C7488">
        <v>10</v>
      </c>
      <c r="E7488">
        <v>78</v>
      </c>
      <c r="F7488" t="s">
        <v>16050</v>
      </c>
      <c r="G7488">
        <v>88</v>
      </c>
      <c r="H7488" s="2">
        <v>1.6346000000000001</v>
      </c>
      <c r="I7488" s="2">
        <f t="shared" si="116"/>
        <v>143.84479999999999</v>
      </c>
    </row>
    <row r="7489" spans="1:9" x14ac:dyDescent="0.35">
      <c r="A7489" t="s">
        <v>16065</v>
      </c>
      <c r="B7489" t="s">
        <v>16066</v>
      </c>
      <c r="C7489">
        <v>10</v>
      </c>
      <c r="E7489">
        <v>39</v>
      </c>
      <c r="F7489" t="s">
        <v>16067</v>
      </c>
      <c r="G7489">
        <v>49</v>
      </c>
      <c r="H7489" s="2">
        <v>1.6687000000000001</v>
      </c>
      <c r="I7489" s="2">
        <f t="shared" si="116"/>
        <v>81.766300000000001</v>
      </c>
    </row>
    <row r="7490" spans="1:9" x14ac:dyDescent="0.35">
      <c r="A7490" t="s">
        <v>16068</v>
      </c>
      <c r="B7490" t="s">
        <v>16069</v>
      </c>
      <c r="C7490">
        <v>0</v>
      </c>
      <c r="E7490">
        <v>5</v>
      </c>
      <c r="F7490" t="s">
        <v>16067</v>
      </c>
      <c r="G7490">
        <v>5</v>
      </c>
      <c r="H7490" s="2">
        <v>2.9040000000000004</v>
      </c>
      <c r="I7490" s="2">
        <f t="shared" ref="I7490:I7553" si="117">G7490*H7490</f>
        <v>14.520000000000001</v>
      </c>
    </row>
    <row r="7491" spans="1:9" x14ac:dyDescent="0.35">
      <c r="A7491" t="s">
        <v>16070</v>
      </c>
      <c r="B7491" t="s">
        <v>16071</v>
      </c>
      <c r="C7491">
        <v>0</v>
      </c>
      <c r="E7491">
        <v>25</v>
      </c>
      <c r="F7491" t="s">
        <v>16067</v>
      </c>
      <c r="G7491">
        <v>25</v>
      </c>
      <c r="H7491" s="2">
        <v>4.2460000000000004</v>
      </c>
      <c r="I7491" s="2">
        <f t="shared" si="117"/>
        <v>106.15</v>
      </c>
    </row>
    <row r="7492" spans="1:9" x14ac:dyDescent="0.35">
      <c r="A7492" t="s">
        <v>16072</v>
      </c>
      <c r="B7492" t="s">
        <v>16073</v>
      </c>
      <c r="C7492">
        <v>0</v>
      </c>
      <c r="E7492">
        <v>14</v>
      </c>
      <c r="F7492" t="s">
        <v>16067</v>
      </c>
      <c r="G7492">
        <v>14</v>
      </c>
      <c r="H7492" s="2">
        <v>3.927</v>
      </c>
      <c r="I7492" s="2">
        <f t="shared" si="117"/>
        <v>54.978000000000002</v>
      </c>
    </row>
    <row r="7493" spans="1:9" x14ac:dyDescent="0.35">
      <c r="A7493" t="s">
        <v>16074</v>
      </c>
      <c r="B7493" t="s">
        <v>16075</v>
      </c>
      <c r="C7493">
        <v>0</v>
      </c>
      <c r="E7493">
        <v>6</v>
      </c>
      <c r="F7493" t="s">
        <v>16067</v>
      </c>
      <c r="G7493">
        <v>6</v>
      </c>
      <c r="H7493" s="2">
        <v>5.7640000000000011</v>
      </c>
      <c r="I7493" s="2">
        <f t="shared" si="117"/>
        <v>34.584000000000003</v>
      </c>
    </row>
    <row r="7494" spans="1:9" x14ac:dyDescent="0.35">
      <c r="A7494" t="s">
        <v>16076</v>
      </c>
      <c r="B7494" t="s">
        <v>16077</v>
      </c>
      <c r="C7494">
        <v>2</v>
      </c>
      <c r="E7494">
        <v>35</v>
      </c>
      <c r="F7494" t="s">
        <v>16067</v>
      </c>
      <c r="G7494">
        <v>37</v>
      </c>
      <c r="H7494" s="2">
        <v>0.82390000000000008</v>
      </c>
      <c r="I7494" s="2">
        <f t="shared" si="117"/>
        <v>30.484300000000005</v>
      </c>
    </row>
    <row r="7495" spans="1:9" x14ac:dyDescent="0.35">
      <c r="A7495" t="s">
        <v>16078</v>
      </c>
      <c r="B7495" t="s">
        <v>16079</v>
      </c>
      <c r="C7495">
        <v>0</v>
      </c>
      <c r="E7495">
        <v>4</v>
      </c>
      <c r="F7495" t="s">
        <v>16067</v>
      </c>
      <c r="G7495">
        <v>4</v>
      </c>
      <c r="H7495" s="2">
        <v>1.3123000000000002</v>
      </c>
      <c r="I7495" s="2">
        <f t="shared" si="117"/>
        <v>5.249200000000001</v>
      </c>
    </row>
    <row r="7496" spans="1:9" x14ac:dyDescent="0.35">
      <c r="A7496" t="s">
        <v>16080</v>
      </c>
      <c r="B7496" t="s">
        <v>16081</v>
      </c>
      <c r="C7496">
        <v>0</v>
      </c>
      <c r="E7496">
        <v>7</v>
      </c>
      <c r="F7496" t="s">
        <v>16067</v>
      </c>
      <c r="G7496">
        <v>7</v>
      </c>
      <c r="H7496" s="2">
        <v>1.6412000000000002</v>
      </c>
      <c r="I7496" s="2">
        <f t="shared" si="117"/>
        <v>11.488400000000002</v>
      </c>
    </row>
    <row r="7497" spans="1:9" x14ac:dyDescent="0.35">
      <c r="A7497" t="s">
        <v>16082</v>
      </c>
      <c r="B7497" t="s">
        <v>16083</v>
      </c>
      <c r="C7497">
        <v>0</v>
      </c>
      <c r="E7497">
        <v>2</v>
      </c>
      <c r="F7497" t="s">
        <v>16084</v>
      </c>
      <c r="G7497">
        <v>2</v>
      </c>
      <c r="H7497" s="2">
        <v>0.98120000000000007</v>
      </c>
      <c r="I7497" s="2">
        <f t="shared" si="117"/>
        <v>1.9624000000000001</v>
      </c>
    </row>
    <row r="7498" spans="1:9" x14ac:dyDescent="0.35">
      <c r="A7498" t="s">
        <v>16085</v>
      </c>
      <c r="B7498" t="s">
        <v>16086</v>
      </c>
      <c r="C7498">
        <v>0</v>
      </c>
      <c r="E7498">
        <v>35</v>
      </c>
      <c r="F7498" t="s">
        <v>16084</v>
      </c>
      <c r="G7498">
        <v>35</v>
      </c>
      <c r="H7498" s="2">
        <v>1.4201000000000001</v>
      </c>
      <c r="I7498" s="2">
        <f t="shared" si="117"/>
        <v>49.703500000000005</v>
      </c>
    </row>
    <row r="7499" spans="1:9" x14ac:dyDescent="0.35">
      <c r="A7499" t="s">
        <v>16087</v>
      </c>
      <c r="B7499" t="s">
        <v>16088</v>
      </c>
      <c r="C7499">
        <v>0</v>
      </c>
      <c r="E7499">
        <v>2</v>
      </c>
      <c r="F7499" t="s">
        <v>16084</v>
      </c>
      <c r="G7499">
        <v>2</v>
      </c>
      <c r="H7499" s="2">
        <v>1.5851000000000002</v>
      </c>
      <c r="I7499" s="2">
        <f t="shared" si="117"/>
        <v>3.1702000000000004</v>
      </c>
    </row>
    <row r="7500" spans="1:9" x14ac:dyDescent="0.35">
      <c r="A7500" t="s">
        <v>16089</v>
      </c>
      <c r="B7500" t="s">
        <v>16090</v>
      </c>
      <c r="C7500">
        <v>0</v>
      </c>
      <c r="E7500">
        <v>8</v>
      </c>
      <c r="F7500" t="s">
        <v>16067</v>
      </c>
      <c r="G7500">
        <v>8</v>
      </c>
      <c r="H7500" s="2">
        <v>2.0855999999999999</v>
      </c>
      <c r="I7500" s="2">
        <f t="shared" si="117"/>
        <v>16.684799999999999</v>
      </c>
    </row>
    <row r="7501" spans="1:9" x14ac:dyDescent="0.35">
      <c r="A7501" t="s">
        <v>16091</v>
      </c>
      <c r="B7501" t="s">
        <v>16092</v>
      </c>
      <c r="C7501">
        <v>0</v>
      </c>
      <c r="E7501">
        <v>24</v>
      </c>
      <c r="F7501" t="s">
        <v>16084</v>
      </c>
      <c r="G7501">
        <v>24</v>
      </c>
      <c r="H7501" s="2">
        <v>1.7435</v>
      </c>
      <c r="I7501" s="2">
        <f t="shared" si="117"/>
        <v>41.844000000000001</v>
      </c>
    </row>
    <row r="7502" spans="1:9" x14ac:dyDescent="0.35">
      <c r="A7502" t="s">
        <v>16093</v>
      </c>
      <c r="B7502" t="s">
        <v>16094</v>
      </c>
      <c r="C7502">
        <v>0</v>
      </c>
      <c r="E7502">
        <v>9</v>
      </c>
      <c r="F7502" t="s">
        <v>16084</v>
      </c>
      <c r="G7502">
        <v>9</v>
      </c>
      <c r="H7502" s="2">
        <v>1.7490000000000003</v>
      </c>
      <c r="I7502" s="2">
        <f t="shared" si="117"/>
        <v>15.741000000000003</v>
      </c>
    </row>
    <row r="7503" spans="1:9" x14ac:dyDescent="0.35">
      <c r="A7503" t="s">
        <v>16095</v>
      </c>
      <c r="B7503" t="s">
        <v>16096</v>
      </c>
      <c r="C7503">
        <v>0</v>
      </c>
      <c r="E7503">
        <v>21</v>
      </c>
      <c r="F7503" t="s">
        <v>16084</v>
      </c>
      <c r="G7503">
        <v>21</v>
      </c>
      <c r="H7503" s="2">
        <v>2.4420000000000006</v>
      </c>
      <c r="I7503" s="2">
        <f t="shared" si="117"/>
        <v>51.282000000000011</v>
      </c>
    </row>
    <row r="7504" spans="1:9" x14ac:dyDescent="0.35">
      <c r="A7504" t="s">
        <v>16097</v>
      </c>
      <c r="B7504" t="s">
        <v>16098</v>
      </c>
      <c r="C7504">
        <v>0</v>
      </c>
      <c r="E7504">
        <v>20</v>
      </c>
      <c r="F7504" t="s">
        <v>16084</v>
      </c>
      <c r="G7504">
        <v>20</v>
      </c>
      <c r="H7504" s="2">
        <v>2.827</v>
      </c>
      <c r="I7504" s="2">
        <f t="shared" si="117"/>
        <v>56.54</v>
      </c>
    </row>
    <row r="7505" spans="1:9" x14ac:dyDescent="0.35">
      <c r="A7505" t="s">
        <v>16099</v>
      </c>
      <c r="B7505" t="s">
        <v>16100</v>
      </c>
      <c r="C7505">
        <v>0</v>
      </c>
      <c r="E7505">
        <v>8</v>
      </c>
      <c r="F7505" t="s">
        <v>16084</v>
      </c>
      <c r="G7505">
        <v>8</v>
      </c>
      <c r="H7505" s="2">
        <v>1.8149999999999999</v>
      </c>
      <c r="I7505" s="2">
        <f t="shared" si="117"/>
        <v>14.52</v>
      </c>
    </row>
    <row r="7506" spans="1:9" x14ac:dyDescent="0.35">
      <c r="A7506" t="s">
        <v>16101</v>
      </c>
      <c r="B7506" t="s">
        <v>16102</v>
      </c>
      <c r="C7506">
        <v>0</v>
      </c>
      <c r="E7506">
        <v>15</v>
      </c>
      <c r="F7506" t="s">
        <v>16084</v>
      </c>
      <c r="G7506">
        <v>15</v>
      </c>
      <c r="H7506" s="2">
        <v>2.387</v>
      </c>
      <c r="I7506" s="2">
        <f t="shared" si="117"/>
        <v>35.805</v>
      </c>
    </row>
    <row r="7507" spans="1:9" x14ac:dyDescent="0.35">
      <c r="A7507" t="s">
        <v>16103</v>
      </c>
      <c r="B7507" t="s">
        <v>16104</v>
      </c>
      <c r="C7507">
        <v>0</v>
      </c>
      <c r="E7507">
        <v>11</v>
      </c>
      <c r="F7507" t="s">
        <v>681</v>
      </c>
      <c r="G7507">
        <v>11</v>
      </c>
      <c r="H7507" s="2">
        <v>19.184000000000005</v>
      </c>
      <c r="I7507" s="2">
        <f t="shared" si="117"/>
        <v>211.02400000000006</v>
      </c>
    </row>
    <row r="7508" spans="1:9" x14ac:dyDescent="0.35">
      <c r="A7508" t="s">
        <v>16105</v>
      </c>
      <c r="B7508" t="s">
        <v>16106</v>
      </c>
      <c r="C7508">
        <v>0</v>
      </c>
      <c r="E7508">
        <v>0</v>
      </c>
      <c r="F7508" t="s">
        <v>15990</v>
      </c>
      <c r="G7508">
        <v>0</v>
      </c>
      <c r="H7508" s="2">
        <v>0</v>
      </c>
      <c r="I7508" s="2">
        <f t="shared" si="117"/>
        <v>0</v>
      </c>
    </row>
    <row r="7509" spans="1:9" x14ac:dyDescent="0.35">
      <c r="A7509" t="s">
        <v>16107</v>
      </c>
      <c r="B7509" t="s">
        <v>16108</v>
      </c>
      <c r="C7509">
        <v>6</v>
      </c>
      <c r="E7509">
        <v>8</v>
      </c>
      <c r="F7509" t="s">
        <v>694</v>
      </c>
      <c r="G7509">
        <v>14</v>
      </c>
      <c r="H7509" s="2">
        <v>1.4366000000000001</v>
      </c>
      <c r="I7509" s="2">
        <f t="shared" si="117"/>
        <v>20.112400000000001</v>
      </c>
    </row>
    <row r="7510" spans="1:9" x14ac:dyDescent="0.35">
      <c r="A7510" t="s">
        <v>16109</v>
      </c>
      <c r="B7510" t="s">
        <v>16110</v>
      </c>
      <c r="C7510">
        <v>1</v>
      </c>
      <c r="E7510">
        <v>37</v>
      </c>
      <c r="F7510" t="s">
        <v>694</v>
      </c>
      <c r="G7510">
        <v>38</v>
      </c>
      <c r="H7510" s="2">
        <v>2.9348000000000005</v>
      </c>
      <c r="I7510" s="2">
        <f t="shared" si="117"/>
        <v>111.52240000000002</v>
      </c>
    </row>
    <row r="7511" spans="1:9" x14ac:dyDescent="0.35">
      <c r="A7511" t="s">
        <v>16111</v>
      </c>
      <c r="B7511" t="s">
        <v>16112</v>
      </c>
      <c r="C7511">
        <v>4</v>
      </c>
      <c r="E7511">
        <v>9</v>
      </c>
      <c r="F7511" t="s">
        <v>694</v>
      </c>
      <c r="G7511">
        <v>13</v>
      </c>
      <c r="H7511" s="2">
        <v>3.3616000000000001</v>
      </c>
      <c r="I7511" s="2">
        <f t="shared" si="117"/>
        <v>43.700800000000001</v>
      </c>
    </row>
    <row r="7512" spans="1:9" x14ac:dyDescent="0.35">
      <c r="A7512" t="s">
        <v>16113</v>
      </c>
      <c r="B7512" t="s">
        <v>16114</v>
      </c>
      <c r="C7512">
        <v>4</v>
      </c>
      <c r="E7512">
        <v>35</v>
      </c>
      <c r="F7512" t="s">
        <v>694</v>
      </c>
      <c r="G7512">
        <v>39</v>
      </c>
      <c r="H7512" s="2">
        <v>3.6520000000000001</v>
      </c>
      <c r="I7512" s="2">
        <f t="shared" si="117"/>
        <v>142.428</v>
      </c>
    </row>
    <row r="7513" spans="1:9" x14ac:dyDescent="0.35">
      <c r="A7513" t="s">
        <v>16115</v>
      </c>
      <c r="B7513" t="s">
        <v>16116</v>
      </c>
      <c r="C7513">
        <v>3</v>
      </c>
      <c r="E7513">
        <v>0</v>
      </c>
      <c r="F7513" t="s">
        <v>683</v>
      </c>
      <c r="G7513">
        <v>3</v>
      </c>
      <c r="H7513" s="2">
        <v>2.5377000000000001</v>
      </c>
      <c r="I7513" s="2">
        <f t="shared" si="117"/>
        <v>7.6131000000000002</v>
      </c>
    </row>
    <row r="7514" spans="1:9" x14ac:dyDescent="0.35">
      <c r="A7514" t="s">
        <v>16117</v>
      </c>
      <c r="B7514" t="s">
        <v>16118</v>
      </c>
      <c r="C7514">
        <v>0</v>
      </c>
      <c r="E7514">
        <v>20</v>
      </c>
      <c r="F7514" t="s">
        <v>16119</v>
      </c>
      <c r="G7514">
        <v>20</v>
      </c>
      <c r="H7514" s="2">
        <v>0</v>
      </c>
      <c r="I7514" s="2">
        <f t="shared" si="117"/>
        <v>0</v>
      </c>
    </row>
    <row r="7515" spans="1:9" x14ac:dyDescent="0.35">
      <c r="A7515" t="s">
        <v>16120</v>
      </c>
      <c r="B7515" t="s">
        <v>16121</v>
      </c>
      <c r="C7515">
        <v>0</v>
      </c>
      <c r="E7515">
        <v>19</v>
      </c>
      <c r="F7515" t="s">
        <v>16119</v>
      </c>
      <c r="G7515">
        <v>19</v>
      </c>
      <c r="H7515" s="2">
        <v>0</v>
      </c>
      <c r="I7515" s="2">
        <f t="shared" si="117"/>
        <v>0</v>
      </c>
    </row>
    <row r="7516" spans="1:9" x14ac:dyDescent="0.35">
      <c r="A7516" t="s">
        <v>16122</v>
      </c>
      <c r="B7516" t="s">
        <v>16123</v>
      </c>
      <c r="C7516">
        <v>0</v>
      </c>
      <c r="E7516">
        <v>20</v>
      </c>
      <c r="F7516" t="s">
        <v>16119</v>
      </c>
      <c r="G7516">
        <v>20</v>
      </c>
      <c r="H7516" s="2">
        <v>0</v>
      </c>
      <c r="I7516" s="2">
        <f t="shared" si="117"/>
        <v>0</v>
      </c>
    </row>
    <row r="7517" spans="1:9" x14ac:dyDescent="0.35">
      <c r="A7517" t="s">
        <v>16124</v>
      </c>
      <c r="B7517" t="s">
        <v>16125</v>
      </c>
      <c r="C7517">
        <v>0</v>
      </c>
      <c r="E7517">
        <v>20</v>
      </c>
      <c r="F7517" t="s">
        <v>16119</v>
      </c>
      <c r="G7517">
        <v>20</v>
      </c>
      <c r="H7517" s="2">
        <v>0</v>
      </c>
      <c r="I7517" s="2">
        <f t="shared" si="117"/>
        <v>0</v>
      </c>
    </row>
    <row r="7518" spans="1:9" x14ac:dyDescent="0.35">
      <c r="A7518" t="s">
        <v>16126</v>
      </c>
      <c r="B7518" t="s">
        <v>16127</v>
      </c>
      <c r="C7518">
        <v>0</v>
      </c>
      <c r="E7518">
        <v>12</v>
      </c>
      <c r="F7518" t="s">
        <v>16119</v>
      </c>
      <c r="G7518">
        <v>12</v>
      </c>
      <c r="H7518" s="2">
        <v>0</v>
      </c>
      <c r="I7518" s="2">
        <f t="shared" si="117"/>
        <v>0</v>
      </c>
    </row>
    <row r="7519" spans="1:9" x14ac:dyDescent="0.35">
      <c r="A7519" t="s">
        <v>16128</v>
      </c>
      <c r="B7519" t="s">
        <v>16129</v>
      </c>
      <c r="C7519">
        <v>0</v>
      </c>
      <c r="E7519">
        <v>10</v>
      </c>
      <c r="F7519" t="s">
        <v>16119</v>
      </c>
      <c r="G7519">
        <v>10</v>
      </c>
      <c r="H7519" s="2">
        <v>0</v>
      </c>
      <c r="I7519" s="2">
        <f t="shared" si="117"/>
        <v>0</v>
      </c>
    </row>
    <row r="7520" spans="1:9" x14ac:dyDescent="0.35">
      <c r="A7520" t="s">
        <v>16130</v>
      </c>
      <c r="B7520" t="s">
        <v>16131</v>
      </c>
      <c r="C7520">
        <v>125</v>
      </c>
      <c r="E7520">
        <v>0</v>
      </c>
      <c r="F7520" t="s">
        <v>888</v>
      </c>
      <c r="G7520">
        <v>125</v>
      </c>
      <c r="H7520" s="2">
        <v>1.7907999999999999</v>
      </c>
      <c r="I7520" s="2">
        <f t="shared" si="117"/>
        <v>223.85</v>
      </c>
    </row>
    <row r="7521" spans="1:9" x14ac:dyDescent="0.35">
      <c r="A7521" t="s">
        <v>16132</v>
      </c>
      <c r="B7521" t="s">
        <v>16133</v>
      </c>
      <c r="C7521">
        <v>20</v>
      </c>
      <c r="E7521">
        <v>0</v>
      </c>
      <c r="F7521" t="s">
        <v>132</v>
      </c>
      <c r="G7521">
        <v>20</v>
      </c>
      <c r="H7521" s="2">
        <v>2.0460000000000003</v>
      </c>
      <c r="I7521" s="2">
        <f t="shared" si="117"/>
        <v>40.92</v>
      </c>
    </row>
    <row r="7522" spans="1:9" x14ac:dyDescent="0.35">
      <c r="A7522" t="s">
        <v>16134</v>
      </c>
      <c r="B7522" t="s">
        <v>16135</v>
      </c>
      <c r="C7522">
        <v>15</v>
      </c>
      <c r="E7522">
        <v>1</v>
      </c>
      <c r="F7522" t="s">
        <v>132</v>
      </c>
      <c r="G7522">
        <v>16</v>
      </c>
      <c r="H7522" s="2">
        <v>2.0625</v>
      </c>
      <c r="I7522" s="2">
        <f t="shared" si="117"/>
        <v>33</v>
      </c>
    </row>
    <row r="7523" spans="1:9" x14ac:dyDescent="0.35">
      <c r="A7523" t="s">
        <v>16136</v>
      </c>
      <c r="B7523" t="s">
        <v>16137</v>
      </c>
      <c r="C7523">
        <v>28</v>
      </c>
      <c r="E7523">
        <v>0</v>
      </c>
      <c r="F7523" t="s">
        <v>132</v>
      </c>
      <c r="G7523">
        <v>28</v>
      </c>
      <c r="H7523" s="2">
        <v>2.9843000000000002</v>
      </c>
      <c r="I7523" s="2">
        <f t="shared" si="117"/>
        <v>83.560400000000001</v>
      </c>
    </row>
    <row r="7524" spans="1:9" x14ac:dyDescent="0.35">
      <c r="A7524" t="s">
        <v>16138</v>
      </c>
      <c r="B7524" t="s">
        <v>16139</v>
      </c>
      <c r="C7524">
        <v>6</v>
      </c>
      <c r="E7524">
        <v>0</v>
      </c>
      <c r="F7524" t="s">
        <v>888</v>
      </c>
      <c r="G7524">
        <v>6</v>
      </c>
      <c r="H7524" s="2">
        <v>2.3265000000000002</v>
      </c>
      <c r="I7524" s="2">
        <f t="shared" si="117"/>
        <v>13.959000000000001</v>
      </c>
    </row>
    <row r="7525" spans="1:9" x14ac:dyDescent="0.35">
      <c r="A7525" t="s">
        <v>16140</v>
      </c>
      <c r="B7525" t="s">
        <v>16141</v>
      </c>
      <c r="C7525">
        <v>0</v>
      </c>
      <c r="E7525">
        <v>18</v>
      </c>
      <c r="F7525" t="s">
        <v>132</v>
      </c>
      <c r="G7525">
        <v>18</v>
      </c>
      <c r="H7525" s="2">
        <v>2.1483000000000003</v>
      </c>
      <c r="I7525" s="2">
        <f t="shared" si="117"/>
        <v>38.669400000000003</v>
      </c>
    </row>
    <row r="7526" spans="1:9" x14ac:dyDescent="0.35">
      <c r="A7526" t="s">
        <v>16142</v>
      </c>
      <c r="B7526" t="s">
        <v>16143</v>
      </c>
      <c r="C7526">
        <v>0</v>
      </c>
      <c r="E7526">
        <v>5</v>
      </c>
      <c r="F7526" t="s">
        <v>888</v>
      </c>
      <c r="G7526">
        <v>5</v>
      </c>
      <c r="H7526" s="2">
        <v>1.9668000000000001</v>
      </c>
      <c r="I7526" s="2">
        <f t="shared" si="117"/>
        <v>9.8339999999999996</v>
      </c>
    </row>
    <row r="7527" spans="1:9" x14ac:dyDescent="0.35">
      <c r="A7527" t="s">
        <v>16144</v>
      </c>
      <c r="B7527" t="s">
        <v>16145</v>
      </c>
      <c r="C7527">
        <v>3</v>
      </c>
      <c r="E7527">
        <v>13</v>
      </c>
      <c r="F7527" t="s">
        <v>132</v>
      </c>
      <c r="G7527">
        <v>16</v>
      </c>
      <c r="H7527" s="2">
        <v>2.2935000000000003</v>
      </c>
      <c r="I7527" s="2">
        <f t="shared" si="117"/>
        <v>36.696000000000005</v>
      </c>
    </row>
    <row r="7528" spans="1:9" x14ac:dyDescent="0.35">
      <c r="A7528" t="s">
        <v>16146</v>
      </c>
      <c r="B7528" t="s">
        <v>16147</v>
      </c>
      <c r="C7528">
        <v>10</v>
      </c>
      <c r="E7528">
        <v>0</v>
      </c>
      <c r="G7528">
        <v>10</v>
      </c>
      <c r="H7528" s="2">
        <v>0.56320000000000003</v>
      </c>
      <c r="I7528" s="2">
        <f t="shared" si="117"/>
        <v>5.6320000000000006</v>
      </c>
    </row>
    <row r="7529" spans="1:9" x14ac:dyDescent="0.35">
      <c r="A7529" t="s">
        <v>16148</v>
      </c>
      <c r="B7529" t="s">
        <v>16149</v>
      </c>
      <c r="C7529">
        <v>0</v>
      </c>
      <c r="E7529">
        <v>5700</v>
      </c>
      <c r="F7529" t="s">
        <v>16150</v>
      </c>
      <c r="G7529">
        <v>5700</v>
      </c>
      <c r="H7529" s="2">
        <v>9.9000000000000008E-3</v>
      </c>
      <c r="I7529" s="2">
        <f t="shared" si="117"/>
        <v>56.430000000000007</v>
      </c>
    </row>
    <row r="7530" spans="1:9" x14ac:dyDescent="0.35">
      <c r="A7530" t="s">
        <v>16151</v>
      </c>
      <c r="B7530" t="s">
        <v>16152</v>
      </c>
      <c r="C7530">
        <v>2</v>
      </c>
      <c r="E7530">
        <v>0</v>
      </c>
      <c r="F7530" t="s">
        <v>5035</v>
      </c>
      <c r="G7530">
        <v>2</v>
      </c>
      <c r="H7530" s="2">
        <v>2.3760000000000003</v>
      </c>
      <c r="I7530" s="2">
        <f t="shared" si="117"/>
        <v>4.7520000000000007</v>
      </c>
    </row>
    <row r="7531" spans="1:9" x14ac:dyDescent="0.35">
      <c r="A7531" t="s">
        <v>16153</v>
      </c>
      <c r="B7531" t="s">
        <v>16154</v>
      </c>
      <c r="C7531">
        <v>20</v>
      </c>
      <c r="E7531">
        <v>825</v>
      </c>
      <c r="F7531" t="s">
        <v>16155</v>
      </c>
      <c r="G7531">
        <v>845</v>
      </c>
      <c r="H7531" s="2">
        <v>2.8006000000000002</v>
      </c>
      <c r="I7531" s="2">
        <f t="shared" si="117"/>
        <v>2366.5070000000001</v>
      </c>
    </row>
    <row r="7532" spans="1:9" x14ac:dyDescent="0.35">
      <c r="A7532" t="s">
        <v>16156</v>
      </c>
      <c r="B7532" t="s">
        <v>16157</v>
      </c>
      <c r="C7532">
        <v>14</v>
      </c>
      <c r="E7532">
        <v>658</v>
      </c>
      <c r="F7532" t="s">
        <v>16158</v>
      </c>
      <c r="G7532">
        <v>672</v>
      </c>
      <c r="H7532" s="2">
        <v>3.6795000000000004</v>
      </c>
      <c r="I7532" s="2">
        <f t="shared" si="117"/>
        <v>2472.6240000000003</v>
      </c>
    </row>
    <row r="7533" spans="1:9" x14ac:dyDescent="0.35">
      <c r="A7533" t="s">
        <v>16159</v>
      </c>
      <c r="B7533" t="s">
        <v>16160</v>
      </c>
      <c r="C7533">
        <v>0</v>
      </c>
      <c r="E7533">
        <v>0</v>
      </c>
      <c r="F7533" t="s">
        <v>4164</v>
      </c>
      <c r="G7533">
        <v>0</v>
      </c>
      <c r="H7533" s="2">
        <v>0</v>
      </c>
      <c r="I7533" s="2">
        <f t="shared" si="117"/>
        <v>0</v>
      </c>
    </row>
    <row r="7534" spans="1:9" x14ac:dyDescent="0.35">
      <c r="A7534" t="s">
        <v>16161</v>
      </c>
      <c r="B7534" t="s">
        <v>16162</v>
      </c>
      <c r="C7534">
        <v>0</v>
      </c>
      <c r="E7534">
        <v>0</v>
      </c>
      <c r="F7534" t="s">
        <v>168</v>
      </c>
      <c r="G7534">
        <v>0</v>
      </c>
      <c r="H7534" s="2">
        <v>0</v>
      </c>
      <c r="I7534" s="2">
        <f t="shared" si="117"/>
        <v>0</v>
      </c>
    </row>
    <row r="7535" spans="1:9" x14ac:dyDescent="0.35">
      <c r="A7535" t="s">
        <v>16163</v>
      </c>
      <c r="B7535" t="s">
        <v>16164</v>
      </c>
      <c r="C7535">
        <v>0</v>
      </c>
      <c r="E7535">
        <v>0</v>
      </c>
      <c r="G7535">
        <v>0</v>
      </c>
      <c r="H7535" s="2">
        <v>0</v>
      </c>
      <c r="I7535" s="2">
        <f t="shared" si="117"/>
        <v>0</v>
      </c>
    </row>
    <row r="7536" spans="1:9" x14ac:dyDescent="0.35">
      <c r="A7536" t="s">
        <v>16165</v>
      </c>
      <c r="B7536" t="s">
        <v>16166</v>
      </c>
      <c r="C7536">
        <v>0</v>
      </c>
      <c r="E7536">
        <v>0</v>
      </c>
      <c r="G7536">
        <v>0</v>
      </c>
      <c r="H7536" s="2">
        <v>0</v>
      </c>
      <c r="I7536" s="2">
        <f t="shared" si="117"/>
        <v>0</v>
      </c>
    </row>
    <row r="7537" spans="1:9" x14ac:dyDescent="0.35">
      <c r="A7537" t="s">
        <v>16167</v>
      </c>
      <c r="B7537" t="s">
        <v>16168</v>
      </c>
      <c r="C7537">
        <v>0</v>
      </c>
      <c r="E7537">
        <v>0</v>
      </c>
      <c r="F7537" t="s">
        <v>16169</v>
      </c>
      <c r="G7537">
        <v>0</v>
      </c>
      <c r="H7537" s="2">
        <v>0</v>
      </c>
      <c r="I7537" s="2">
        <f t="shared" si="117"/>
        <v>0</v>
      </c>
    </row>
    <row r="7538" spans="1:9" x14ac:dyDescent="0.35">
      <c r="A7538" t="s">
        <v>16170</v>
      </c>
      <c r="B7538" t="s">
        <v>16171</v>
      </c>
      <c r="C7538">
        <v>0</v>
      </c>
      <c r="E7538">
        <v>2</v>
      </c>
      <c r="F7538" t="s">
        <v>4164</v>
      </c>
      <c r="G7538">
        <v>2</v>
      </c>
      <c r="H7538" s="2">
        <v>2.9755000000000003</v>
      </c>
      <c r="I7538" s="2">
        <f t="shared" si="117"/>
        <v>5.9510000000000005</v>
      </c>
    </row>
    <row r="7539" spans="1:9" x14ac:dyDescent="0.35">
      <c r="A7539" t="s">
        <v>16172</v>
      </c>
      <c r="B7539" t="s">
        <v>16173</v>
      </c>
      <c r="C7539">
        <v>0</v>
      </c>
      <c r="E7539">
        <v>0</v>
      </c>
      <c r="F7539" t="s">
        <v>168</v>
      </c>
      <c r="G7539">
        <v>0</v>
      </c>
      <c r="H7539" s="2">
        <v>0</v>
      </c>
      <c r="I7539" s="2">
        <f t="shared" si="117"/>
        <v>0</v>
      </c>
    </row>
    <row r="7540" spans="1:9" x14ac:dyDescent="0.35">
      <c r="A7540" t="s">
        <v>16174</v>
      </c>
      <c r="B7540" t="s">
        <v>16175</v>
      </c>
      <c r="C7540">
        <v>0</v>
      </c>
      <c r="E7540">
        <v>0</v>
      </c>
      <c r="F7540" t="s">
        <v>16176</v>
      </c>
      <c r="G7540">
        <v>0</v>
      </c>
      <c r="H7540" s="2">
        <v>0</v>
      </c>
      <c r="I7540" s="2">
        <f t="shared" si="117"/>
        <v>0</v>
      </c>
    </row>
    <row r="7541" spans="1:9" x14ac:dyDescent="0.35">
      <c r="A7541" t="s">
        <v>16177</v>
      </c>
      <c r="B7541" t="s">
        <v>16178</v>
      </c>
      <c r="C7541">
        <v>0</v>
      </c>
      <c r="E7541">
        <v>0</v>
      </c>
      <c r="F7541" t="s">
        <v>163</v>
      </c>
      <c r="G7541">
        <v>0</v>
      </c>
      <c r="H7541" s="2">
        <v>0</v>
      </c>
      <c r="I7541" s="2">
        <f t="shared" si="117"/>
        <v>0</v>
      </c>
    </row>
    <row r="7542" spans="1:9" x14ac:dyDescent="0.35">
      <c r="A7542" t="s">
        <v>16179</v>
      </c>
      <c r="B7542" t="s">
        <v>16180</v>
      </c>
      <c r="C7542">
        <v>0</v>
      </c>
      <c r="E7542">
        <v>5</v>
      </c>
      <c r="G7542">
        <v>5</v>
      </c>
      <c r="H7542" s="2">
        <v>8.8528000000000002</v>
      </c>
      <c r="I7542" s="2">
        <f t="shared" si="117"/>
        <v>44.264000000000003</v>
      </c>
    </row>
    <row r="7543" spans="1:9" x14ac:dyDescent="0.35">
      <c r="A7543" t="s">
        <v>16181</v>
      </c>
      <c r="B7543" t="s">
        <v>16182</v>
      </c>
      <c r="C7543">
        <v>0</v>
      </c>
      <c r="E7543">
        <v>14</v>
      </c>
      <c r="G7543">
        <v>14</v>
      </c>
      <c r="H7543" s="2">
        <v>8.8528000000000002</v>
      </c>
      <c r="I7543" s="2">
        <f t="shared" si="117"/>
        <v>123.9392</v>
      </c>
    </row>
    <row r="7544" spans="1:9" x14ac:dyDescent="0.35">
      <c r="A7544" t="s">
        <v>16183</v>
      </c>
      <c r="B7544" t="s">
        <v>16184</v>
      </c>
      <c r="C7544">
        <v>0</v>
      </c>
      <c r="E7544">
        <v>8</v>
      </c>
      <c r="G7544">
        <v>8</v>
      </c>
      <c r="H7544" s="2">
        <v>8.8528000000000002</v>
      </c>
      <c r="I7544" s="2">
        <f t="shared" si="117"/>
        <v>70.822400000000002</v>
      </c>
    </row>
    <row r="7545" spans="1:9" x14ac:dyDescent="0.35">
      <c r="A7545" t="s">
        <v>16185</v>
      </c>
      <c r="B7545" t="s">
        <v>16186</v>
      </c>
      <c r="C7545">
        <v>0</v>
      </c>
      <c r="E7545">
        <v>860</v>
      </c>
      <c r="G7545">
        <v>860</v>
      </c>
      <c r="H7545" s="2">
        <v>0.22330000000000003</v>
      </c>
      <c r="I7545" s="2">
        <f t="shared" si="117"/>
        <v>192.03800000000001</v>
      </c>
    </row>
    <row r="7546" spans="1:9" x14ac:dyDescent="0.35">
      <c r="A7546" t="s">
        <v>16187</v>
      </c>
      <c r="B7546" t="s">
        <v>16188</v>
      </c>
      <c r="C7546">
        <v>0</v>
      </c>
      <c r="E7546">
        <v>807</v>
      </c>
      <c r="G7546">
        <v>807</v>
      </c>
      <c r="H7546" s="2">
        <v>0.22330000000000003</v>
      </c>
      <c r="I7546" s="2">
        <f t="shared" si="117"/>
        <v>180.20310000000003</v>
      </c>
    </row>
    <row r="7547" spans="1:9" x14ac:dyDescent="0.35">
      <c r="A7547" t="s">
        <v>16189</v>
      </c>
      <c r="B7547" t="s">
        <v>16190</v>
      </c>
      <c r="C7547">
        <v>0</v>
      </c>
      <c r="E7547">
        <v>0</v>
      </c>
      <c r="F7547" t="s">
        <v>163</v>
      </c>
      <c r="G7547">
        <v>0</v>
      </c>
      <c r="H7547" s="2">
        <v>0</v>
      </c>
      <c r="I7547" s="2">
        <f t="shared" si="117"/>
        <v>0</v>
      </c>
    </row>
    <row r="7548" spans="1:9" x14ac:dyDescent="0.35">
      <c r="A7548" t="s">
        <v>16191</v>
      </c>
      <c r="B7548" t="s">
        <v>16192</v>
      </c>
      <c r="C7548">
        <v>5</v>
      </c>
      <c r="E7548">
        <v>363</v>
      </c>
      <c r="F7548" t="s">
        <v>3821</v>
      </c>
      <c r="G7548">
        <v>368</v>
      </c>
      <c r="H7548" s="2">
        <v>0.95040000000000002</v>
      </c>
      <c r="I7548" s="2">
        <f t="shared" si="117"/>
        <v>349.74720000000002</v>
      </c>
    </row>
    <row r="7549" spans="1:9" x14ac:dyDescent="0.35">
      <c r="A7549" t="s">
        <v>16193</v>
      </c>
      <c r="B7549" t="s">
        <v>16194</v>
      </c>
      <c r="C7549">
        <v>66</v>
      </c>
      <c r="E7549">
        <v>2588</v>
      </c>
      <c r="F7549" t="s">
        <v>16195</v>
      </c>
      <c r="G7549">
        <v>2654</v>
      </c>
      <c r="H7549" s="2">
        <v>0.62590000000000001</v>
      </c>
      <c r="I7549" s="2">
        <f t="shared" si="117"/>
        <v>1661.1386</v>
      </c>
    </row>
    <row r="7550" spans="1:9" x14ac:dyDescent="0.35">
      <c r="A7550" t="s">
        <v>16196</v>
      </c>
      <c r="B7550" t="s">
        <v>16197</v>
      </c>
      <c r="C7550">
        <v>108</v>
      </c>
      <c r="E7550">
        <v>634</v>
      </c>
      <c r="F7550" t="s">
        <v>502</v>
      </c>
      <c r="G7550">
        <v>742</v>
      </c>
      <c r="H7550" s="2">
        <v>2.6356000000000002</v>
      </c>
      <c r="I7550" s="2">
        <f t="shared" si="117"/>
        <v>1955.6152000000002</v>
      </c>
    </row>
    <row r="7551" spans="1:9" x14ac:dyDescent="0.35">
      <c r="A7551" t="s">
        <v>16198</v>
      </c>
      <c r="B7551" t="s">
        <v>16199</v>
      </c>
      <c r="C7551">
        <v>40</v>
      </c>
      <c r="E7551">
        <v>613</v>
      </c>
      <c r="F7551" t="s">
        <v>16200</v>
      </c>
      <c r="G7551">
        <v>653</v>
      </c>
      <c r="H7551" s="2">
        <v>1.4157</v>
      </c>
      <c r="I7551" s="2">
        <f t="shared" si="117"/>
        <v>924.45209999999997</v>
      </c>
    </row>
    <row r="7552" spans="1:9" x14ac:dyDescent="0.35">
      <c r="A7552" t="s">
        <v>16201</v>
      </c>
      <c r="B7552" t="s">
        <v>16202</v>
      </c>
      <c r="C7552">
        <v>58</v>
      </c>
      <c r="E7552">
        <v>797</v>
      </c>
      <c r="F7552" t="s">
        <v>16203</v>
      </c>
      <c r="G7552">
        <v>855</v>
      </c>
      <c r="H7552" s="2">
        <v>2.4464000000000006</v>
      </c>
      <c r="I7552" s="2">
        <f t="shared" si="117"/>
        <v>2091.6720000000005</v>
      </c>
    </row>
    <row r="7553" spans="1:9" x14ac:dyDescent="0.35">
      <c r="A7553" t="s">
        <v>16204</v>
      </c>
      <c r="B7553" t="s">
        <v>16205</v>
      </c>
      <c r="C7553">
        <v>51</v>
      </c>
      <c r="E7553">
        <v>2349</v>
      </c>
      <c r="F7553" t="s">
        <v>646</v>
      </c>
      <c r="G7553">
        <v>2400</v>
      </c>
      <c r="H7553" s="2">
        <v>1.5862000000000001</v>
      </c>
      <c r="I7553" s="2">
        <f t="shared" si="117"/>
        <v>3806.88</v>
      </c>
    </row>
    <row r="7554" spans="1:9" x14ac:dyDescent="0.35">
      <c r="A7554" t="s">
        <v>16206</v>
      </c>
      <c r="B7554" t="s">
        <v>16207</v>
      </c>
      <c r="C7554">
        <v>3</v>
      </c>
      <c r="E7554">
        <v>191</v>
      </c>
      <c r="F7554" t="s">
        <v>3857</v>
      </c>
      <c r="G7554">
        <v>194</v>
      </c>
      <c r="H7554" s="2">
        <v>4.6838000000000006</v>
      </c>
      <c r="I7554" s="2">
        <f t="shared" ref="I7554:I7617" si="118">G7554*H7554</f>
        <v>908.6572000000001</v>
      </c>
    </row>
    <row r="7555" spans="1:9" x14ac:dyDescent="0.35">
      <c r="A7555" t="s">
        <v>16208</v>
      </c>
      <c r="B7555" t="s">
        <v>16209</v>
      </c>
      <c r="C7555">
        <v>20</v>
      </c>
      <c r="E7555">
        <v>128</v>
      </c>
      <c r="F7555" t="s">
        <v>805</v>
      </c>
      <c r="G7555">
        <v>148</v>
      </c>
      <c r="H7555" s="2">
        <v>0</v>
      </c>
      <c r="I7555" s="2">
        <f t="shared" si="118"/>
        <v>0</v>
      </c>
    </row>
    <row r="7556" spans="1:9" x14ac:dyDescent="0.35">
      <c r="A7556" t="s">
        <v>16210</v>
      </c>
      <c r="B7556" t="s">
        <v>16211</v>
      </c>
      <c r="C7556">
        <v>1</v>
      </c>
      <c r="E7556">
        <v>0</v>
      </c>
      <c r="F7556" t="s">
        <v>163</v>
      </c>
      <c r="G7556">
        <v>1</v>
      </c>
      <c r="H7556" s="2">
        <v>2.706</v>
      </c>
      <c r="I7556" s="2">
        <f t="shared" si="118"/>
        <v>2.706</v>
      </c>
    </row>
    <row r="7557" spans="1:9" x14ac:dyDescent="0.35">
      <c r="A7557" t="s">
        <v>16212</v>
      </c>
      <c r="B7557" t="s">
        <v>16213</v>
      </c>
      <c r="C7557">
        <v>0</v>
      </c>
      <c r="E7557">
        <v>0</v>
      </c>
      <c r="F7557" t="s">
        <v>163</v>
      </c>
      <c r="G7557">
        <v>0</v>
      </c>
      <c r="H7557" s="2">
        <v>0</v>
      </c>
      <c r="I7557" s="2">
        <f t="shared" si="118"/>
        <v>0</v>
      </c>
    </row>
    <row r="7558" spans="1:9" x14ac:dyDescent="0.35">
      <c r="A7558" t="s">
        <v>16214</v>
      </c>
      <c r="B7558" t="s">
        <v>16215</v>
      </c>
      <c r="C7558">
        <v>0</v>
      </c>
      <c r="E7558">
        <v>0</v>
      </c>
      <c r="F7558" t="s">
        <v>16216</v>
      </c>
      <c r="G7558">
        <v>0</v>
      </c>
      <c r="H7558" s="2">
        <v>0</v>
      </c>
      <c r="I7558" s="2">
        <f t="shared" si="118"/>
        <v>0</v>
      </c>
    </row>
    <row r="7559" spans="1:9" x14ac:dyDescent="0.35">
      <c r="A7559" t="s">
        <v>16217</v>
      </c>
      <c r="B7559" t="s">
        <v>16218</v>
      </c>
      <c r="C7559">
        <v>0</v>
      </c>
      <c r="E7559">
        <v>7</v>
      </c>
      <c r="F7559" t="s">
        <v>506</v>
      </c>
      <c r="G7559">
        <v>7</v>
      </c>
      <c r="H7559" s="2">
        <v>18.367800000000003</v>
      </c>
      <c r="I7559" s="2">
        <f t="shared" si="118"/>
        <v>128.57460000000003</v>
      </c>
    </row>
    <row r="7560" spans="1:9" x14ac:dyDescent="0.35">
      <c r="A7560" t="s">
        <v>16219</v>
      </c>
      <c r="B7560" t="s">
        <v>16220</v>
      </c>
      <c r="C7560">
        <v>1</v>
      </c>
      <c r="E7560">
        <v>0</v>
      </c>
      <c r="G7560">
        <v>1</v>
      </c>
      <c r="H7560" s="2">
        <v>6.1380000000000008</v>
      </c>
      <c r="I7560" s="2">
        <f t="shared" si="118"/>
        <v>6.1380000000000008</v>
      </c>
    </row>
    <row r="7561" spans="1:9" x14ac:dyDescent="0.35">
      <c r="A7561" t="s">
        <v>16221</v>
      </c>
      <c r="B7561" t="s">
        <v>16222</v>
      </c>
      <c r="C7561">
        <v>20</v>
      </c>
      <c r="E7561">
        <v>451</v>
      </c>
      <c r="F7561" t="s">
        <v>9775</v>
      </c>
      <c r="G7561">
        <v>471</v>
      </c>
      <c r="H7561" s="2">
        <v>1.3607000000000002</v>
      </c>
      <c r="I7561" s="2">
        <f t="shared" si="118"/>
        <v>640.88970000000006</v>
      </c>
    </row>
    <row r="7562" spans="1:9" x14ac:dyDescent="0.35">
      <c r="A7562" t="s">
        <v>16223</v>
      </c>
      <c r="B7562" t="s">
        <v>16224</v>
      </c>
      <c r="C7562">
        <v>0</v>
      </c>
      <c r="E7562">
        <v>0</v>
      </c>
      <c r="F7562" t="s">
        <v>16225</v>
      </c>
      <c r="G7562">
        <v>0</v>
      </c>
      <c r="H7562" s="2">
        <v>0</v>
      </c>
      <c r="I7562" s="2">
        <f t="shared" si="118"/>
        <v>0</v>
      </c>
    </row>
    <row r="7563" spans="1:9" x14ac:dyDescent="0.35">
      <c r="A7563" t="s">
        <v>16226</v>
      </c>
      <c r="B7563" t="s">
        <v>16227</v>
      </c>
      <c r="C7563">
        <v>0</v>
      </c>
      <c r="E7563">
        <v>0</v>
      </c>
      <c r="G7563">
        <v>0</v>
      </c>
      <c r="H7563" s="2">
        <v>0</v>
      </c>
      <c r="I7563" s="2">
        <f t="shared" si="118"/>
        <v>0</v>
      </c>
    </row>
    <row r="7564" spans="1:9" x14ac:dyDescent="0.35">
      <c r="A7564" t="s">
        <v>16228</v>
      </c>
      <c r="B7564" t="s">
        <v>16229</v>
      </c>
      <c r="C7564">
        <v>25</v>
      </c>
      <c r="E7564">
        <v>12</v>
      </c>
      <c r="G7564">
        <v>37</v>
      </c>
      <c r="H7564" s="2">
        <v>5.6727000000000007</v>
      </c>
      <c r="I7564" s="2">
        <f t="shared" si="118"/>
        <v>209.88990000000004</v>
      </c>
    </row>
    <row r="7565" spans="1:9" x14ac:dyDescent="0.35">
      <c r="A7565" t="s">
        <v>16230</v>
      </c>
      <c r="B7565" t="s">
        <v>16231</v>
      </c>
      <c r="C7565">
        <v>18</v>
      </c>
      <c r="E7565">
        <v>0</v>
      </c>
      <c r="F7565" s="1">
        <v>1E+20</v>
      </c>
      <c r="G7565">
        <v>18</v>
      </c>
      <c r="H7565" s="2">
        <v>1.5895000000000001</v>
      </c>
      <c r="I7565" s="2">
        <f t="shared" si="118"/>
        <v>28.611000000000004</v>
      </c>
    </row>
    <row r="7566" spans="1:9" x14ac:dyDescent="0.35">
      <c r="A7566" t="s">
        <v>16232</v>
      </c>
      <c r="B7566" t="s">
        <v>16233</v>
      </c>
      <c r="C7566">
        <v>23</v>
      </c>
      <c r="E7566">
        <v>0</v>
      </c>
      <c r="F7566" s="1">
        <v>1E+21</v>
      </c>
      <c r="G7566">
        <v>23</v>
      </c>
      <c r="H7566" s="2">
        <v>1.2727000000000002</v>
      </c>
      <c r="I7566" s="2">
        <f t="shared" si="118"/>
        <v>29.272100000000005</v>
      </c>
    </row>
    <row r="7567" spans="1:9" x14ac:dyDescent="0.35">
      <c r="A7567" t="s">
        <v>16234</v>
      </c>
      <c r="B7567" t="s">
        <v>16235</v>
      </c>
      <c r="C7567">
        <v>25</v>
      </c>
      <c r="E7567">
        <v>0</v>
      </c>
      <c r="F7567" t="s">
        <v>16236</v>
      </c>
      <c r="G7567">
        <v>25</v>
      </c>
      <c r="H7567" s="2">
        <v>1.5499000000000001</v>
      </c>
      <c r="I7567" s="2">
        <f t="shared" si="118"/>
        <v>38.747500000000002</v>
      </c>
    </row>
    <row r="7568" spans="1:9" x14ac:dyDescent="0.35">
      <c r="A7568" t="s">
        <v>16237</v>
      </c>
      <c r="B7568" t="s">
        <v>16238</v>
      </c>
      <c r="C7568">
        <v>0</v>
      </c>
      <c r="E7568">
        <v>0</v>
      </c>
      <c r="F7568" t="s">
        <v>16239</v>
      </c>
      <c r="G7568">
        <v>0</v>
      </c>
      <c r="H7568" s="2">
        <v>0</v>
      </c>
      <c r="I7568" s="2">
        <f t="shared" si="118"/>
        <v>0</v>
      </c>
    </row>
    <row r="7569" spans="1:9" x14ac:dyDescent="0.35">
      <c r="A7569" t="s">
        <v>16240</v>
      </c>
      <c r="B7569" t="s">
        <v>16241</v>
      </c>
      <c r="C7569">
        <v>1</v>
      </c>
      <c r="E7569">
        <v>0</v>
      </c>
      <c r="F7569" t="s">
        <v>16242</v>
      </c>
      <c r="G7569">
        <v>1</v>
      </c>
      <c r="H7569" s="2">
        <v>1.3057000000000001</v>
      </c>
      <c r="I7569" s="2">
        <f t="shared" si="118"/>
        <v>1.3057000000000001</v>
      </c>
    </row>
    <row r="7570" spans="1:9" x14ac:dyDescent="0.35">
      <c r="A7570" t="s">
        <v>16243</v>
      </c>
      <c r="B7570" t="s">
        <v>16244</v>
      </c>
      <c r="C7570">
        <v>15</v>
      </c>
      <c r="E7570">
        <v>75</v>
      </c>
      <c r="F7570" t="s">
        <v>16245</v>
      </c>
      <c r="G7570">
        <v>90</v>
      </c>
      <c r="H7570" s="2">
        <v>1.4894000000000003</v>
      </c>
      <c r="I7570" s="2">
        <f t="shared" si="118"/>
        <v>134.04600000000002</v>
      </c>
    </row>
    <row r="7571" spans="1:9" x14ac:dyDescent="0.35">
      <c r="A7571" t="s">
        <v>16246</v>
      </c>
      <c r="B7571" t="s">
        <v>16247</v>
      </c>
      <c r="C7571">
        <v>129</v>
      </c>
      <c r="E7571">
        <v>-25</v>
      </c>
      <c r="F7571" t="s">
        <v>13468</v>
      </c>
      <c r="G7571">
        <v>104</v>
      </c>
      <c r="H7571" s="2">
        <v>0.67870000000000008</v>
      </c>
      <c r="I7571" s="2">
        <f t="shared" si="118"/>
        <v>70.584800000000001</v>
      </c>
    </row>
    <row r="7572" spans="1:9" x14ac:dyDescent="0.35">
      <c r="A7572" t="s">
        <v>16248</v>
      </c>
      <c r="B7572" t="s">
        <v>16249</v>
      </c>
      <c r="C7572">
        <v>0</v>
      </c>
      <c r="E7572">
        <v>92</v>
      </c>
      <c r="F7572" t="s">
        <v>1000</v>
      </c>
      <c r="G7572">
        <v>92</v>
      </c>
      <c r="H7572" s="2">
        <v>0.75900000000000001</v>
      </c>
      <c r="I7572" s="2">
        <f t="shared" si="118"/>
        <v>69.828000000000003</v>
      </c>
    </row>
    <row r="7573" spans="1:9" x14ac:dyDescent="0.35">
      <c r="A7573" t="s">
        <v>16250</v>
      </c>
      <c r="B7573" t="s">
        <v>16251</v>
      </c>
      <c r="C7573">
        <v>0</v>
      </c>
      <c r="E7573">
        <v>13</v>
      </c>
      <c r="F7573" t="s">
        <v>16252</v>
      </c>
      <c r="G7573">
        <v>13</v>
      </c>
      <c r="H7573" s="2">
        <v>3.3715000000000002</v>
      </c>
      <c r="I7573" s="2">
        <f t="shared" si="118"/>
        <v>43.829500000000003</v>
      </c>
    </row>
    <row r="7574" spans="1:9" x14ac:dyDescent="0.35">
      <c r="A7574" t="s">
        <v>16253</v>
      </c>
      <c r="B7574" t="s">
        <v>16254</v>
      </c>
      <c r="C7574">
        <v>117</v>
      </c>
      <c r="E7574">
        <v>0</v>
      </c>
      <c r="F7574" t="s">
        <v>3115</v>
      </c>
      <c r="G7574">
        <v>117</v>
      </c>
      <c r="H7574" s="2">
        <v>0.86900000000000011</v>
      </c>
      <c r="I7574" s="2">
        <f t="shared" si="118"/>
        <v>101.67300000000002</v>
      </c>
    </row>
    <row r="7575" spans="1:9" x14ac:dyDescent="0.35">
      <c r="A7575" t="s">
        <v>16255</v>
      </c>
      <c r="B7575" t="s">
        <v>16256</v>
      </c>
      <c r="C7575">
        <v>0</v>
      </c>
      <c r="E7575">
        <v>13</v>
      </c>
      <c r="G7575">
        <v>13</v>
      </c>
      <c r="H7575" s="2">
        <v>0</v>
      </c>
      <c r="I7575" s="2">
        <f t="shared" si="118"/>
        <v>0</v>
      </c>
    </row>
    <row r="7576" spans="1:9" x14ac:dyDescent="0.35">
      <c r="A7576" t="s">
        <v>16257</v>
      </c>
      <c r="B7576" t="s">
        <v>16258</v>
      </c>
      <c r="C7576">
        <v>73</v>
      </c>
      <c r="E7576">
        <v>524</v>
      </c>
      <c r="F7576" t="s">
        <v>16195</v>
      </c>
      <c r="G7576">
        <v>597</v>
      </c>
      <c r="H7576" s="2">
        <v>1.2001000000000002</v>
      </c>
      <c r="I7576" s="2">
        <f t="shared" si="118"/>
        <v>716.45970000000011</v>
      </c>
    </row>
    <row r="7577" spans="1:9" x14ac:dyDescent="0.35">
      <c r="A7577" t="s">
        <v>16259</v>
      </c>
      <c r="B7577" t="s">
        <v>16260</v>
      </c>
      <c r="C7577">
        <v>90</v>
      </c>
      <c r="E7577">
        <v>171</v>
      </c>
      <c r="F7577" t="s">
        <v>16242</v>
      </c>
      <c r="G7577">
        <v>261</v>
      </c>
      <c r="H7577" s="2">
        <v>0.9042</v>
      </c>
      <c r="I7577" s="2">
        <f t="shared" si="118"/>
        <v>235.99619999999999</v>
      </c>
    </row>
    <row r="7578" spans="1:9" x14ac:dyDescent="0.35">
      <c r="A7578" t="s">
        <v>16261</v>
      </c>
      <c r="B7578" t="s">
        <v>16262</v>
      </c>
      <c r="C7578">
        <v>19</v>
      </c>
      <c r="E7578">
        <v>0</v>
      </c>
      <c r="F7578" t="s">
        <v>479</v>
      </c>
      <c r="G7578">
        <v>19</v>
      </c>
      <c r="H7578" s="2">
        <v>6.5967000000000002</v>
      </c>
      <c r="I7578" s="2">
        <f t="shared" si="118"/>
        <v>125.3373</v>
      </c>
    </row>
    <row r="7579" spans="1:9" x14ac:dyDescent="0.35">
      <c r="A7579" t="s">
        <v>16263</v>
      </c>
      <c r="B7579" t="s">
        <v>16264</v>
      </c>
      <c r="C7579">
        <v>20</v>
      </c>
      <c r="E7579">
        <v>885</v>
      </c>
      <c r="F7579" t="s">
        <v>16242</v>
      </c>
      <c r="G7579">
        <v>905</v>
      </c>
      <c r="H7579" s="2">
        <v>3.4573</v>
      </c>
      <c r="I7579" s="2">
        <f t="shared" si="118"/>
        <v>3128.8564999999999</v>
      </c>
    </row>
    <row r="7580" spans="1:9" x14ac:dyDescent="0.35">
      <c r="A7580" t="s">
        <v>16265</v>
      </c>
      <c r="B7580" t="s">
        <v>16266</v>
      </c>
      <c r="C7580">
        <v>116</v>
      </c>
      <c r="E7580">
        <v>1201</v>
      </c>
      <c r="F7580" t="s">
        <v>16267</v>
      </c>
      <c r="G7580">
        <v>1317</v>
      </c>
      <c r="H7580" s="2">
        <v>3.3187000000000002</v>
      </c>
      <c r="I7580" s="2">
        <f t="shared" si="118"/>
        <v>4370.7278999999999</v>
      </c>
    </row>
    <row r="7581" spans="1:9" x14ac:dyDescent="0.35">
      <c r="A7581" t="s">
        <v>16268</v>
      </c>
      <c r="B7581" t="s">
        <v>16260</v>
      </c>
      <c r="C7581">
        <v>12</v>
      </c>
      <c r="E7581">
        <v>962</v>
      </c>
      <c r="F7581" t="s">
        <v>437</v>
      </c>
      <c r="G7581">
        <v>974</v>
      </c>
      <c r="H7581" s="2">
        <v>1.5488</v>
      </c>
      <c r="I7581" s="2">
        <f t="shared" si="118"/>
        <v>1508.5311999999999</v>
      </c>
    </row>
    <row r="7582" spans="1:9" x14ac:dyDescent="0.35">
      <c r="A7582" t="s">
        <v>16269</v>
      </c>
      <c r="B7582" t="s">
        <v>16270</v>
      </c>
      <c r="C7582">
        <v>68</v>
      </c>
      <c r="E7582">
        <v>897</v>
      </c>
      <c r="F7582" t="s">
        <v>646</v>
      </c>
      <c r="G7582">
        <v>965</v>
      </c>
      <c r="H7582" s="2">
        <v>1.9041000000000003</v>
      </c>
      <c r="I7582" s="2">
        <f t="shared" si="118"/>
        <v>1837.4565000000002</v>
      </c>
    </row>
    <row r="7583" spans="1:9" x14ac:dyDescent="0.35">
      <c r="A7583" t="s">
        <v>16271</v>
      </c>
      <c r="B7583" t="s">
        <v>16272</v>
      </c>
      <c r="C7583">
        <v>21</v>
      </c>
      <c r="E7583">
        <v>195</v>
      </c>
      <c r="F7583" t="s">
        <v>16273</v>
      </c>
      <c r="G7583">
        <v>216</v>
      </c>
      <c r="H7583" s="2">
        <v>5.772800000000001</v>
      </c>
      <c r="I7583" s="2">
        <f t="shared" si="118"/>
        <v>1246.9248000000002</v>
      </c>
    </row>
    <row r="7584" spans="1:9" x14ac:dyDescent="0.35">
      <c r="A7584" t="s">
        <v>16274</v>
      </c>
      <c r="B7584" t="s">
        <v>16275</v>
      </c>
      <c r="C7584">
        <v>63</v>
      </c>
      <c r="E7584">
        <v>0</v>
      </c>
      <c r="F7584" t="s">
        <v>805</v>
      </c>
      <c r="G7584">
        <v>63</v>
      </c>
      <c r="H7584" s="2">
        <v>0</v>
      </c>
      <c r="I7584" s="2">
        <f t="shared" si="118"/>
        <v>0</v>
      </c>
    </row>
    <row r="7585" spans="1:9" x14ac:dyDescent="0.35">
      <c r="A7585" t="s">
        <v>16276</v>
      </c>
      <c r="B7585" t="s">
        <v>16277</v>
      </c>
      <c r="C7585">
        <v>0</v>
      </c>
      <c r="E7585">
        <v>0</v>
      </c>
      <c r="G7585">
        <v>0</v>
      </c>
      <c r="H7585" s="2">
        <v>0</v>
      </c>
      <c r="I7585" s="2">
        <f t="shared" si="118"/>
        <v>0</v>
      </c>
    </row>
    <row r="7586" spans="1:9" x14ac:dyDescent="0.35">
      <c r="A7586" t="s">
        <v>16278</v>
      </c>
      <c r="B7586" t="s">
        <v>16279</v>
      </c>
      <c r="C7586">
        <v>19</v>
      </c>
      <c r="E7586">
        <v>68</v>
      </c>
      <c r="G7586">
        <v>87</v>
      </c>
      <c r="H7586" s="2">
        <v>3.0910000000000002</v>
      </c>
      <c r="I7586" s="2">
        <f t="shared" si="118"/>
        <v>268.91700000000003</v>
      </c>
    </row>
    <row r="7587" spans="1:9" x14ac:dyDescent="0.35">
      <c r="A7587" t="s">
        <v>16280</v>
      </c>
      <c r="B7587" t="s">
        <v>16281</v>
      </c>
      <c r="C7587">
        <v>0</v>
      </c>
      <c r="E7587">
        <v>25</v>
      </c>
      <c r="F7587" t="s">
        <v>9881</v>
      </c>
      <c r="G7587">
        <v>25</v>
      </c>
      <c r="H7587" s="2">
        <v>4.6420000000000003</v>
      </c>
      <c r="I7587" s="2">
        <f t="shared" si="118"/>
        <v>116.05000000000001</v>
      </c>
    </row>
    <row r="7588" spans="1:9" x14ac:dyDescent="0.35">
      <c r="A7588" t="s">
        <v>16282</v>
      </c>
      <c r="B7588" t="s">
        <v>16283</v>
      </c>
      <c r="C7588">
        <v>0</v>
      </c>
      <c r="E7588">
        <v>23</v>
      </c>
      <c r="G7588">
        <v>23</v>
      </c>
      <c r="H7588" s="2">
        <v>2.4200000000000004</v>
      </c>
      <c r="I7588" s="2">
        <f t="shared" si="118"/>
        <v>55.660000000000011</v>
      </c>
    </row>
    <row r="7589" spans="1:9" x14ac:dyDescent="0.35">
      <c r="A7589" t="s">
        <v>16284</v>
      </c>
      <c r="B7589" t="s">
        <v>16285</v>
      </c>
      <c r="C7589">
        <v>2</v>
      </c>
      <c r="E7589">
        <v>0</v>
      </c>
      <c r="G7589">
        <v>2</v>
      </c>
      <c r="H7589" s="2">
        <v>3.3000000000000003</v>
      </c>
      <c r="I7589" s="2">
        <f t="shared" si="118"/>
        <v>6.6000000000000005</v>
      </c>
    </row>
    <row r="7590" spans="1:9" x14ac:dyDescent="0.35">
      <c r="A7590" t="s">
        <v>16286</v>
      </c>
      <c r="B7590" t="s">
        <v>16287</v>
      </c>
      <c r="C7590">
        <v>0</v>
      </c>
      <c r="E7590">
        <v>0</v>
      </c>
      <c r="F7590" t="s">
        <v>163</v>
      </c>
      <c r="G7590">
        <v>0</v>
      </c>
      <c r="H7590" s="2">
        <v>0</v>
      </c>
      <c r="I7590" s="2">
        <f t="shared" si="118"/>
        <v>0</v>
      </c>
    </row>
    <row r="7591" spans="1:9" x14ac:dyDescent="0.35">
      <c r="A7591" t="s">
        <v>16288</v>
      </c>
      <c r="B7591" t="s">
        <v>16289</v>
      </c>
      <c r="C7591">
        <v>9</v>
      </c>
      <c r="E7591">
        <v>0</v>
      </c>
      <c r="G7591">
        <v>9</v>
      </c>
      <c r="H7591" s="2">
        <v>3.3000000000000003</v>
      </c>
      <c r="I7591" s="2">
        <f t="shared" si="118"/>
        <v>29.700000000000003</v>
      </c>
    </row>
    <row r="7592" spans="1:9" x14ac:dyDescent="0.35">
      <c r="A7592" t="s">
        <v>16290</v>
      </c>
      <c r="B7592" t="s">
        <v>16291</v>
      </c>
      <c r="C7592">
        <v>0</v>
      </c>
      <c r="E7592">
        <v>0</v>
      </c>
      <c r="G7592">
        <v>0</v>
      </c>
      <c r="H7592" s="2">
        <v>0</v>
      </c>
      <c r="I7592" s="2">
        <f t="shared" si="118"/>
        <v>0</v>
      </c>
    </row>
    <row r="7593" spans="1:9" x14ac:dyDescent="0.35">
      <c r="A7593" t="s">
        <v>16292</v>
      </c>
      <c r="B7593" t="s">
        <v>16293</v>
      </c>
      <c r="C7593">
        <v>0</v>
      </c>
      <c r="E7593">
        <v>10</v>
      </c>
      <c r="G7593">
        <v>10</v>
      </c>
      <c r="H7593" s="2">
        <v>2.1868000000000003</v>
      </c>
      <c r="I7593" s="2">
        <f t="shared" si="118"/>
        <v>21.868000000000002</v>
      </c>
    </row>
    <row r="7594" spans="1:9" x14ac:dyDescent="0.35">
      <c r="A7594" t="s">
        <v>16294</v>
      </c>
      <c r="B7594" t="s">
        <v>16295</v>
      </c>
      <c r="C7594">
        <v>0</v>
      </c>
      <c r="E7594">
        <v>0</v>
      </c>
      <c r="G7594">
        <v>0</v>
      </c>
      <c r="H7594" s="2">
        <v>0</v>
      </c>
      <c r="I7594" s="2">
        <f t="shared" si="118"/>
        <v>0</v>
      </c>
    </row>
    <row r="7595" spans="1:9" x14ac:dyDescent="0.35">
      <c r="A7595" t="s">
        <v>16296</v>
      </c>
      <c r="B7595" t="s">
        <v>16297</v>
      </c>
      <c r="C7595">
        <v>21</v>
      </c>
      <c r="E7595">
        <v>797</v>
      </c>
      <c r="F7595" t="s">
        <v>1217</v>
      </c>
      <c r="G7595">
        <v>818</v>
      </c>
      <c r="H7595" s="2">
        <v>2.0999000000000003</v>
      </c>
      <c r="I7595" s="2">
        <f t="shared" si="118"/>
        <v>1717.7182000000003</v>
      </c>
    </row>
    <row r="7596" spans="1:9" x14ac:dyDescent="0.35">
      <c r="A7596" t="s">
        <v>16298</v>
      </c>
      <c r="B7596" t="s">
        <v>16299</v>
      </c>
      <c r="C7596">
        <v>72</v>
      </c>
      <c r="E7596">
        <v>1385</v>
      </c>
      <c r="F7596" t="s">
        <v>16195</v>
      </c>
      <c r="G7596">
        <v>1457</v>
      </c>
      <c r="H7596" s="2">
        <v>2.0999000000000003</v>
      </c>
      <c r="I7596" s="2">
        <f t="shared" si="118"/>
        <v>3059.5543000000007</v>
      </c>
    </row>
    <row r="7597" spans="1:9" x14ac:dyDescent="0.35">
      <c r="A7597" t="s">
        <v>16300</v>
      </c>
      <c r="B7597" t="s">
        <v>16301</v>
      </c>
      <c r="C7597">
        <v>0</v>
      </c>
      <c r="E7597">
        <v>8</v>
      </c>
      <c r="F7597" t="s">
        <v>3201</v>
      </c>
      <c r="G7597">
        <v>8</v>
      </c>
      <c r="H7597" s="2">
        <v>6.4658000000000007</v>
      </c>
      <c r="I7597" s="2">
        <f t="shared" si="118"/>
        <v>51.726400000000005</v>
      </c>
    </row>
    <row r="7598" spans="1:9" x14ac:dyDescent="0.35">
      <c r="A7598" t="s">
        <v>16302</v>
      </c>
      <c r="B7598" t="s">
        <v>16303</v>
      </c>
      <c r="C7598">
        <v>12</v>
      </c>
      <c r="E7598">
        <v>274</v>
      </c>
      <c r="F7598" t="s">
        <v>500</v>
      </c>
      <c r="G7598">
        <v>286</v>
      </c>
      <c r="H7598" s="2">
        <v>4.8653000000000004</v>
      </c>
      <c r="I7598" s="2">
        <f t="shared" si="118"/>
        <v>1391.4758000000002</v>
      </c>
    </row>
    <row r="7599" spans="1:9" x14ac:dyDescent="0.35">
      <c r="A7599" t="s">
        <v>16304</v>
      </c>
      <c r="B7599" t="s">
        <v>16305</v>
      </c>
      <c r="C7599">
        <v>13</v>
      </c>
      <c r="E7599">
        <v>564</v>
      </c>
      <c r="F7599" t="s">
        <v>4267</v>
      </c>
      <c r="G7599">
        <v>577</v>
      </c>
      <c r="H7599" s="2">
        <v>2.8842000000000003</v>
      </c>
      <c r="I7599" s="2">
        <f t="shared" si="118"/>
        <v>1664.1834000000001</v>
      </c>
    </row>
    <row r="7600" spans="1:9" x14ac:dyDescent="0.35">
      <c r="A7600" t="s">
        <v>16306</v>
      </c>
      <c r="B7600" t="s">
        <v>16307</v>
      </c>
      <c r="C7600">
        <v>25</v>
      </c>
      <c r="E7600">
        <v>254</v>
      </c>
      <c r="F7600" t="s">
        <v>16267</v>
      </c>
      <c r="G7600">
        <v>279</v>
      </c>
      <c r="H7600" s="2">
        <v>4.9390000000000009</v>
      </c>
      <c r="I7600" s="2">
        <f t="shared" si="118"/>
        <v>1377.9810000000002</v>
      </c>
    </row>
    <row r="7601" spans="1:9" x14ac:dyDescent="0.35">
      <c r="A7601" t="s">
        <v>16308</v>
      </c>
      <c r="B7601" t="s">
        <v>16309</v>
      </c>
      <c r="C7601">
        <v>59</v>
      </c>
      <c r="E7601">
        <v>750</v>
      </c>
      <c r="F7601" t="s">
        <v>646</v>
      </c>
      <c r="G7601">
        <v>809</v>
      </c>
      <c r="H7601" s="2">
        <v>3.2791000000000001</v>
      </c>
      <c r="I7601" s="2">
        <f t="shared" si="118"/>
        <v>2652.7919000000002</v>
      </c>
    </row>
    <row r="7602" spans="1:9" x14ac:dyDescent="0.35">
      <c r="A7602" t="s">
        <v>16310</v>
      </c>
      <c r="B7602" t="s">
        <v>16311</v>
      </c>
      <c r="C7602">
        <v>0</v>
      </c>
      <c r="E7602">
        <v>9</v>
      </c>
      <c r="F7602" t="s">
        <v>163</v>
      </c>
      <c r="G7602">
        <v>9</v>
      </c>
      <c r="H7602" s="2">
        <v>4.3890000000000002</v>
      </c>
      <c r="I7602" s="2">
        <f t="shared" si="118"/>
        <v>39.501000000000005</v>
      </c>
    </row>
    <row r="7603" spans="1:9" x14ac:dyDescent="0.35">
      <c r="A7603" t="s">
        <v>16312</v>
      </c>
      <c r="B7603" t="s">
        <v>16313</v>
      </c>
      <c r="C7603">
        <v>0</v>
      </c>
      <c r="E7603">
        <v>1</v>
      </c>
      <c r="F7603" t="s">
        <v>163</v>
      </c>
      <c r="G7603">
        <v>1</v>
      </c>
      <c r="H7603" s="2">
        <v>3.3924000000000003</v>
      </c>
      <c r="I7603" s="2">
        <f t="shared" si="118"/>
        <v>3.3924000000000003</v>
      </c>
    </row>
    <row r="7604" spans="1:9" x14ac:dyDescent="0.35">
      <c r="A7604" t="s">
        <v>16314</v>
      </c>
      <c r="B7604" t="s">
        <v>16315</v>
      </c>
      <c r="C7604">
        <v>0</v>
      </c>
      <c r="E7604">
        <v>0</v>
      </c>
      <c r="F7604" t="s">
        <v>163</v>
      </c>
      <c r="G7604">
        <v>0</v>
      </c>
      <c r="H7604" s="2">
        <v>0</v>
      </c>
      <c r="I7604" s="2">
        <f t="shared" si="118"/>
        <v>0</v>
      </c>
    </row>
    <row r="7605" spans="1:9" x14ac:dyDescent="0.35">
      <c r="A7605" t="s">
        <v>16316</v>
      </c>
      <c r="B7605" t="s">
        <v>16317</v>
      </c>
      <c r="C7605">
        <v>5</v>
      </c>
      <c r="E7605">
        <v>0</v>
      </c>
      <c r="F7605" t="s">
        <v>16252</v>
      </c>
      <c r="G7605">
        <v>5</v>
      </c>
      <c r="H7605" s="2">
        <v>5.8729000000000013</v>
      </c>
      <c r="I7605" s="2">
        <f t="shared" si="118"/>
        <v>29.364500000000007</v>
      </c>
    </row>
    <row r="7606" spans="1:9" x14ac:dyDescent="0.35">
      <c r="A7606" t="s">
        <v>16318</v>
      </c>
      <c r="B7606" t="s">
        <v>16319</v>
      </c>
      <c r="C7606">
        <v>147</v>
      </c>
      <c r="E7606">
        <v>4</v>
      </c>
      <c r="F7606" t="s">
        <v>1000</v>
      </c>
      <c r="G7606">
        <v>151</v>
      </c>
      <c r="H7606" s="2">
        <v>0.34430000000000005</v>
      </c>
      <c r="I7606" s="2">
        <f t="shared" si="118"/>
        <v>51.989300000000007</v>
      </c>
    </row>
    <row r="7607" spans="1:9" x14ac:dyDescent="0.35">
      <c r="A7607" t="s">
        <v>16320</v>
      </c>
      <c r="B7607" t="s">
        <v>16321</v>
      </c>
      <c r="C7607">
        <v>30</v>
      </c>
      <c r="E7607">
        <v>0</v>
      </c>
      <c r="F7607" t="s">
        <v>1000</v>
      </c>
      <c r="G7607">
        <v>30</v>
      </c>
      <c r="H7607" s="2">
        <v>1.4773000000000001</v>
      </c>
      <c r="I7607" s="2">
        <f t="shared" si="118"/>
        <v>44.319000000000003</v>
      </c>
    </row>
    <row r="7608" spans="1:9" x14ac:dyDescent="0.35">
      <c r="A7608" t="s">
        <v>16322</v>
      </c>
      <c r="B7608" t="s">
        <v>16323</v>
      </c>
      <c r="C7608">
        <v>34</v>
      </c>
      <c r="E7608">
        <v>19</v>
      </c>
      <c r="F7608" t="s">
        <v>16324</v>
      </c>
      <c r="G7608">
        <v>53</v>
      </c>
      <c r="H7608" s="2">
        <v>1.6236000000000002</v>
      </c>
      <c r="I7608" s="2">
        <f t="shared" si="118"/>
        <v>86.05080000000001</v>
      </c>
    </row>
    <row r="7609" spans="1:9" x14ac:dyDescent="0.35">
      <c r="A7609" t="s">
        <v>16325</v>
      </c>
      <c r="B7609" t="s">
        <v>16326</v>
      </c>
      <c r="C7609">
        <v>22</v>
      </c>
      <c r="E7609">
        <v>0</v>
      </c>
      <c r="F7609" t="s">
        <v>16236</v>
      </c>
      <c r="G7609">
        <v>22</v>
      </c>
      <c r="H7609" s="2">
        <v>0.44220000000000004</v>
      </c>
      <c r="I7609" s="2">
        <f t="shared" si="118"/>
        <v>9.7284000000000006</v>
      </c>
    </row>
    <row r="7610" spans="1:9" x14ac:dyDescent="0.35">
      <c r="A7610" t="s">
        <v>16327</v>
      </c>
      <c r="B7610" t="s">
        <v>16328</v>
      </c>
      <c r="C7610">
        <v>0</v>
      </c>
      <c r="E7610">
        <v>0</v>
      </c>
      <c r="F7610" t="s">
        <v>16242</v>
      </c>
      <c r="G7610">
        <v>0</v>
      </c>
      <c r="H7610" s="2">
        <v>0</v>
      </c>
      <c r="I7610" s="2">
        <f t="shared" si="118"/>
        <v>0</v>
      </c>
    </row>
    <row r="7611" spans="1:9" x14ac:dyDescent="0.35">
      <c r="A7611" t="s">
        <v>16329</v>
      </c>
      <c r="B7611" t="s">
        <v>16330</v>
      </c>
      <c r="C7611">
        <v>28</v>
      </c>
      <c r="E7611">
        <v>302</v>
      </c>
      <c r="F7611" t="s">
        <v>16331</v>
      </c>
      <c r="G7611">
        <v>330</v>
      </c>
      <c r="H7611" s="2">
        <v>1.7369000000000001</v>
      </c>
      <c r="I7611" s="2">
        <f t="shared" si="118"/>
        <v>573.17700000000002</v>
      </c>
    </row>
    <row r="7612" spans="1:9" x14ac:dyDescent="0.35">
      <c r="A7612" t="s">
        <v>16332</v>
      </c>
      <c r="B7612" t="s">
        <v>16333</v>
      </c>
      <c r="C7612">
        <v>65</v>
      </c>
      <c r="E7612">
        <v>1850</v>
      </c>
      <c r="F7612" t="s">
        <v>16334</v>
      </c>
      <c r="G7612">
        <v>1915</v>
      </c>
      <c r="H7612" s="2">
        <v>0.88000000000000012</v>
      </c>
      <c r="I7612" s="2">
        <f t="shared" si="118"/>
        <v>1685.2000000000003</v>
      </c>
    </row>
    <row r="7613" spans="1:9" x14ac:dyDescent="0.35">
      <c r="A7613" t="s">
        <v>16335</v>
      </c>
      <c r="B7613" t="s">
        <v>16336</v>
      </c>
      <c r="C7613">
        <v>2</v>
      </c>
      <c r="E7613">
        <v>0</v>
      </c>
      <c r="G7613">
        <v>2</v>
      </c>
      <c r="H7613" s="2">
        <v>2.9227000000000003</v>
      </c>
      <c r="I7613" s="2">
        <f t="shared" si="118"/>
        <v>5.8454000000000006</v>
      </c>
    </row>
    <row r="7614" spans="1:9" x14ac:dyDescent="0.35">
      <c r="A7614" t="s">
        <v>16337</v>
      </c>
      <c r="B7614" t="s">
        <v>16338</v>
      </c>
      <c r="C7614">
        <v>176</v>
      </c>
      <c r="E7614">
        <v>0</v>
      </c>
      <c r="F7614" t="s">
        <v>1000</v>
      </c>
      <c r="G7614">
        <v>176</v>
      </c>
      <c r="H7614" s="2">
        <v>0.82830000000000004</v>
      </c>
      <c r="I7614" s="2">
        <f t="shared" si="118"/>
        <v>145.7808</v>
      </c>
    </row>
    <row r="7615" spans="1:9" x14ac:dyDescent="0.35">
      <c r="A7615" t="s">
        <v>16339</v>
      </c>
      <c r="B7615" t="s">
        <v>16340</v>
      </c>
      <c r="C7615">
        <v>63</v>
      </c>
      <c r="E7615">
        <v>612</v>
      </c>
      <c r="F7615" t="s">
        <v>16341</v>
      </c>
      <c r="G7615">
        <v>675</v>
      </c>
      <c r="H7615" s="2">
        <v>0.56100000000000005</v>
      </c>
      <c r="I7615" s="2">
        <f t="shared" si="118"/>
        <v>378.67500000000001</v>
      </c>
    </row>
    <row r="7616" spans="1:9" x14ac:dyDescent="0.35">
      <c r="A7616" t="s">
        <v>16342</v>
      </c>
      <c r="B7616" t="s">
        <v>16343</v>
      </c>
      <c r="C7616">
        <v>136</v>
      </c>
      <c r="E7616">
        <v>14</v>
      </c>
      <c r="F7616" t="s">
        <v>1000</v>
      </c>
      <c r="G7616">
        <v>150</v>
      </c>
      <c r="H7616" s="2">
        <v>0.7601</v>
      </c>
      <c r="I7616" s="2">
        <f t="shared" si="118"/>
        <v>114.015</v>
      </c>
    </row>
    <row r="7617" spans="1:9" x14ac:dyDescent="0.35">
      <c r="A7617" t="s">
        <v>16344</v>
      </c>
      <c r="B7617" t="s">
        <v>16345</v>
      </c>
      <c r="C7617">
        <v>0</v>
      </c>
      <c r="E7617">
        <v>0</v>
      </c>
      <c r="F7617" t="s">
        <v>8931</v>
      </c>
      <c r="G7617">
        <v>0</v>
      </c>
      <c r="H7617" s="2">
        <v>0</v>
      </c>
      <c r="I7617" s="2">
        <f t="shared" si="118"/>
        <v>0</v>
      </c>
    </row>
    <row r="7618" spans="1:9" x14ac:dyDescent="0.35">
      <c r="A7618" t="s">
        <v>16346</v>
      </c>
      <c r="B7618" t="s">
        <v>16347</v>
      </c>
      <c r="C7618">
        <v>1</v>
      </c>
      <c r="E7618">
        <v>0</v>
      </c>
      <c r="G7618">
        <v>1</v>
      </c>
      <c r="H7618" s="2">
        <v>1.7325000000000002</v>
      </c>
      <c r="I7618" s="2">
        <f t="shared" ref="I7618:I7681" si="119">G7618*H7618</f>
        <v>1.7325000000000002</v>
      </c>
    </row>
    <row r="7619" spans="1:9" x14ac:dyDescent="0.35">
      <c r="A7619" t="s">
        <v>16348</v>
      </c>
      <c r="B7619" t="s">
        <v>16349</v>
      </c>
      <c r="C7619">
        <v>21</v>
      </c>
      <c r="E7619">
        <v>0</v>
      </c>
      <c r="G7619">
        <v>21</v>
      </c>
      <c r="H7619" s="2">
        <v>4.4330000000000007</v>
      </c>
      <c r="I7619" s="2">
        <f t="shared" si="119"/>
        <v>93.093000000000018</v>
      </c>
    </row>
    <row r="7620" spans="1:9" x14ac:dyDescent="0.35">
      <c r="A7620" t="s">
        <v>16350</v>
      </c>
      <c r="B7620" t="s">
        <v>16351</v>
      </c>
      <c r="C7620">
        <v>0</v>
      </c>
      <c r="E7620">
        <v>0</v>
      </c>
      <c r="G7620">
        <v>0</v>
      </c>
      <c r="H7620" s="2">
        <v>0</v>
      </c>
      <c r="I7620" s="2">
        <f t="shared" si="119"/>
        <v>0</v>
      </c>
    </row>
    <row r="7621" spans="1:9" x14ac:dyDescent="0.35">
      <c r="A7621" t="s">
        <v>16352</v>
      </c>
      <c r="B7621" t="s">
        <v>16353</v>
      </c>
      <c r="C7621">
        <v>7</v>
      </c>
      <c r="E7621">
        <v>275</v>
      </c>
      <c r="F7621" t="s">
        <v>16354</v>
      </c>
      <c r="G7621">
        <v>282</v>
      </c>
      <c r="H7621" s="2">
        <v>0.23760000000000001</v>
      </c>
      <c r="I7621" s="2">
        <f t="shared" si="119"/>
        <v>67.003200000000007</v>
      </c>
    </row>
    <row r="7622" spans="1:9" x14ac:dyDescent="0.35">
      <c r="A7622" t="s">
        <v>16355</v>
      </c>
      <c r="B7622" t="s">
        <v>16356</v>
      </c>
      <c r="C7622">
        <v>2</v>
      </c>
      <c r="E7622">
        <v>0</v>
      </c>
      <c r="G7622">
        <v>2</v>
      </c>
      <c r="H7622" s="2">
        <v>0.77</v>
      </c>
      <c r="I7622" s="2">
        <f t="shared" si="119"/>
        <v>1.54</v>
      </c>
    </row>
    <row r="7623" spans="1:9" x14ac:dyDescent="0.35">
      <c r="A7623" t="s">
        <v>16357</v>
      </c>
      <c r="B7623" t="s">
        <v>16358</v>
      </c>
      <c r="C7623">
        <v>31</v>
      </c>
      <c r="E7623">
        <v>0</v>
      </c>
      <c r="F7623" t="s">
        <v>16252</v>
      </c>
      <c r="G7623">
        <v>31</v>
      </c>
      <c r="H7623" s="2">
        <v>6.9894000000000007</v>
      </c>
      <c r="I7623" s="2">
        <f t="shared" si="119"/>
        <v>216.67140000000003</v>
      </c>
    </row>
    <row r="7624" spans="1:9" x14ac:dyDescent="0.35">
      <c r="A7624" t="s">
        <v>16359</v>
      </c>
      <c r="B7624" t="s">
        <v>16360</v>
      </c>
      <c r="C7624">
        <v>32</v>
      </c>
      <c r="E7624">
        <v>32</v>
      </c>
      <c r="F7624" t="s">
        <v>16242</v>
      </c>
      <c r="G7624">
        <v>64</v>
      </c>
      <c r="H7624" s="2">
        <v>2.2088000000000001</v>
      </c>
      <c r="I7624" s="2">
        <f t="shared" si="119"/>
        <v>141.36320000000001</v>
      </c>
    </row>
    <row r="7625" spans="1:9" x14ac:dyDescent="0.35">
      <c r="A7625" t="s">
        <v>16361</v>
      </c>
      <c r="B7625" t="s">
        <v>16362</v>
      </c>
      <c r="C7625">
        <v>8</v>
      </c>
      <c r="E7625">
        <v>9</v>
      </c>
      <c r="F7625" t="s">
        <v>16242</v>
      </c>
      <c r="G7625">
        <v>17</v>
      </c>
      <c r="H7625" s="2">
        <v>2.1087000000000002</v>
      </c>
      <c r="I7625" s="2">
        <f t="shared" si="119"/>
        <v>35.847900000000003</v>
      </c>
    </row>
    <row r="7626" spans="1:9" x14ac:dyDescent="0.35">
      <c r="A7626" t="s">
        <v>16363</v>
      </c>
      <c r="B7626" t="s">
        <v>16364</v>
      </c>
      <c r="C7626">
        <v>4</v>
      </c>
      <c r="E7626">
        <v>25</v>
      </c>
      <c r="F7626" t="s">
        <v>16242</v>
      </c>
      <c r="G7626">
        <v>29</v>
      </c>
      <c r="H7626" s="2">
        <v>1.9602000000000002</v>
      </c>
      <c r="I7626" s="2">
        <f t="shared" si="119"/>
        <v>56.845800000000004</v>
      </c>
    </row>
    <row r="7627" spans="1:9" x14ac:dyDescent="0.35">
      <c r="A7627" t="s">
        <v>16365</v>
      </c>
      <c r="B7627" t="s">
        <v>16366</v>
      </c>
      <c r="C7627">
        <v>75</v>
      </c>
      <c r="E7627">
        <v>184</v>
      </c>
      <c r="F7627" t="s">
        <v>16367</v>
      </c>
      <c r="G7627">
        <v>259</v>
      </c>
      <c r="H7627" s="2">
        <v>0.93610000000000004</v>
      </c>
      <c r="I7627" s="2">
        <f t="shared" si="119"/>
        <v>242.44990000000001</v>
      </c>
    </row>
    <row r="7628" spans="1:9" x14ac:dyDescent="0.35">
      <c r="A7628" t="s">
        <v>16368</v>
      </c>
      <c r="B7628" t="s">
        <v>16369</v>
      </c>
      <c r="C7628">
        <v>0</v>
      </c>
      <c r="E7628">
        <v>1</v>
      </c>
      <c r="F7628" t="s">
        <v>16242</v>
      </c>
      <c r="G7628">
        <v>1</v>
      </c>
      <c r="H7628" s="2">
        <v>0</v>
      </c>
      <c r="I7628" s="2">
        <f t="shared" si="119"/>
        <v>0</v>
      </c>
    </row>
    <row r="7629" spans="1:9" x14ac:dyDescent="0.35">
      <c r="A7629" t="s">
        <v>16370</v>
      </c>
      <c r="B7629" t="s">
        <v>16371</v>
      </c>
      <c r="C7629">
        <v>23</v>
      </c>
      <c r="E7629">
        <v>295</v>
      </c>
      <c r="G7629">
        <v>318</v>
      </c>
      <c r="H7629" s="2">
        <v>2.0889000000000002</v>
      </c>
      <c r="I7629" s="2">
        <f t="shared" si="119"/>
        <v>664.27020000000005</v>
      </c>
    </row>
    <row r="7630" spans="1:9" x14ac:dyDescent="0.35">
      <c r="A7630" t="s">
        <v>16372</v>
      </c>
      <c r="B7630" t="s">
        <v>16373</v>
      </c>
      <c r="C7630">
        <v>39</v>
      </c>
      <c r="E7630">
        <v>1075</v>
      </c>
      <c r="F7630" t="s">
        <v>16374</v>
      </c>
      <c r="G7630">
        <v>1114</v>
      </c>
      <c r="H7630" s="2">
        <v>1.2837000000000001</v>
      </c>
      <c r="I7630" s="2">
        <f t="shared" si="119"/>
        <v>1430.0418</v>
      </c>
    </row>
    <row r="7631" spans="1:9" x14ac:dyDescent="0.35">
      <c r="A7631" t="s">
        <v>16375</v>
      </c>
      <c r="B7631" t="s">
        <v>16376</v>
      </c>
      <c r="C7631">
        <v>8</v>
      </c>
      <c r="E7631">
        <v>0</v>
      </c>
      <c r="G7631">
        <v>8</v>
      </c>
      <c r="H7631" s="2">
        <v>2.6179999999999999</v>
      </c>
      <c r="I7631" s="2">
        <f t="shared" si="119"/>
        <v>20.943999999999999</v>
      </c>
    </row>
    <row r="7632" spans="1:9" x14ac:dyDescent="0.35">
      <c r="A7632" t="s">
        <v>16377</v>
      </c>
      <c r="B7632" t="s">
        <v>16378</v>
      </c>
      <c r="C7632">
        <v>22</v>
      </c>
      <c r="E7632">
        <v>0</v>
      </c>
      <c r="F7632" t="s">
        <v>16379</v>
      </c>
      <c r="G7632">
        <v>22</v>
      </c>
      <c r="H7632" s="2">
        <v>2.706</v>
      </c>
      <c r="I7632" s="2">
        <f t="shared" si="119"/>
        <v>59.531999999999996</v>
      </c>
    </row>
    <row r="7633" spans="1:9" x14ac:dyDescent="0.35">
      <c r="A7633" t="s">
        <v>16380</v>
      </c>
      <c r="B7633" t="s">
        <v>16381</v>
      </c>
      <c r="C7633">
        <v>61</v>
      </c>
      <c r="E7633">
        <v>0</v>
      </c>
      <c r="F7633" t="s">
        <v>1000</v>
      </c>
      <c r="G7633">
        <v>61</v>
      </c>
      <c r="H7633" s="2">
        <v>1.4916000000000003</v>
      </c>
      <c r="I7633" s="2">
        <f t="shared" si="119"/>
        <v>90.987600000000015</v>
      </c>
    </row>
    <row r="7634" spans="1:9" x14ac:dyDescent="0.35">
      <c r="A7634" t="s">
        <v>16382</v>
      </c>
      <c r="B7634" t="s">
        <v>16383</v>
      </c>
      <c r="C7634">
        <v>0</v>
      </c>
      <c r="E7634">
        <v>4</v>
      </c>
      <c r="F7634" t="s">
        <v>16384</v>
      </c>
      <c r="G7634">
        <v>4</v>
      </c>
      <c r="H7634" s="2">
        <v>4.0909000000000004</v>
      </c>
      <c r="I7634" s="2">
        <f t="shared" si="119"/>
        <v>16.363600000000002</v>
      </c>
    </row>
    <row r="7635" spans="1:9" x14ac:dyDescent="0.35">
      <c r="A7635" t="s">
        <v>16385</v>
      </c>
      <c r="B7635" t="s">
        <v>16386</v>
      </c>
      <c r="C7635">
        <v>38</v>
      </c>
      <c r="E7635">
        <v>695</v>
      </c>
      <c r="F7635" t="s">
        <v>16354</v>
      </c>
      <c r="G7635">
        <v>733</v>
      </c>
      <c r="H7635" s="2">
        <v>0.24640000000000004</v>
      </c>
      <c r="I7635" s="2">
        <f t="shared" si="119"/>
        <v>180.61120000000003</v>
      </c>
    </row>
    <row r="7636" spans="1:9" x14ac:dyDescent="0.35">
      <c r="A7636" t="s">
        <v>16387</v>
      </c>
      <c r="B7636" t="s">
        <v>16388</v>
      </c>
      <c r="C7636">
        <v>0</v>
      </c>
      <c r="E7636">
        <v>0</v>
      </c>
      <c r="G7636">
        <v>0</v>
      </c>
      <c r="H7636" s="2">
        <v>0</v>
      </c>
      <c r="I7636" s="2">
        <f t="shared" si="119"/>
        <v>0</v>
      </c>
    </row>
    <row r="7637" spans="1:9" x14ac:dyDescent="0.35">
      <c r="A7637" t="s">
        <v>16389</v>
      </c>
      <c r="B7637" t="s">
        <v>16390</v>
      </c>
      <c r="C7637">
        <v>0</v>
      </c>
      <c r="E7637">
        <v>0</v>
      </c>
      <c r="G7637">
        <v>0</v>
      </c>
      <c r="H7637" s="2">
        <v>0</v>
      </c>
      <c r="I7637" s="2">
        <f t="shared" si="119"/>
        <v>0</v>
      </c>
    </row>
    <row r="7638" spans="1:9" x14ac:dyDescent="0.35">
      <c r="A7638" t="s">
        <v>16391</v>
      </c>
      <c r="B7638" t="s">
        <v>16392</v>
      </c>
      <c r="C7638">
        <v>0</v>
      </c>
      <c r="E7638">
        <v>0</v>
      </c>
      <c r="G7638">
        <v>0</v>
      </c>
      <c r="H7638" s="2">
        <v>0</v>
      </c>
      <c r="I7638" s="2">
        <f t="shared" si="119"/>
        <v>0</v>
      </c>
    </row>
    <row r="7639" spans="1:9" x14ac:dyDescent="0.35">
      <c r="A7639" t="s">
        <v>16393</v>
      </c>
      <c r="B7639" t="s">
        <v>16394</v>
      </c>
      <c r="C7639">
        <v>0</v>
      </c>
      <c r="E7639">
        <v>34</v>
      </c>
      <c r="F7639" t="s">
        <v>16395</v>
      </c>
      <c r="G7639">
        <v>34</v>
      </c>
      <c r="H7639" s="2">
        <v>7.0279000000000007</v>
      </c>
      <c r="I7639" s="2">
        <f t="shared" si="119"/>
        <v>238.94860000000003</v>
      </c>
    </row>
    <row r="7640" spans="1:9" x14ac:dyDescent="0.35">
      <c r="A7640" t="s">
        <v>16396</v>
      </c>
      <c r="B7640" t="s">
        <v>16397</v>
      </c>
      <c r="C7640">
        <v>0</v>
      </c>
      <c r="E7640">
        <v>12</v>
      </c>
      <c r="F7640" t="s">
        <v>16395</v>
      </c>
      <c r="G7640">
        <v>12</v>
      </c>
      <c r="H7640" s="2">
        <v>7.8892000000000007</v>
      </c>
      <c r="I7640" s="2">
        <f t="shared" si="119"/>
        <v>94.670400000000001</v>
      </c>
    </row>
    <row r="7641" spans="1:9" x14ac:dyDescent="0.35">
      <c r="A7641" t="s">
        <v>16398</v>
      </c>
      <c r="B7641" t="s">
        <v>16399</v>
      </c>
      <c r="C7641">
        <v>59</v>
      </c>
      <c r="E7641">
        <v>1147</v>
      </c>
      <c r="F7641" t="s">
        <v>7436</v>
      </c>
      <c r="G7641">
        <v>1206</v>
      </c>
      <c r="H7641" s="2">
        <v>0.28160000000000002</v>
      </c>
      <c r="I7641" s="2">
        <f t="shared" si="119"/>
        <v>339.6096</v>
      </c>
    </row>
    <row r="7642" spans="1:9" x14ac:dyDescent="0.35">
      <c r="A7642" t="s">
        <v>16400</v>
      </c>
      <c r="B7642" t="s">
        <v>16401</v>
      </c>
      <c r="C7642">
        <v>0</v>
      </c>
      <c r="E7642">
        <v>0</v>
      </c>
      <c r="F7642" t="s">
        <v>112</v>
      </c>
      <c r="G7642">
        <v>0</v>
      </c>
      <c r="H7642" s="2">
        <v>0</v>
      </c>
      <c r="I7642" s="2">
        <f t="shared" si="119"/>
        <v>0</v>
      </c>
    </row>
    <row r="7643" spans="1:9" x14ac:dyDescent="0.35">
      <c r="A7643" t="s">
        <v>16402</v>
      </c>
      <c r="B7643" t="s">
        <v>16403</v>
      </c>
      <c r="C7643">
        <v>0</v>
      </c>
      <c r="E7643">
        <v>2</v>
      </c>
      <c r="G7643">
        <v>2</v>
      </c>
      <c r="H7643" s="2">
        <v>3.0690000000000004</v>
      </c>
      <c r="I7643" s="2">
        <f t="shared" si="119"/>
        <v>6.1380000000000008</v>
      </c>
    </row>
    <row r="7644" spans="1:9" x14ac:dyDescent="0.35">
      <c r="A7644" t="s">
        <v>16404</v>
      </c>
      <c r="B7644" t="s">
        <v>16405</v>
      </c>
      <c r="C7644">
        <v>0</v>
      </c>
      <c r="E7644">
        <v>10</v>
      </c>
      <c r="F7644" t="s">
        <v>16395</v>
      </c>
      <c r="G7644">
        <v>10</v>
      </c>
      <c r="H7644" s="2">
        <v>7.8034000000000008</v>
      </c>
      <c r="I7644" s="2">
        <f t="shared" si="119"/>
        <v>78.034000000000006</v>
      </c>
    </row>
    <row r="7645" spans="1:9" x14ac:dyDescent="0.35">
      <c r="A7645" t="s">
        <v>16406</v>
      </c>
      <c r="B7645" t="s">
        <v>16407</v>
      </c>
      <c r="C7645">
        <v>593</v>
      </c>
      <c r="E7645">
        <v>781</v>
      </c>
      <c r="F7645" t="s">
        <v>16408</v>
      </c>
      <c r="G7645">
        <v>1374</v>
      </c>
      <c r="H7645" s="2">
        <v>4.9500000000000002E-2</v>
      </c>
      <c r="I7645" s="2">
        <f t="shared" si="119"/>
        <v>68.013000000000005</v>
      </c>
    </row>
    <row r="7646" spans="1:9" x14ac:dyDescent="0.35">
      <c r="A7646" t="s">
        <v>16409</v>
      </c>
      <c r="B7646" t="s">
        <v>16410</v>
      </c>
      <c r="C7646">
        <v>0</v>
      </c>
      <c r="E7646">
        <v>159</v>
      </c>
      <c r="F7646" t="s">
        <v>6266</v>
      </c>
      <c r="G7646">
        <v>159</v>
      </c>
      <c r="H7646" s="2">
        <v>0.91520000000000001</v>
      </c>
      <c r="I7646" s="2">
        <f t="shared" si="119"/>
        <v>145.51679999999999</v>
      </c>
    </row>
    <row r="7647" spans="1:9" x14ac:dyDescent="0.35">
      <c r="A7647" t="s">
        <v>16411</v>
      </c>
      <c r="B7647" t="s">
        <v>16412</v>
      </c>
      <c r="C7647">
        <v>98</v>
      </c>
      <c r="E7647">
        <v>109</v>
      </c>
      <c r="F7647" t="s">
        <v>6266</v>
      </c>
      <c r="G7647">
        <v>207</v>
      </c>
      <c r="H7647" s="2">
        <v>1.5202</v>
      </c>
      <c r="I7647" s="2">
        <f t="shared" si="119"/>
        <v>314.6814</v>
      </c>
    </row>
    <row r="7648" spans="1:9" x14ac:dyDescent="0.35">
      <c r="A7648" t="s">
        <v>16413</v>
      </c>
      <c r="B7648" t="s">
        <v>16414</v>
      </c>
      <c r="C7648">
        <v>5</v>
      </c>
      <c r="E7648">
        <v>20</v>
      </c>
      <c r="G7648">
        <v>25</v>
      </c>
      <c r="H7648" s="2">
        <v>1.4178999999999999</v>
      </c>
      <c r="I7648" s="2">
        <f t="shared" si="119"/>
        <v>35.447499999999998</v>
      </c>
    </row>
    <row r="7649" spans="1:9" x14ac:dyDescent="0.35">
      <c r="A7649" t="s">
        <v>16415</v>
      </c>
      <c r="B7649" t="s">
        <v>16416</v>
      </c>
      <c r="C7649">
        <v>0</v>
      </c>
      <c r="E7649">
        <v>42</v>
      </c>
      <c r="F7649" t="s">
        <v>6266</v>
      </c>
      <c r="G7649">
        <v>42</v>
      </c>
      <c r="H7649" s="2">
        <v>2.1571000000000002</v>
      </c>
      <c r="I7649" s="2">
        <f t="shared" si="119"/>
        <v>90.598200000000006</v>
      </c>
    </row>
    <row r="7650" spans="1:9" x14ac:dyDescent="0.35">
      <c r="A7650" t="s">
        <v>16417</v>
      </c>
      <c r="B7650" t="s">
        <v>16418</v>
      </c>
      <c r="C7650">
        <v>0</v>
      </c>
      <c r="E7650">
        <v>12</v>
      </c>
      <c r="F7650" t="s">
        <v>6266</v>
      </c>
      <c r="G7650">
        <v>12</v>
      </c>
      <c r="H7650" s="2">
        <v>3.6641000000000004</v>
      </c>
      <c r="I7650" s="2">
        <f t="shared" si="119"/>
        <v>43.969200000000001</v>
      </c>
    </row>
    <row r="7651" spans="1:9" x14ac:dyDescent="0.35">
      <c r="A7651" t="s">
        <v>16419</v>
      </c>
      <c r="B7651" t="s">
        <v>16420</v>
      </c>
      <c r="C7651">
        <v>76</v>
      </c>
      <c r="E7651">
        <v>739</v>
      </c>
      <c r="F7651" t="s">
        <v>16421</v>
      </c>
      <c r="G7651">
        <v>815</v>
      </c>
      <c r="H7651" s="2">
        <v>1.3299000000000001</v>
      </c>
      <c r="I7651" s="2">
        <f t="shared" si="119"/>
        <v>1083.8685</v>
      </c>
    </row>
    <row r="7652" spans="1:9" x14ac:dyDescent="0.35">
      <c r="A7652" t="s">
        <v>16422</v>
      </c>
      <c r="B7652" t="s">
        <v>16423</v>
      </c>
      <c r="C7652">
        <v>82</v>
      </c>
      <c r="E7652">
        <v>267</v>
      </c>
      <c r="F7652" t="s">
        <v>16424</v>
      </c>
      <c r="G7652">
        <v>349</v>
      </c>
      <c r="H7652" s="2">
        <v>1.9888000000000001</v>
      </c>
      <c r="I7652" s="2">
        <f t="shared" si="119"/>
        <v>694.09120000000007</v>
      </c>
    </row>
    <row r="7653" spans="1:9" x14ac:dyDescent="0.35">
      <c r="A7653" t="s">
        <v>16425</v>
      </c>
      <c r="B7653" t="s">
        <v>16426</v>
      </c>
      <c r="C7653">
        <v>21</v>
      </c>
      <c r="E7653">
        <v>37</v>
      </c>
      <c r="F7653" t="s">
        <v>3534</v>
      </c>
      <c r="G7653">
        <v>58</v>
      </c>
      <c r="H7653" s="2">
        <v>1.9822000000000002</v>
      </c>
      <c r="I7653" s="2">
        <f t="shared" si="119"/>
        <v>114.9676</v>
      </c>
    </row>
    <row r="7654" spans="1:9" x14ac:dyDescent="0.35">
      <c r="A7654" t="s">
        <v>16427</v>
      </c>
      <c r="B7654" t="s">
        <v>16428</v>
      </c>
      <c r="C7654">
        <v>24</v>
      </c>
      <c r="E7654">
        <v>532</v>
      </c>
      <c r="F7654" t="s">
        <v>16429</v>
      </c>
      <c r="G7654">
        <v>556</v>
      </c>
      <c r="H7654" s="2">
        <v>1.4619</v>
      </c>
      <c r="I7654" s="2">
        <f t="shared" si="119"/>
        <v>812.81639999999993</v>
      </c>
    </row>
    <row r="7655" spans="1:9" x14ac:dyDescent="0.35">
      <c r="A7655" t="s">
        <v>16430</v>
      </c>
      <c r="B7655" t="s">
        <v>16431</v>
      </c>
      <c r="C7655">
        <v>53</v>
      </c>
      <c r="E7655">
        <v>0</v>
      </c>
      <c r="F7655" t="s">
        <v>16432</v>
      </c>
      <c r="G7655">
        <v>53</v>
      </c>
      <c r="H7655" s="2">
        <v>1.4146000000000001</v>
      </c>
      <c r="I7655" s="2">
        <f t="shared" si="119"/>
        <v>74.973800000000011</v>
      </c>
    </row>
    <row r="7656" spans="1:9" x14ac:dyDescent="0.35">
      <c r="A7656" t="s">
        <v>16433</v>
      </c>
      <c r="B7656" t="s">
        <v>16434</v>
      </c>
      <c r="C7656">
        <v>11</v>
      </c>
      <c r="E7656">
        <v>0</v>
      </c>
      <c r="F7656" t="s">
        <v>611</v>
      </c>
      <c r="G7656">
        <v>11</v>
      </c>
      <c r="H7656" s="2">
        <v>3.036</v>
      </c>
      <c r="I7656" s="2">
        <f t="shared" si="119"/>
        <v>33.396000000000001</v>
      </c>
    </row>
    <row r="7657" spans="1:9" x14ac:dyDescent="0.35">
      <c r="A7657" t="s">
        <v>16435</v>
      </c>
      <c r="B7657" t="s">
        <v>16436</v>
      </c>
      <c r="C7657">
        <v>19</v>
      </c>
      <c r="E7657">
        <v>52</v>
      </c>
      <c r="F7657" t="s">
        <v>16429</v>
      </c>
      <c r="G7657">
        <v>71</v>
      </c>
      <c r="H7657" s="2">
        <v>0.71060000000000012</v>
      </c>
      <c r="I7657" s="2">
        <f t="shared" si="119"/>
        <v>50.452600000000011</v>
      </c>
    </row>
    <row r="7658" spans="1:9" x14ac:dyDescent="0.35">
      <c r="A7658" t="s">
        <v>16437</v>
      </c>
      <c r="B7658" t="s">
        <v>16438</v>
      </c>
      <c r="C7658">
        <v>2</v>
      </c>
      <c r="E7658">
        <v>0</v>
      </c>
      <c r="F7658" t="s">
        <v>3534</v>
      </c>
      <c r="G7658">
        <v>2</v>
      </c>
      <c r="H7658" s="2">
        <v>2.2989999999999999</v>
      </c>
      <c r="I7658" s="2">
        <f t="shared" si="119"/>
        <v>4.5979999999999999</v>
      </c>
    </row>
    <row r="7659" spans="1:9" x14ac:dyDescent="0.35">
      <c r="A7659" t="s">
        <v>16439</v>
      </c>
      <c r="B7659" t="s">
        <v>16440</v>
      </c>
      <c r="C7659">
        <v>2</v>
      </c>
      <c r="E7659">
        <v>0</v>
      </c>
      <c r="F7659" t="s">
        <v>16441</v>
      </c>
      <c r="G7659">
        <v>2</v>
      </c>
      <c r="H7659" s="2">
        <v>0.74800000000000011</v>
      </c>
      <c r="I7659" s="2">
        <f t="shared" si="119"/>
        <v>1.4960000000000002</v>
      </c>
    </row>
    <row r="7660" spans="1:9" x14ac:dyDescent="0.35">
      <c r="A7660" t="s">
        <v>16442</v>
      </c>
      <c r="B7660" t="s">
        <v>16443</v>
      </c>
      <c r="C7660">
        <v>52</v>
      </c>
      <c r="E7660">
        <v>861</v>
      </c>
      <c r="F7660" t="s">
        <v>791</v>
      </c>
      <c r="G7660">
        <v>913</v>
      </c>
      <c r="H7660" s="2">
        <v>0.71940000000000004</v>
      </c>
      <c r="I7660" s="2">
        <f t="shared" si="119"/>
        <v>656.81220000000008</v>
      </c>
    </row>
    <row r="7661" spans="1:9" x14ac:dyDescent="0.35">
      <c r="A7661" t="s">
        <v>16444</v>
      </c>
      <c r="B7661" t="s">
        <v>16445</v>
      </c>
      <c r="C7661">
        <v>52</v>
      </c>
      <c r="E7661">
        <v>903</v>
      </c>
      <c r="F7661" t="s">
        <v>16429</v>
      </c>
      <c r="G7661">
        <v>955</v>
      </c>
      <c r="H7661" s="2">
        <v>1.4641000000000002</v>
      </c>
      <c r="I7661" s="2">
        <f t="shared" si="119"/>
        <v>1398.2155000000002</v>
      </c>
    </row>
    <row r="7662" spans="1:9" x14ac:dyDescent="0.35">
      <c r="A7662" t="s">
        <v>16446</v>
      </c>
      <c r="B7662" t="s">
        <v>16447</v>
      </c>
      <c r="C7662">
        <v>0</v>
      </c>
      <c r="E7662">
        <v>50</v>
      </c>
      <c r="F7662" t="s">
        <v>905</v>
      </c>
      <c r="G7662">
        <v>50</v>
      </c>
      <c r="H7662" s="2">
        <v>0.17820000000000003</v>
      </c>
      <c r="I7662" s="2">
        <f t="shared" si="119"/>
        <v>8.9100000000000019</v>
      </c>
    </row>
    <row r="7663" spans="1:9" x14ac:dyDescent="0.35">
      <c r="A7663" t="s">
        <v>16448</v>
      </c>
      <c r="B7663" t="s">
        <v>16449</v>
      </c>
      <c r="C7663">
        <v>0</v>
      </c>
      <c r="E7663">
        <v>774</v>
      </c>
      <c r="F7663" t="s">
        <v>905</v>
      </c>
      <c r="G7663">
        <v>774</v>
      </c>
      <c r="H7663" s="2">
        <v>0.1903</v>
      </c>
      <c r="I7663" s="2">
        <f t="shared" si="119"/>
        <v>147.29220000000001</v>
      </c>
    </row>
    <row r="7664" spans="1:9" x14ac:dyDescent="0.35">
      <c r="A7664" t="s">
        <v>16450</v>
      </c>
      <c r="B7664" t="s">
        <v>16451</v>
      </c>
      <c r="C7664">
        <v>0</v>
      </c>
      <c r="E7664">
        <v>4</v>
      </c>
      <c r="F7664" t="s">
        <v>1369</v>
      </c>
      <c r="G7664">
        <v>4</v>
      </c>
      <c r="H7664" s="2">
        <v>5.1040000000000001</v>
      </c>
      <c r="I7664" s="2">
        <f t="shared" si="119"/>
        <v>20.416</v>
      </c>
    </row>
    <row r="7665" spans="1:9" x14ac:dyDescent="0.35">
      <c r="A7665" t="s">
        <v>16452</v>
      </c>
      <c r="B7665" t="s">
        <v>16453</v>
      </c>
      <c r="C7665">
        <v>0</v>
      </c>
      <c r="E7665">
        <v>0</v>
      </c>
      <c r="F7665" t="s">
        <v>1369</v>
      </c>
      <c r="G7665">
        <v>0</v>
      </c>
      <c r="H7665" s="2">
        <v>0</v>
      </c>
      <c r="I7665" s="2">
        <f t="shared" si="119"/>
        <v>0</v>
      </c>
    </row>
    <row r="7666" spans="1:9" x14ac:dyDescent="0.35">
      <c r="A7666" t="s">
        <v>16454</v>
      </c>
      <c r="B7666" t="s">
        <v>16455</v>
      </c>
      <c r="C7666">
        <v>0</v>
      </c>
      <c r="E7666">
        <v>0</v>
      </c>
      <c r="F7666" t="s">
        <v>16456</v>
      </c>
      <c r="G7666">
        <v>0</v>
      </c>
      <c r="H7666" s="2">
        <v>0</v>
      </c>
      <c r="I7666" s="2">
        <f t="shared" si="119"/>
        <v>0</v>
      </c>
    </row>
    <row r="7667" spans="1:9" x14ac:dyDescent="0.35">
      <c r="A7667" t="s">
        <v>16457</v>
      </c>
      <c r="B7667" t="s">
        <v>16458</v>
      </c>
      <c r="C7667">
        <v>0</v>
      </c>
      <c r="E7667">
        <v>4</v>
      </c>
      <c r="F7667" t="s">
        <v>1004</v>
      </c>
      <c r="G7667">
        <v>4</v>
      </c>
      <c r="H7667" s="2">
        <v>6.9960000000000013</v>
      </c>
      <c r="I7667" s="2">
        <f t="shared" si="119"/>
        <v>27.984000000000005</v>
      </c>
    </row>
    <row r="7668" spans="1:9" x14ac:dyDescent="0.35">
      <c r="A7668" t="s">
        <v>16459</v>
      </c>
      <c r="B7668" t="s">
        <v>16460</v>
      </c>
      <c r="C7668">
        <v>0</v>
      </c>
      <c r="E7668">
        <v>9</v>
      </c>
      <c r="F7668" s="1">
        <v>9.9999999999999995E+33</v>
      </c>
      <c r="G7668">
        <v>9</v>
      </c>
      <c r="H7668" s="2">
        <v>7.0642000000000005</v>
      </c>
      <c r="I7668" s="2">
        <f t="shared" si="119"/>
        <v>63.577800000000003</v>
      </c>
    </row>
    <row r="7669" spans="1:9" x14ac:dyDescent="0.35">
      <c r="A7669" t="s">
        <v>16461</v>
      </c>
      <c r="B7669" t="s">
        <v>16462</v>
      </c>
      <c r="C7669">
        <v>1</v>
      </c>
      <c r="E7669">
        <v>1</v>
      </c>
      <c r="F7669" s="1">
        <v>9.9999999999999995E+33</v>
      </c>
      <c r="G7669">
        <v>2</v>
      </c>
      <c r="H7669" s="2">
        <v>6.1951999999999998</v>
      </c>
      <c r="I7669" s="2">
        <f t="shared" si="119"/>
        <v>12.3904</v>
      </c>
    </row>
    <row r="7670" spans="1:9" x14ac:dyDescent="0.35">
      <c r="A7670" t="s">
        <v>16463</v>
      </c>
      <c r="B7670" t="s">
        <v>16464</v>
      </c>
      <c r="C7670">
        <v>0</v>
      </c>
      <c r="E7670">
        <v>3</v>
      </c>
      <c r="F7670" s="1">
        <v>9.9999999999999995E+33</v>
      </c>
      <c r="G7670">
        <v>3</v>
      </c>
      <c r="H7670" s="2">
        <v>4.3373000000000008</v>
      </c>
      <c r="I7670" s="2">
        <f t="shared" si="119"/>
        <v>13.011900000000002</v>
      </c>
    </row>
    <row r="7671" spans="1:9" x14ac:dyDescent="0.35">
      <c r="A7671" t="s">
        <v>16465</v>
      </c>
      <c r="B7671" t="s">
        <v>16466</v>
      </c>
      <c r="C7671">
        <v>0</v>
      </c>
      <c r="E7671">
        <v>2</v>
      </c>
      <c r="F7671" t="s">
        <v>112</v>
      </c>
      <c r="G7671">
        <v>2</v>
      </c>
      <c r="H7671" s="2">
        <v>5.9235000000000007</v>
      </c>
      <c r="I7671" s="2">
        <f t="shared" si="119"/>
        <v>11.847000000000001</v>
      </c>
    </row>
    <row r="7672" spans="1:9" x14ac:dyDescent="0.35">
      <c r="A7672" t="s">
        <v>16467</v>
      </c>
      <c r="B7672" t="s">
        <v>16468</v>
      </c>
      <c r="C7672">
        <v>0</v>
      </c>
      <c r="E7672">
        <v>1</v>
      </c>
      <c r="F7672" s="1">
        <v>9.9999999999999995E+33</v>
      </c>
      <c r="G7672">
        <v>1</v>
      </c>
      <c r="H7672" s="2">
        <v>5.9004000000000003</v>
      </c>
      <c r="I7672" s="2">
        <f t="shared" si="119"/>
        <v>5.9004000000000003</v>
      </c>
    </row>
    <row r="7673" spans="1:9" x14ac:dyDescent="0.35">
      <c r="A7673" t="s">
        <v>16469</v>
      </c>
      <c r="B7673" t="s">
        <v>16470</v>
      </c>
      <c r="C7673">
        <v>0</v>
      </c>
      <c r="E7673">
        <v>1</v>
      </c>
      <c r="F7673" s="1">
        <v>9.9999999999999995E+33</v>
      </c>
      <c r="G7673">
        <v>1</v>
      </c>
      <c r="H7673" s="2">
        <v>5.9004000000000003</v>
      </c>
      <c r="I7673" s="2">
        <f t="shared" si="119"/>
        <v>5.9004000000000003</v>
      </c>
    </row>
    <row r="7674" spans="1:9" x14ac:dyDescent="0.35">
      <c r="A7674" t="s">
        <v>16471</v>
      </c>
      <c r="B7674" t="s">
        <v>16472</v>
      </c>
      <c r="C7674">
        <v>0</v>
      </c>
      <c r="E7674">
        <v>1</v>
      </c>
      <c r="F7674" t="s">
        <v>238</v>
      </c>
      <c r="G7674">
        <v>1</v>
      </c>
      <c r="H7674" s="2">
        <v>8.1510000000000016</v>
      </c>
      <c r="I7674" s="2">
        <f t="shared" si="119"/>
        <v>8.1510000000000016</v>
      </c>
    </row>
    <row r="7675" spans="1:9" x14ac:dyDescent="0.35">
      <c r="A7675" t="s">
        <v>16473</v>
      </c>
      <c r="B7675" t="s">
        <v>16474</v>
      </c>
      <c r="C7675">
        <v>0</v>
      </c>
      <c r="E7675">
        <v>1</v>
      </c>
      <c r="F7675" s="1">
        <v>9.9999999999999995E+33</v>
      </c>
      <c r="G7675">
        <v>1</v>
      </c>
      <c r="H7675" s="2">
        <v>6.6935000000000002</v>
      </c>
      <c r="I7675" s="2">
        <f t="shared" si="119"/>
        <v>6.6935000000000002</v>
      </c>
    </row>
    <row r="7676" spans="1:9" x14ac:dyDescent="0.35">
      <c r="A7676" t="s">
        <v>16475</v>
      </c>
      <c r="B7676" t="s">
        <v>16476</v>
      </c>
      <c r="C7676">
        <v>0</v>
      </c>
      <c r="E7676">
        <v>2</v>
      </c>
      <c r="F7676" s="1">
        <v>9.9999999999999995E+33</v>
      </c>
      <c r="G7676">
        <v>2</v>
      </c>
      <c r="H7676" s="2">
        <v>4.7850000000000001</v>
      </c>
      <c r="I7676" s="2">
        <f t="shared" si="119"/>
        <v>9.57</v>
      </c>
    </row>
    <row r="7677" spans="1:9" x14ac:dyDescent="0.35">
      <c r="A7677" t="s">
        <v>16477</v>
      </c>
      <c r="B7677" t="s">
        <v>16478</v>
      </c>
      <c r="C7677">
        <v>0</v>
      </c>
      <c r="E7677">
        <v>2</v>
      </c>
      <c r="F7677" s="1">
        <v>9.9999999999999995E+33</v>
      </c>
      <c r="G7677">
        <v>2</v>
      </c>
      <c r="H7677" s="2">
        <v>4.9335000000000004</v>
      </c>
      <c r="I7677" s="2">
        <f t="shared" si="119"/>
        <v>9.8670000000000009</v>
      </c>
    </row>
    <row r="7678" spans="1:9" x14ac:dyDescent="0.35">
      <c r="A7678" t="s">
        <v>16479</v>
      </c>
      <c r="B7678" t="s">
        <v>16480</v>
      </c>
      <c r="C7678">
        <v>0</v>
      </c>
      <c r="E7678">
        <v>1</v>
      </c>
      <c r="F7678" s="1">
        <v>9.9999999999999995E+33</v>
      </c>
      <c r="G7678">
        <v>1</v>
      </c>
      <c r="H7678" s="2">
        <v>5.6991000000000005</v>
      </c>
      <c r="I7678" s="2">
        <f t="shared" si="119"/>
        <v>5.6991000000000005</v>
      </c>
    </row>
    <row r="7679" spans="1:9" x14ac:dyDescent="0.35">
      <c r="A7679" t="s">
        <v>16481</v>
      </c>
      <c r="B7679" t="s">
        <v>16482</v>
      </c>
      <c r="C7679">
        <v>0</v>
      </c>
      <c r="E7679">
        <v>2</v>
      </c>
      <c r="F7679" t="s">
        <v>238</v>
      </c>
      <c r="G7679">
        <v>2</v>
      </c>
      <c r="H7679" s="2">
        <v>4.9390000000000009</v>
      </c>
      <c r="I7679" s="2">
        <f t="shared" si="119"/>
        <v>9.8780000000000019</v>
      </c>
    </row>
    <row r="7680" spans="1:9" x14ac:dyDescent="0.35">
      <c r="A7680" t="s">
        <v>16483</v>
      </c>
      <c r="B7680" t="s">
        <v>16484</v>
      </c>
      <c r="C7680">
        <v>1</v>
      </c>
      <c r="E7680">
        <v>1</v>
      </c>
      <c r="F7680" t="s">
        <v>238</v>
      </c>
      <c r="G7680">
        <v>2</v>
      </c>
      <c r="H7680" s="2">
        <v>4.9368000000000007</v>
      </c>
      <c r="I7680" s="2">
        <f t="shared" si="119"/>
        <v>9.8736000000000015</v>
      </c>
    </row>
    <row r="7681" spans="1:9" x14ac:dyDescent="0.35">
      <c r="A7681" t="s">
        <v>16485</v>
      </c>
      <c r="B7681" t="s">
        <v>16486</v>
      </c>
      <c r="C7681">
        <v>0</v>
      </c>
      <c r="E7681">
        <v>1</v>
      </c>
      <c r="F7681" t="s">
        <v>238</v>
      </c>
      <c r="G7681">
        <v>1</v>
      </c>
      <c r="H7681" s="2">
        <v>4.9324000000000003</v>
      </c>
      <c r="I7681" s="2">
        <f t="shared" si="119"/>
        <v>4.9324000000000003</v>
      </c>
    </row>
    <row r="7682" spans="1:9" x14ac:dyDescent="0.35">
      <c r="A7682" t="s">
        <v>16487</v>
      </c>
      <c r="B7682" t="s">
        <v>16488</v>
      </c>
      <c r="C7682">
        <v>0</v>
      </c>
      <c r="E7682">
        <v>1</v>
      </c>
      <c r="F7682" s="1">
        <v>9.9999999999999995E+33</v>
      </c>
      <c r="G7682">
        <v>1</v>
      </c>
      <c r="H7682" s="2">
        <v>6.4207000000000001</v>
      </c>
      <c r="I7682" s="2">
        <f t="shared" ref="I7682:I7745" si="120">G7682*H7682</f>
        <v>6.4207000000000001</v>
      </c>
    </row>
    <row r="7683" spans="1:9" x14ac:dyDescent="0.35">
      <c r="A7683" t="s">
        <v>16489</v>
      </c>
      <c r="B7683" t="s">
        <v>16490</v>
      </c>
      <c r="C7683">
        <v>0</v>
      </c>
      <c r="E7683">
        <v>2</v>
      </c>
      <c r="F7683" s="1">
        <v>9.9999999999999995E+33</v>
      </c>
      <c r="G7683">
        <v>2</v>
      </c>
      <c r="H7683" s="2">
        <v>5.4538000000000002</v>
      </c>
      <c r="I7683" s="2">
        <f t="shared" si="120"/>
        <v>10.9076</v>
      </c>
    </row>
    <row r="7684" spans="1:9" x14ac:dyDescent="0.35">
      <c r="A7684" t="s">
        <v>16491</v>
      </c>
      <c r="B7684" t="s">
        <v>16492</v>
      </c>
      <c r="C7684">
        <v>0</v>
      </c>
      <c r="E7684">
        <v>21</v>
      </c>
      <c r="F7684" s="1">
        <v>9.9999999999999995E+33</v>
      </c>
      <c r="G7684">
        <v>21</v>
      </c>
      <c r="H7684" s="2">
        <v>3.9424000000000006</v>
      </c>
      <c r="I7684" s="2">
        <f t="shared" si="120"/>
        <v>82.790400000000005</v>
      </c>
    </row>
    <row r="7685" spans="1:9" x14ac:dyDescent="0.35">
      <c r="A7685" t="s">
        <v>16493</v>
      </c>
      <c r="B7685" t="s">
        <v>16494</v>
      </c>
      <c r="C7685">
        <v>0</v>
      </c>
      <c r="E7685">
        <v>1</v>
      </c>
      <c r="F7685" s="1">
        <v>9.9999999999999995E+33</v>
      </c>
      <c r="G7685">
        <v>1</v>
      </c>
      <c r="H7685" s="2">
        <v>4.0909000000000004</v>
      </c>
      <c r="I7685" s="2">
        <f t="shared" si="120"/>
        <v>4.0909000000000004</v>
      </c>
    </row>
    <row r="7686" spans="1:9" x14ac:dyDescent="0.35">
      <c r="A7686" t="s">
        <v>16495</v>
      </c>
      <c r="B7686" t="s">
        <v>16496</v>
      </c>
      <c r="C7686">
        <v>2</v>
      </c>
      <c r="E7686">
        <v>0</v>
      </c>
      <c r="G7686">
        <v>2</v>
      </c>
      <c r="H7686" s="2">
        <v>4.202</v>
      </c>
      <c r="I7686" s="2">
        <f t="shared" si="120"/>
        <v>8.4039999999999999</v>
      </c>
    </row>
    <row r="7687" spans="1:9" x14ac:dyDescent="0.35">
      <c r="A7687" t="s">
        <v>16497</v>
      </c>
      <c r="B7687" t="s">
        <v>16498</v>
      </c>
      <c r="C7687">
        <v>1</v>
      </c>
      <c r="E7687">
        <v>0</v>
      </c>
      <c r="G7687">
        <v>1</v>
      </c>
      <c r="H7687" s="2">
        <v>0</v>
      </c>
      <c r="I7687" s="2">
        <f t="shared" si="120"/>
        <v>0</v>
      </c>
    </row>
    <row r="7688" spans="1:9" x14ac:dyDescent="0.35">
      <c r="A7688" t="s">
        <v>16499</v>
      </c>
      <c r="B7688" t="s">
        <v>16500</v>
      </c>
      <c r="C7688">
        <v>0</v>
      </c>
      <c r="E7688">
        <v>112</v>
      </c>
      <c r="F7688" s="1">
        <v>9.9999999999999995E+32</v>
      </c>
      <c r="G7688">
        <v>112</v>
      </c>
      <c r="H7688" s="2">
        <v>2.1076000000000001</v>
      </c>
      <c r="I7688" s="2">
        <f t="shared" si="120"/>
        <v>236.05120000000002</v>
      </c>
    </row>
    <row r="7689" spans="1:9" x14ac:dyDescent="0.35">
      <c r="A7689" t="s">
        <v>16501</v>
      </c>
      <c r="B7689" t="s">
        <v>16502</v>
      </c>
      <c r="C7689">
        <v>3</v>
      </c>
      <c r="E7689">
        <v>0</v>
      </c>
      <c r="G7689">
        <v>3</v>
      </c>
      <c r="H7689" s="2">
        <v>3.0470000000000002</v>
      </c>
      <c r="I7689" s="2">
        <f t="shared" si="120"/>
        <v>9.141</v>
      </c>
    </row>
    <row r="7690" spans="1:9" x14ac:dyDescent="0.35">
      <c r="A7690" t="s">
        <v>16503</v>
      </c>
      <c r="B7690" t="s">
        <v>16504</v>
      </c>
      <c r="C7690">
        <v>0</v>
      </c>
      <c r="E7690">
        <v>5</v>
      </c>
      <c r="F7690" s="1">
        <v>9.9999999999999995E+32</v>
      </c>
      <c r="G7690">
        <v>5</v>
      </c>
      <c r="H7690" s="2">
        <v>7.6362000000000005</v>
      </c>
      <c r="I7690" s="2">
        <f t="shared" si="120"/>
        <v>38.181000000000004</v>
      </c>
    </row>
    <row r="7691" spans="1:9" x14ac:dyDescent="0.35">
      <c r="A7691" t="s">
        <v>16505</v>
      </c>
      <c r="B7691" t="s">
        <v>16506</v>
      </c>
      <c r="C7691">
        <v>0</v>
      </c>
      <c r="E7691">
        <v>1</v>
      </c>
      <c r="F7691" s="1">
        <v>9.9999999999999995E+32</v>
      </c>
      <c r="G7691">
        <v>1</v>
      </c>
      <c r="H7691" s="2">
        <v>16.362500000000001</v>
      </c>
      <c r="I7691" s="2">
        <f t="shared" si="120"/>
        <v>16.362500000000001</v>
      </c>
    </row>
    <row r="7692" spans="1:9" x14ac:dyDescent="0.35">
      <c r="A7692" t="s">
        <v>16507</v>
      </c>
      <c r="B7692" t="s">
        <v>16508</v>
      </c>
      <c r="C7692">
        <v>0</v>
      </c>
      <c r="E7692">
        <v>3</v>
      </c>
      <c r="F7692" s="1">
        <v>9.9999999999999995E+32</v>
      </c>
      <c r="G7692">
        <v>3</v>
      </c>
      <c r="H7692" s="2">
        <v>15.866400000000001</v>
      </c>
      <c r="I7692" s="2">
        <f t="shared" si="120"/>
        <v>47.599200000000003</v>
      </c>
    </row>
    <row r="7693" spans="1:9" x14ac:dyDescent="0.35">
      <c r="A7693" t="s">
        <v>16509</v>
      </c>
      <c r="B7693" t="s">
        <v>16510</v>
      </c>
      <c r="C7693">
        <v>0</v>
      </c>
      <c r="E7693">
        <v>1</v>
      </c>
      <c r="F7693" s="1">
        <v>9.9999999999999995E+32</v>
      </c>
      <c r="G7693">
        <v>1</v>
      </c>
      <c r="H7693" s="2">
        <v>15.370300000000002</v>
      </c>
      <c r="I7693" s="2">
        <f t="shared" si="120"/>
        <v>15.370300000000002</v>
      </c>
    </row>
    <row r="7694" spans="1:9" x14ac:dyDescent="0.35">
      <c r="A7694" t="s">
        <v>16511</v>
      </c>
      <c r="B7694" t="s">
        <v>16512</v>
      </c>
      <c r="C7694">
        <v>0</v>
      </c>
      <c r="E7694">
        <v>8</v>
      </c>
      <c r="F7694" s="1">
        <v>1.0000000000000001E+32</v>
      </c>
      <c r="G7694">
        <v>8</v>
      </c>
      <c r="H7694" s="2">
        <v>7.4371000000000009</v>
      </c>
      <c r="I7694" s="2">
        <f t="shared" si="120"/>
        <v>59.496800000000007</v>
      </c>
    </row>
    <row r="7695" spans="1:9" x14ac:dyDescent="0.35">
      <c r="A7695" t="s">
        <v>16513</v>
      </c>
      <c r="B7695" t="s">
        <v>16514</v>
      </c>
      <c r="C7695">
        <v>0</v>
      </c>
      <c r="E7695">
        <v>4</v>
      </c>
      <c r="F7695" s="1">
        <v>1.0000000000000001E+32</v>
      </c>
      <c r="G7695">
        <v>4</v>
      </c>
      <c r="H7695" s="2">
        <v>6.6000000000000008E-3</v>
      </c>
      <c r="I7695" s="2">
        <f t="shared" si="120"/>
        <v>2.6400000000000003E-2</v>
      </c>
    </row>
    <row r="7696" spans="1:9" x14ac:dyDescent="0.35">
      <c r="A7696" t="s">
        <v>16515</v>
      </c>
      <c r="B7696" t="s">
        <v>16516</v>
      </c>
      <c r="C7696">
        <v>0</v>
      </c>
      <c r="E7696">
        <v>3</v>
      </c>
      <c r="F7696" s="1">
        <v>1.0000000000000001E+32</v>
      </c>
      <c r="G7696">
        <v>3</v>
      </c>
      <c r="H7696" s="2">
        <v>11.528000000000002</v>
      </c>
      <c r="I7696" s="2">
        <f t="shared" si="120"/>
        <v>34.584000000000003</v>
      </c>
    </row>
    <row r="7697" spans="1:9" x14ac:dyDescent="0.35">
      <c r="A7697" t="s">
        <v>16517</v>
      </c>
      <c r="B7697" t="s">
        <v>16518</v>
      </c>
      <c r="C7697">
        <v>0</v>
      </c>
      <c r="E7697">
        <v>1</v>
      </c>
      <c r="F7697" s="1">
        <v>1.0000000000000001E+32</v>
      </c>
      <c r="G7697">
        <v>1</v>
      </c>
      <c r="H7697" s="2">
        <v>11.528000000000002</v>
      </c>
      <c r="I7697" s="2">
        <f t="shared" si="120"/>
        <v>11.528000000000002</v>
      </c>
    </row>
    <row r="7698" spans="1:9" x14ac:dyDescent="0.35">
      <c r="A7698" t="s">
        <v>16519</v>
      </c>
      <c r="B7698" t="s">
        <v>16520</v>
      </c>
      <c r="C7698">
        <v>0</v>
      </c>
      <c r="E7698">
        <v>1</v>
      </c>
      <c r="F7698" s="1">
        <v>9.9999999999999995E+32</v>
      </c>
      <c r="G7698">
        <v>1</v>
      </c>
      <c r="H7698" s="2">
        <v>9.1729000000000021</v>
      </c>
      <c r="I7698" s="2">
        <f t="shared" si="120"/>
        <v>9.1729000000000021</v>
      </c>
    </row>
    <row r="7699" spans="1:9" x14ac:dyDescent="0.35">
      <c r="A7699" t="s">
        <v>16521</v>
      </c>
      <c r="B7699" t="s">
        <v>16522</v>
      </c>
      <c r="C7699">
        <v>0</v>
      </c>
      <c r="E7699">
        <v>2</v>
      </c>
      <c r="F7699" t="s">
        <v>339</v>
      </c>
      <c r="G7699">
        <v>2</v>
      </c>
      <c r="H7699" s="2">
        <v>2.5850000000000004</v>
      </c>
      <c r="I7699" s="2">
        <f t="shared" si="120"/>
        <v>5.1700000000000008</v>
      </c>
    </row>
    <row r="7700" spans="1:9" x14ac:dyDescent="0.35">
      <c r="A7700" t="s">
        <v>16523</v>
      </c>
      <c r="B7700" t="s">
        <v>16524</v>
      </c>
      <c r="C7700">
        <v>0</v>
      </c>
      <c r="E7700">
        <v>5</v>
      </c>
      <c r="F7700" t="s">
        <v>339</v>
      </c>
      <c r="G7700">
        <v>5</v>
      </c>
      <c r="H7700" s="2">
        <v>2.3650000000000002</v>
      </c>
      <c r="I7700" s="2">
        <f t="shared" si="120"/>
        <v>11.825000000000001</v>
      </c>
    </row>
    <row r="7701" spans="1:9" x14ac:dyDescent="0.35">
      <c r="A7701" t="s">
        <v>16525</v>
      </c>
      <c r="B7701" t="s">
        <v>16526</v>
      </c>
      <c r="C7701">
        <v>0</v>
      </c>
      <c r="E7701">
        <v>1</v>
      </c>
      <c r="F7701" t="s">
        <v>339</v>
      </c>
      <c r="G7701">
        <v>1</v>
      </c>
      <c r="H7701" s="2">
        <v>2.5850000000000004</v>
      </c>
      <c r="I7701" s="2">
        <f t="shared" si="120"/>
        <v>2.5850000000000004</v>
      </c>
    </row>
    <row r="7702" spans="1:9" x14ac:dyDescent="0.35">
      <c r="A7702" t="s">
        <v>16527</v>
      </c>
      <c r="B7702" t="s">
        <v>16528</v>
      </c>
      <c r="C7702">
        <v>1</v>
      </c>
      <c r="E7702">
        <v>0</v>
      </c>
      <c r="G7702">
        <v>1</v>
      </c>
      <c r="H7702" s="2">
        <v>0</v>
      </c>
      <c r="I7702" s="2">
        <f t="shared" si="120"/>
        <v>0</v>
      </c>
    </row>
    <row r="7703" spans="1:9" x14ac:dyDescent="0.35">
      <c r="A7703" t="s">
        <v>16529</v>
      </c>
      <c r="B7703" t="s">
        <v>16530</v>
      </c>
      <c r="C7703">
        <v>0</v>
      </c>
      <c r="E7703">
        <v>2</v>
      </c>
      <c r="G7703">
        <v>2</v>
      </c>
      <c r="H7703" s="2">
        <v>22.808500000000002</v>
      </c>
      <c r="I7703" s="2">
        <f t="shared" si="120"/>
        <v>45.617000000000004</v>
      </c>
    </row>
    <row r="7704" spans="1:9" x14ac:dyDescent="0.35">
      <c r="A7704" t="s">
        <v>16531</v>
      </c>
      <c r="B7704" t="s">
        <v>16532</v>
      </c>
      <c r="C7704">
        <v>0</v>
      </c>
      <c r="E7704">
        <v>3</v>
      </c>
      <c r="F7704" t="s">
        <v>339</v>
      </c>
      <c r="G7704">
        <v>3</v>
      </c>
      <c r="H7704" s="2">
        <v>7.3821000000000012</v>
      </c>
      <c r="I7704" s="2">
        <f t="shared" si="120"/>
        <v>22.146300000000004</v>
      </c>
    </row>
    <row r="7705" spans="1:9" x14ac:dyDescent="0.35">
      <c r="A7705" t="s">
        <v>16533</v>
      </c>
      <c r="B7705" t="s">
        <v>16534</v>
      </c>
      <c r="C7705">
        <v>0</v>
      </c>
      <c r="E7705">
        <v>4</v>
      </c>
      <c r="F7705" t="s">
        <v>339</v>
      </c>
      <c r="G7705">
        <v>4</v>
      </c>
      <c r="H7705" s="2">
        <v>4.620000000000001</v>
      </c>
      <c r="I7705" s="2">
        <f t="shared" si="120"/>
        <v>18.480000000000004</v>
      </c>
    </row>
    <row r="7706" spans="1:9" x14ac:dyDescent="0.35">
      <c r="A7706" t="s">
        <v>16535</v>
      </c>
      <c r="B7706" t="s">
        <v>16536</v>
      </c>
      <c r="C7706">
        <v>1</v>
      </c>
      <c r="E7706">
        <v>0</v>
      </c>
      <c r="G7706">
        <v>1</v>
      </c>
      <c r="H7706" s="2">
        <v>5.5659999999999998</v>
      </c>
      <c r="I7706" s="2">
        <f t="shared" si="120"/>
        <v>5.5659999999999998</v>
      </c>
    </row>
    <row r="7707" spans="1:9" x14ac:dyDescent="0.35">
      <c r="A7707" t="s">
        <v>16537</v>
      </c>
      <c r="B7707" t="s">
        <v>16538</v>
      </c>
      <c r="C7707">
        <v>7</v>
      </c>
      <c r="E7707">
        <v>0</v>
      </c>
      <c r="F7707" t="s">
        <v>8892</v>
      </c>
      <c r="G7707">
        <v>7</v>
      </c>
      <c r="H7707" s="2">
        <v>1.2573000000000001</v>
      </c>
      <c r="I7707" s="2">
        <f t="shared" si="120"/>
        <v>8.8010999999999999</v>
      </c>
    </row>
    <row r="7708" spans="1:9" x14ac:dyDescent="0.35">
      <c r="A7708" t="s">
        <v>16539</v>
      </c>
      <c r="B7708" t="s">
        <v>16540</v>
      </c>
      <c r="C7708">
        <v>49</v>
      </c>
      <c r="E7708">
        <v>65</v>
      </c>
      <c r="F7708" s="1">
        <v>9.9999999999999995E+32</v>
      </c>
      <c r="G7708">
        <v>114</v>
      </c>
      <c r="H7708" s="2">
        <v>1.9833000000000001</v>
      </c>
      <c r="I7708" s="2">
        <f t="shared" si="120"/>
        <v>226.09620000000001</v>
      </c>
    </row>
    <row r="7709" spans="1:9" x14ac:dyDescent="0.35">
      <c r="A7709" t="s">
        <v>16541</v>
      </c>
      <c r="B7709" t="s">
        <v>16542</v>
      </c>
      <c r="C7709">
        <v>18</v>
      </c>
      <c r="E7709">
        <v>30</v>
      </c>
      <c r="F7709" s="1">
        <v>9.9999999999999995E+33</v>
      </c>
      <c r="G7709">
        <v>48</v>
      </c>
      <c r="H7709" s="2">
        <v>1.2958000000000001</v>
      </c>
      <c r="I7709" s="2">
        <f t="shared" si="120"/>
        <v>62.198400000000007</v>
      </c>
    </row>
    <row r="7710" spans="1:9" x14ac:dyDescent="0.35">
      <c r="A7710" t="s">
        <v>16543</v>
      </c>
      <c r="B7710" t="s">
        <v>16544</v>
      </c>
      <c r="C7710">
        <v>0</v>
      </c>
      <c r="E7710">
        <v>6</v>
      </c>
      <c r="F7710" s="1">
        <v>9.9999999999999995E+33</v>
      </c>
      <c r="G7710">
        <v>6</v>
      </c>
      <c r="H7710" s="2">
        <v>1.8348</v>
      </c>
      <c r="I7710" s="2">
        <f t="shared" si="120"/>
        <v>11.008800000000001</v>
      </c>
    </row>
    <row r="7711" spans="1:9" x14ac:dyDescent="0.35">
      <c r="A7711" t="s">
        <v>16545</v>
      </c>
      <c r="B7711" t="s">
        <v>16546</v>
      </c>
      <c r="C7711">
        <v>0</v>
      </c>
      <c r="E7711">
        <v>18</v>
      </c>
      <c r="F7711" s="1">
        <v>9.9999999999999995E+32</v>
      </c>
      <c r="G7711">
        <v>18</v>
      </c>
      <c r="H7711" s="2">
        <v>1.4630000000000003</v>
      </c>
      <c r="I7711" s="2">
        <f t="shared" si="120"/>
        <v>26.334000000000007</v>
      </c>
    </row>
    <row r="7712" spans="1:9" x14ac:dyDescent="0.35">
      <c r="A7712" t="s">
        <v>16547</v>
      </c>
      <c r="B7712" t="s">
        <v>16548</v>
      </c>
      <c r="C7712">
        <v>0</v>
      </c>
      <c r="E7712">
        <v>8</v>
      </c>
      <c r="F7712" t="s">
        <v>16549</v>
      </c>
      <c r="G7712">
        <v>8</v>
      </c>
      <c r="H7712" s="2">
        <v>6.5890000000000004</v>
      </c>
      <c r="I7712" s="2">
        <f t="shared" si="120"/>
        <v>52.712000000000003</v>
      </c>
    </row>
    <row r="7713" spans="1:9" x14ac:dyDescent="0.35">
      <c r="A7713" t="s">
        <v>16550</v>
      </c>
      <c r="B7713" t="s">
        <v>16551</v>
      </c>
      <c r="C7713">
        <v>0</v>
      </c>
      <c r="E7713">
        <v>2</v>
      </c>
      <c r="F7713" s="1">
        <v>9.9999999999999995E+32</v>
      </c>
      <c r="G7713">
        <v>2</v>
      </c>
      <c r="H7713" s="2">
        <v>8.3061000000000007</v>
      </c>
      <c r="I7713" s="2">
        <f t="shared" si="120"/>
        <v>16.612200000000001</v>
      </c>
    </row>
    <row r="7714" spans="1:9" x14ac:dyDescent="0.35">
      <c r="A7714" t="s">
        <v>16552</v>
      </c>
      <c r="B7714" t="s">
        <v>16553</v>
      </c>
      <c r="C7714">
        <v>0</v>
      </c>
      <c r="E7714">
        <v>1</v>
      </c>
      <c r="F7714" s="1">
        <v>9.9999999999999995E+32</v>
      </c>
      <c r="G7714">
        <v>1</v>
      </c>
      <c r="H7714" s="2">
        <v>8.057500000000001</v>
      </c>
      <c r="I7714" s="2">
        <f t="shared" si="120"/>
        <v>8.057500000000001</v>
      </c>
    </row>
    <row r="7715" spans="1:9" x14ac:dyDescent="0.35">
      <c r="A7715" t="s">
        <v>16554</v>
      </c>
      <c r="B7715" t="s">
        <v>16555</v>
      </c>
      <c r="C7715">
        <v>0</v>
      </c>
      <c r="E7715">
        <v>1</v>
      </c>
      <c r="F7715" t="s">
        <v>9339</v>
      </c>
      <c r="G7715">
        <v>1</v>
      </c>
      <c r="H7715" s="2">
        <v>3.9820000000000007</v>
      </c>
      <c r="I7715" s="2">
        <f t="shared" si="120"/>
        <v>3.9820000000000007</v>
      </c>
    </row>
    <row r="7716" spans="1:9" x14ac:dyDescent="0.35">
      <c r="A7716" t="s">
        <v>16556</v>
      </c>
      <c r="B7716" t="s">
        <v>16557</v>
      </c>
      <c r="C7716">
        <v>3</v>
      </c>
      <c r="E7716">
        <v>0</v>
      </c>
      <c r="F7716" t="s">
        <v>16252</v>
      </c>
      <c r="G7716">
        <v>3</v>
      </c>
      <c r="H7716" s="2">
        <v>4.07</v>
      </c>
      <c r="I7716" s="2">
        <f t="shared" si="120"/>
        <v>12.21</v>
      </c>
    </row>
    <row r="7717" spans="1:9" x14ac:dyDescent="0.35">
      <c r="A7717" t="s">
        <v>16558</v>
      </c>
      <c r="B7717" t="s">
        <v>16559</v>
      </c>
      <c r="C7717">
        <v>0</v>
      </c>
      <c r="E7717">
        <v>1</v>
      </c>
      <c r="F7717" t="s">
        <v>9088</v>
      </c>
      <c r="G7717">
        <v>1</v>
      </c>
      <c r="H7717" s="2">
        <v>24.766500000000004</v>
      </c>
      <c r="I7717" s="2">
        <f t="shared" si="120"/>
        <v>24.766500000000004</v>
      </c>
    </row>
    <row r="7718" spans="1:9" x14ac:dyDescent="0.35">
      <c r="A7718" t="s">
        <v>16560</v>
      </c>
      <c r="B7718" t="s">
        <v>16561</v>
      </c>
      <c r="C7718">
        <v>0</v>
      </c>
      <c r="E7718">
        <v>1</v>
      </c>
      <c r="F7718" t="s">
        <v>9088</v>
      </c>
      <c r="G7718">
        <v>1</v>
      </c>
      <c r="H7718" s="2">
        <v>54.517100000000006</v>
      </c>
      <c r="I7718" s="2">
        <f t="shared" si="120"/>
        <v>54.517100000000006</v>
      </c>
    </row>
    <row r="7719" spans="1:9" x14ac:dyDescent="0.35">
      <c r="A7719" t="s">
        <v>16562</v>
      </c>
      <c r="B7719" t="s">
        <v>16563</v>
      </c>
      <c r="C7719">
        <v>0</v>
      </c>
      <c r="E7719">
        <v>1</v>
      </c>
      <c r="F7719" t="s">
        <v>9088</v>
      </c>
      <c r="G7719">
        <v>1</v>
      </c>
      <c r="H7719" s="2">
        <v>19.806600000000003</v>
      </c>
      <c r="I7719" s="2">
        <f t="shared" si="120"/>
        <v>19.806600000000003</v>
      </c>
    </row>
    <row r="7720" spans="1:9" x14ac:dyDescent="0.35">
      <c r="A7720" t="s">
        <v>16564</v>
      </c>
      <c r="B7720" t="s">
        <v>16565</v>
      </c>
      <c r="C7720">
        <v>1</v>
      </c>
      <c r="E7720">
        <v>0</v>
      </c>
      <c r="F7720" t="s">
        <v>1369</v>
      </c>
      <c r="G7720">
        <v>1</v>
      </c>
      <c r="H7720" s="2">
        <v>58.509</v>
      </c>
      <c r="I7720" s="2">
        <f t="shared" si="120"/>
        <v>58.509</v>
      </c>
    </row>
    <row r="7721" spans="1:9" x14ac:dyDescent="0.35">
      <c r="A7721" t="s">
        <v>16566</v>
      </c>
      <c r="B7721" t="s">
        <v>16567</v>
      </c>
      <c r="C7721">
        <v>0</v>
      </c>
      <c r="E7721">
        <v>4</v>
      </c>
      <c r="F7721" t="s">
        <v>9088</v>
      </c>
      <c r="G7721">
        <v>4</v>
      </c>
      <c r="H7721" s="2">
        <v>16.337200000000003</v>
      </c>
      <c r="I7721" s="2">
        <f t="shared" si="120"/>
        <v>65.348800000000011</v>
      </c>
    </row>
    <row r="7722" spans="1:9" x14ac:dyDescent="0.35">
      <c r="A7722" t="s">
        <v>16568</v>
      </c>
      <c r="B7722" t="s">
        <v>16569</v>
      </c>
      <c r="C7722">
        <v>0</v>
      </c>
      <c r="E7722">
        <v>2</v>
      </c>
      <c r="F7722" t="s">
        <v>9088</v>
      </c>
      <c r="G7722">
        <v>2</v>
      </c>
      <c r="H7722" s="2">
        <v>24.667500000000004</v>
      </c>
      <c r="I7722" s="2">
        <f t="shared" si="120"/>
        <v>49.335000000000008</v>
      </c>
    </row>
    <row r="7723" spans="1:9" x14ac:dyDescent="0.35">
      <c r="A7723" t="s">
        <v>16570</v>
      </c>
      <c r="B7723" t="s">
        <v>16571</v>
      </c>
      <c r="C7723">
        <v>0</v>
      </c>
      <c r="E7723">
        <v>1</v>
      </c>
      <c r="G7723">
        <v>1</v>
      </c>
      <c r="H7723" s="2">
        <v>34.460799999999999</v>
      </c>
      <c r="I7723" s="2">
        <f t="shared" si="120"/>
        <v>34.460799999999999</v>
      </c>
    </row>
    <row r="7724" spans="1:9" x14ac:dyDescent="0.35">
      <c r="A7724" t="s">
        <v>16572</v>
      </c>
      <c r="B7724" t="s">
        <v>16573</v>
      </c>
      <c r="C7724">
        <v>0</v>
      </c>
      <c r="E7724">
        <v>3</v>
      </c>
      <c r="F7724" t="s">
        <v>16574</v>
      </c>
      <c r="G7724">
        <v>3</v>
      </c>
      <c r="H7724" s="2">
        <v>14.850000000000001</v>
      </c>
      <c r="I7724" s="2">
        <f t="shared" si="120"/>
        <v>44.550000000000004</v>
      </c>
    </row>
    <row r="7725" spans="1:9" x14ac:dyDescent="0.35">
      <c r="A7725" t="s">
        <v>16575</v>
      </c>
      <c r="B7725" t="s">
        <v>16576</v>
      </c>
      <c r="C7725">
        <v>2</v>
      </c>
      <c r="E7725">
        <v>0</v>
      </c>
      <c r="F7725" t="s">
        <v>16574</v>
      </c>
      <c r="G7725">
        <v>2</v>
      </c>
      <c r="H7725" s="2">
        <v>8.4898000000000007</v>
      </c>
      <c r="I7725" s="2">
        <f t="shared" si="120"/>
        <v>16.979600000000001</v>
      </c>
    </row>
    <row r="7726" spans="1:9" x14ac:dyDescent="0.35">
      <c r="A7726" t="s">
        <v>16577</v>
      </c>
      <c r="B7726" t="s">
        <v>16578</v>
      </c>
      <c r="C7726">
        <v>0</v>
      </c>
      <c r="E7726">
        <v>1</v>
      </c>
      <c r="G7726">
        <v>1</v>
      </c>
      <c r="H7726" s="2">
        <v>11.077000000000002</v>
      </c>
      <c r="I7726" s="2">
        <f t="shared" si="120"/>
        <v>11.077000000000002</v>
      </c>
    </row>
    <row r="7727" spans="1:9" x14ac:dyDescent="0.35">
      <c r="A7727" t="s">
        <v>16579</v>
      </c>
      <c r="B7727" t="s">
        <v>16580</v>
      </c>
      <c r="C7727">
        <v>0</v>
      </c>
      <c r="E7727">
        <v>2</v>
      </c>
      <c r="G7727">
        <v>2</v>
      </c>
      <c r="H7727" s="2">
        <v>29.181900000000002</v>
      </c>
      <c r="I7727" s="2">
        <f t="shared" si="120"/>
        <v>58.363800000000005</v>
      </c>
    </row>
    <row r="7728" spans="1:9" x14ac:dyDescent="0.35">
      <c r="A7728" t="s">
        <v>16581</v>
      </c>
      <c r="B7728" t="s">
        <v>16582</v>
      </c>
      <c r="C7728">
        <v>0</v>
      </c>
      <c r="E7728">
        <v>1</v>
      </c>
      <c r="G7728">
        <v>1</v>
      </c>
      <c r="H7728" s="2">
        <v>27.271200000000004</v>
      </c>
      <c r="I7728" s="2">
        <f t="shared" si="120"/>
        <v>27.271200000000004</v>
      </c>
    </row>
    <row r="7729" spans="1:9" x14ac:dyDescent="0.35">
      <c r="A7729" t="s">
        <v>16583</v>
      </c>
      <c r="B7729" t="s">
        <v>16584</v>
      </c>
      <c r="C7729">
        <v>0</v>
      </c>
      <c r="E7729">
        <v>2</v>
      </c>
      <c r="G7729">
        <v>2</v>
      </c>
      <c r="H7729" s="2">
        <v>19.709800000000001</v>
      </c>
      <c r="I7729" s="2">
        <f t="shared" si="120"/>
        <v>39.419600000000003</v>
      </c>
    </row>
    <row r="7730" spans="1:9" x14ac:dyDescent="0.35">
      <c r="A7730" t="s">
        <v>16585</v>
      </c>
      <c r="B7730" t="s">
        <v>16586</v>
      </c>
      <c r="C7730">
        <v>0</v>
      </c>
      <c r="E7730">
        <v>1</v>
      </c>
      <c r="G7730">
        <v>1</v>
      </c>
      <c r="H7730" s="2">
        <v>12.370600000000001</v>
      </c>
      <c r="I7730" s="2">
        <f t="shared" si="120"/>
        <v>12.370600000000001</v>
      </c>
    </row>
    <row r="7731" spans="1:9" x14ac:dyDescent="0.35">
      <c r="A7731" t="s">
        <v>16587</v>
      </c>
      <c r="B7731" t="s">
        <v>16588</v>
      </c>
      <c r="C7731">
        <v>0</v>
      </c>
      <c r="E7731">
        <v>4</v>
      </c>
      <c r="G7731">
        <v>4</v>
      </c>
      <c r="H7731" s="2">
        <v>15.8422</v>
      </c>
      <c r="I7731" s="2">
        <f t="shared" si="120"/>
        <v>63.3688</v>
      </c>
    </row>
    <row r="7732" spans="1:9" x14ac:dyDescent="0.35">
      <c r="A7732" t="s">
        <v>16589</v>
      </c>
      <c r="B7732" t="s">
        <v>16590</v>
      </c>
      <c r="C7732">
        <v>0</v>
      </c>
      <c r="E7732">
        <v>2</v>
      </c>
      <c r="G7732">
        <v>2</v>
      </c>
      <c r="H7732" s="2">
        <v>14.379200000000001</v>
      </c>
      <c r="I7732" s="2">
        <f t="shared" si="120"/>
        <v>28.758400000000002</v>
      </c>
    </row>
    <row r="7733" spans="1:9" x14ac:dyDescent="0.35">
      <c r="A7733" t="s">
        <v>16591</v>
      </c>
      <c r="B7733" t="s">
        <v>16592</v>
      </c>
      <c r="C7733">
        <v>0</v>
      </c>
      <c r="E7733">
        <v>1</v>
      </c>
      <c r="G7733">
        <v>1</v>
      </c>
      <c r="H7733" s="2">
        <v>22.3124</v>
      </c>
      <c r="I7733" s="2">
        <f t="shared" si="120"/>
        <v>22.3124</v>
      </c>
    </row>
    <row r="7734" spans="1:9" x14ac:dyDescent="0.35">
      <c r="A7734" t="s">
        <v>16593</v>
      </c>
      <c r="B7734" t="s">
        <v>16594</v>
      </c>
      <c r="C7734">
        <v>0</v>
      </c>
      <c r="E7734">
        <v>2</v>
      </c>
      <c r="G7734">
        <v>2</v>
      </c>
      <c r="H7734" s="2">
        <v>29.2545</v>
      </c>
      <c r="I7734" s="2">
        <f t="shared" si="120"/>
        <v>58.509</v>
      </c>
    </row>
    <row r="7735" spans="1:9" x14ac:dyDescent="0.35">
      <c r="A7735" t="s">
        <v>16595</v>
      </c>
      <c r="B7735" t="s">
        <v>16596</v>
      </c>
      <c r="C7735">
        <v>0</v>
      </c>
      <c r="E7735">
        <v>3</v>
      </c>
      <c r="G7735">
        <v>3</v>
      </c>
      <c r="H7735" s="2">
        <v>12.395900000000001</v>
      </c>
      <c r="I7735" s="2">
        <f t="shared" si="120"/>
        <v>37.187700000000007</v>
      </c>
    </row>
    <row r="7736" spans="1:9" x14ac:dyDescent="0.35">
      <c r="A7736" t="s">
        <v>16597</v>
      </c>
      <c r="B7736" t="s">
        <v>16598</v>
      </c>
      <c r="C7736">
        <v>0</v>
      </c>
      <c r="E7736">
        <v>2</v>
      </c>
      <c r="G7736">
        <v>2</v>
      </c>
      <c r="H7736" s="2">
        <v>17.354700000000001</v>
      </c>
      <c r="I7736" s="2">
        <f t="shared" si="120"/>
        <v>34.709400000000002</v>
      </c>
    </row>
    <row r="7737" spans="1:9" x14ac:dyDescent="0.35">
      <c r="A7737" t="s">
        <v>16599</v>
      </c>
      <c r="B7737" t="s">
        <v>16600</v>
      </c>
      <c r="C7737">
        <v>0</v>
      </c>
      <c r="E7737">
        <v>1</v>
      </c>
      <c r="G7737">
        <v>1</v>
      </c>
      <c r="H7737" s="2">
        <v>18.095000000000002</v>
      </c>
      <c r="I7737" s="2">
        <f t="shared" si="120"/>
        <v>18.095000000000002</v>
      </c>
    </row>
    <row r="7738" spans="1:9" x14ac:dyDescent="0.35">
      <c r="A7738" t="s">
        <v>16601</v>
      </c>
      <c r="B7738" t="s">
        <v>16602</v>
      </c>
      <c r="C7738">
        <v>0</v>
      </c>
      <c r="E7738">
        <v>1</v>
      </c>
      <c r="G7738">
        <v>1</v>
      </c>
      <c r="H7738" s="2">
        <v>20.576600000000003</v>
      </c>
      <c r="I7738" s="2">
        <f t="shared" si="120"/>
        <v>20.576600000000003</v>
      </c>
    </row>
    <row r="7739" spans="1:9" x14ac:dyDescent="0.35">
      <c r="A7739" t="s">
        <v>16603</v>
      </c>
      <c r="B7739" t="s">
        <v>16604</v>
      </c>
      <c r="C7739">
        <v>0</v>
      </c>
      <c r="E7739">
        <v>1</v>
      </c>
      <c r="G7739">
        <v>1</v>
      </c>
      <c r="H7739" s="2">
        <v>29.723100000000002</v>
      </c>
      <c r="I7739" s="2">
        <f t="shared" si="120"/>
        <v>29.723100000000002</v>
      </c>
    </row>
    <row r="7740" spans="1:9" x14ac:dyDescent="0.35">
      <c r="A7740" t="s">
        <v>16605</v>
      </c>
      <c r="B7740" t="s">
        <v>16606</v>
      </c>
      <c r="C7740">
        <v>0</v>
      </c>
      <c r="E7740">
        <v>1</v>
      </c>
      <c r="G7740">
        <v>1</v>
      </c>
      <c r="H7740" s="2">
        <v>41.154299999999999</v>
      </c>
      <c r="I7740" s="2">
        <f t="shared" si="120"/>
        <v>41.154299999999999</v>
      </c>
    </row>
    <row r="7741" spans="1:9" x14ac:dyDescent="0.35">
      <c r="A7741" t="s">
        <v>16607</v>
      </c>
      <c r="B7741" t="s">
        <v>16608</v>
      </c>
      <c r="C7741">
        <v>0</v>
      </c>
      <c r="E7741">
        <v>1</v>
      </c>
      <c r="G7741">
        <v>1</v>
      </c>
      <c r="H7741" s="2">
        <v>57.020700000000005</v>
      </c>
      <c r="I7741" s="2">
        <f t="shared" si="120"/>
        <v>57.020700000000005</v>
      </c>
    </row>
    <row r="7742" spans="1:9" x14ac:dyDescent="0.35">
      <c r="A7742" t="s">
        <v>16609</v>
      </c>
      <c r="B7742" t="s">
        <v>16610</v>
      </c>
      <c r="C7742">
        <v>0</v>
      </c>
      <c r="E7742">
        <v>1</v>
      </c>
      <c r="G7742">
        <v>1</v>
      </c>
      <c r="H7742" s="2">
        <v>13.759900000000002</v>
      </c>
      <c r="I7742" s="2">
        <f t="shared" si="120"/>
        <v>13.759900000000002</v>
      </c>
    </row>
    <row r="7743" spans="1:9" x14ac:dyDescent="0.35">
      <c r="A7743" t="s">
        <v>16611</v>
      </c>
      <c r="B7743" t="s">
        <v>16612</v>
      </c>
      <c r="C7743">
        <v>0</v>
      </c>
      <c r="E7743">
        <v>1</v>
      </c>
      <c r="G7743">
        <v>1</v>
      </c>
      <c r="H7743" s="2">
        <v>47.104200000000006</v>
      </c>
      <c r="I7743" s="2">
        <f t="shared" si="120"/>
        <v>47.104200000000006</v>
      </c>
    </row>
    <row r="7744" spans="1:9" x14ac:dyDescent="0.35">
      <c r="A7744" t="s">
        <v>16613</v>
      </c>
      <c r="B7744" t="s">
        <v>16614</v>
      </c>
      <c r="C7744">
        <v>0</v>
      </c>
      <c r="E7744">
        <v>1</v>
      </c>
      <c r="G7744">
        <v>1</v>
      </c>
      <c r="H7744" s="2">
        <v>12.148400000000002</v>
      </c>
      <c r="I7744" s="2">
        <f t="shared" si="120"/>
        <v>12.148400000000002</v>
      </c>
    </row>
    <row r="7745" spans="1:9" x14ac:dyDescent="0.35">
      <c r="A7745" t="s">
        <v>16615</v>
      </c>
      <c r="B7745" t="s">
        <v>16616</v>
      </c>
      <c r="C7745">
        <v>0</v>
      </c>
      <c r="E7745">
        <v>1</v>
      </c>
      <c r="G7745">
        <v>1</v>
      </c>
      <c r="H7745" s="2">
        <v>12.148400000000002</v>
      </c>
      <c r="I7745" s="2">
        <f t="shared" si="120"/>
        <v>12.148400000000002</v>
      </c>
    </row>
    <row r="7746" spans="1:9" x14ac:dyDescent="0.35">
      <c r="A7746" t="s">
        <v>16617</v>
      </c>
      <c r="B7746" t="s">
        <v>16618</v>
      </c>
      <c r="C7746">
        <v>0</v>
      </c>
      <c r="E7746">
        <v>1</v>
      </c>
      <c r="G7746">
        <v>1</v>
      </c>
      <c r="H7746" s="2">
        <v>10.660100000000002</v>
      </c>
      <c r="I7746" s="2">
        <f t="shared" ref="I7746:I7809" si="121">G7746*H7746</f>
        <v>10.660100000000002</v>
      </c>
    </row>
    <row r="7747" spans="1:9" x14ac:dyDescent="0.35">
      <c r="A7747" t="s">
        <v>16619</v>
      </c>
      <c r="B7747" t="s">
        <v>16620</v>
      </c>
      <c r="C7747">
        <v>0</v>
      </c>
      <c r="E7747">
        <v>1</v>
      </c>
      <c r="G7747">
        <v>1</v>
      </c>
      <c r="H7747" s="2">
        <v>17.849700000000002</v>
      </c>
      <c r="I7747" s="2">
        <f t="shared" si="121"/>
        <v>17.849700000000002</v>
      </c>
    </row>
    <row r="7748" spans="1:9" x14ac:dyDescent="0.35">
      <c r="A7748" t="s">
        <v>16621</v>
      </c>
      <c r="B7748" t="s">
        <v>16622</v>
      </c>
      <c r="C7748">
        <v>0</v>
      </c>
      <c r="E7748">
        <v>1</v>
      </c>
      <c r="G7748">
        <v>1</v>
      </c>
      <c r="H7748" s="2">
        <v>39.641799999999996</v>
      </c>
      <c r="I7748" s="2">
        <f t="shared" si="121"/>
        <v>39.641799999999996</v>
      </c>
    </row>
    <row r="7749" spans="1:9" x14ac:dyDescent="0.35">
      <c r="A7749" t="s">
        <v>16623</v>
      </c>
      <c r="B7749" t="s">
        <v>16624</v>
      </c>
      <c r="C7749">
        <v>0</v>
      </c>
      <c r="E7749">
        <v>1</v>
      </c>
      <c r="G7749">
        <v>1</v>
      </c>
      <c r="H7749" s="2">
        <v>27.733200000000004</v>
      </c>
      <c r="I7749" s="2">
        <f t="shared" si="121"/>
        <v>27.733200000000004</v>
      </c>
    </row>
    <row r="7750" spans="1:9" x14ac:dyDescent="0.35">
      <c r="A7750" t="s">
        <v>16625</v>
      </c>
      <c r="B7750" t="s">
        <v>16626</v>
      </c>
      <c r="C7750">
        <v>0</v>
      </c>
      <c r="E7750">
        <v>1</v>
      </c>
      <c r="G7750">
        <v>1</v>
      </c>
      <c r="H7750" s="2">
        <v>35.700499999999998</v>
      </c>
      <c r="I7750" s="2">
        <f t="shared" si="121"/>
        <v>35.700499999999998</v>
      </c>
    </row>
    <row r="7751" spans="1:9" x14ac:dyDescent="0.35">
      <c r="A7751" t="s">
        <v>16627</v>
      </c>
      <c r="B7751" t="s">
        <v>16628</v>
      </c>
      <c r="C7751">
        <v>0</v>
      </c>
      <c r="E7751">
        <v>1</v>
      </c>
      <c r="G7751">
        <v>1</v>
      </c>
      <c r="H7751" s="2">
        <v>44.6006</v>
      </c>
      <c r="I7751" s="2">
        <f t="shared" si="121"/>
        <v>44.6006</v>
      </c>
    </row>
    <row r="7752" spans="1:9" x14ac:dyDescent="0.35">
      <c r="A7752" t="s">
        <v>16629</v>
      </c>
      <c r="B7752" t="s">
        <v>16630</v>
      </c>
      <c r="C7752">
        <v>0</v>
      </c>
      <c r="E7752">
        <v>1</v>
      </c>
      <c r="G7752">
        <v>1</v>
      </c>
      <c r="H7752" s="2">
        <v>24.766500000000004</v>
      </c>
      <c r="I7752" s="2">
        <f t="shared" si="121"/>
        <v>24.766500000000004</v>
      </c>
    </row>
    <row r="7753" spans="1:9" x14ac:dyDescent="0.35">
      <c r="A7753" t="s">
        <v>16631</v>
      </c>
      <c r="B7753" t="s">
        <v>16632</v>
      </c>
      <c r="C7753">
        <v>0</v>
      </c>
      <c r="E7753">
        <v>1</v>
      </c>
      <c r="G7753">
        <v>1</v>
      </c>
      <c r="H7753" s="2">
        <v>21.693100000000001</v>
      </c>
      <c r="I7753" s="2">
        <f t="shared" si="121"/>
        <v>21.693100000000001</v>
      </c>
    </row>
    <row r="7754" spans="1:9" x14ac:dyDescent="0.35">
      <c r="A7754" t="s">
        <v>16633</v>
      </c>
      <c r="B7754" t="s">
        <v>16634</v>
      </c>
      <c r="C7754">
        <v>0</v>
      </c>
      <c r="E7754">
        <v>1</v>
      </c>
      <c r="F7754" t="s">
        <v>100</v>
      </c>
      <c r="G7754">
        <v>1</v>
      </c>
      <c r="H7754" s="2">
        <v>0</v>
      </c>
      <c r="I7754" s="2">
        <f t="shared" si="121"/>
        <v>0</v>
      </c>
    </row>
    <row r="7755" spans="1:9" x14ac:dyDescent="0.35">
      <c r="A7755" t="s">
        <v>16635</v>
      </c>
      <c r="B7755" t="s">
        <v>16636</v>
      </c>
      <c r="C7755">
        <v>0</v>
      </c>
      <c r="E7755">
        <v>1</v>
      </c>
      <c r="G7755">
        <v>1</v>
      </c>
      <c r="H7755" s="2">
        <v>16.509900000000002</v>
      </c>
      <c r="I7755" s="2">
        <f t="shared" si="121"/>
        <v>16.509900000000002</v>
      </c>
    </row>
    <row r="7756" spans="1:9" x14ac:dyDescent="0.35">
      <c r="A7756" t="s">
        <v>16637</v>
      </c>
      <c r="B7756" t="s">
        <v>16638</v>
      </c>
      <c r="C7756">
        <v>0</v>
      </c>
      <c r="E7756">
        <v>17</v>
      </c>
      <c r="G7756">
        <v>17</v>
      </c>
      <c r="H7756" s="2">
        <v>14.993000000000002</v>
      </c>
      <c r="I7756" s="2">
        <f t="shared" si="121"/>
        <v>254.88100000000003</v>
      </c>
    </row>
    <row r="7757" spans="1:9" x14ac:dyDescent="0.35">
      <c r="A7757" t="s">
        <v>16639</v>
      </c>
      <c r="B7757" t="s">
        <v>16640</v>
      </c>
      <c r="C7757">
        <v>0</v>
      </c>
      <c r="E7757">
        <v>3</v>
      </c>
      <c r="G7757">
        <v>3</v>
      </c>
      <c r="H7757" s="2">
        <v>6.8937000000000008</v>
      </c>
      <c r="I7757" s="2">
        <f t="shared" si="121"/>
        <v>20.681100000000001</v>
      </c>
    </row>
    <row r="7758" spans="1:9" x14ac:dyDescent="0.35">
      <c r="A7758" t="s">
        <v>16641</v>
      </c>
      <c r="B7758" t="s">
        <v>16642</v>
      </c>
      <c r="C7758">
        <v>0</v>
      </c>
      <c r="E7758">
        <v>3</v>
      </c>
      <c r="G7758">
        <v>3</v>
      </c>
      <c r="H7758" s="2">
        <v>13.632300000000003</v>
      </c>
      <c r="I7758" s="2">
        <f t="shared" si="121"/>
        <v>40.896900000000009</v>
      </c>
    </row>
    <row r="7759" spans="1:9" x14ac:dyDescent="0.35">
      <c r="A7759" t="s">
        <v>16643</v>
      </c>
      <c r="B7759" t="s">
        <v>16644</v>
      </c>
      <c r="C7759">
        <v>0</v>
      </c>
      <c r="E7759">
        <v>6</v>
      </c>
      <c r="G7759">
        <v>6</v>
      </c>
      <c r="H7759" s="2">
        <v>5.123800000000001</v>
      </c>
      <c r="I7759" s="2">
        <f t="shared" si="121"/>
        <v>30.742800000000006</v>
      </c>
    </row>
    <row r="7760" spans="1:9" x14ac:dyDescent="0.35">
      <c r="A7760" t="s">
        <v>16645</v>
      </c>
      <c r="B7760" t="s">
        <v>16646</v>
      </c>
      <c r="C7760">
        <v>16</v>
      </c>
      <c r="E7760">
        <v>9</v>
      </c>
      <c r="G7760">
        <v>25</v>
      </c>
      <c r="H7760" s="2">
        <v>2.6179999999999999</v>
      </c>
      <c r="I7760" s="2">
        <f t="shared" si="121"/>
        <v>65.45</v>
      </c>
    </row>
    <row r="7761" spans="1:9" x14ac:dyDescent="0.35">
      <c r="A7761" t="s">
        <v>16647</v>
      </c>
      <c r="B7761" t="s">
        <v>16648</v>
      </c>
      <c r="C7761">
        <v>0</v>
      </c>
      <c r="E7761">
        <v>1</v>
      </c>
      <c r="G7761">
        <v>1</v>
      </c>
      <c r="H7761" s="2">
        <v>72.888200000000012</v>
      </c>
      <c r="I7761" s="2">
        <f t="shared" si="121"/>
        <v>72.888200000000012</v>
      </c>
    </row>
    <row r="7762" spans="1:9" x14ac:dyDescent="0.35">
      <c r="A7762" t="s">
        <v>16649</v>
      </c>
      <c r="B7762" t="s">
        <v>16650</v>
      </c>
      <c r="C7762">
        <v>2</v>
      </c>
      <c r="E7762">
        <v>0</v>
      </c>
      <c r="G7762">
        <v>2</v>
      </c>
      <c r="H7762" s="2">
        <v>8.6790000000000003</v>
      </c>
      <c r="I7762" s="2">
        <f t="shared" si="121"/>
        <v>17.358000000000001</v>
      </c>
    </row>
    <row r="7763" spans="1:9" x14ac:dyDescent="0.35">
      <c r="A7763" t="s">
        <v>16651</v>
      </c>
      <c r="B7763" t="s">
        <v>16652</v>
      </c>
      <c r="C7763">
        <v>0</v>
      </c>
      <c r="E7763">
        <v>2</v>
      </c>
      <c r="G7763">
        <v>2</v>
      </c>
      <c r="H7763" s="2">
        <v>20.416</v>
      </c>
      <c r="I7763" s="2">
        <f t="shared" si="121"/>
        <v>40.832000000000001</v>
      </c>
    </row>
    <row r="7764" spans="1:9" x14ac:dyDescent="0.35">
      <c r="A7764" t="s">
        <v>16653</v>
      </c>
      <c r="B7764" t="s">
        <v>16654</v>
      </c>
      <c r="C7764">
        <v>0</v>
      </c>
      <c r="E7764">
        <v>1</v>
      </c>
      <c r="G7764">
        <v>1</v>
      </c>
      <c r="H7764" s="2">
        <v>7.3810000000000002</v>
      </c>
      <c r="I7764" s="2">
        <f t="shared" si="121"/>
        <v>7.3810000000000002</v>
      </c>
    </row>
    <row r="7765" spans="1:9" x14ac:dyDescent="0.35">
      <c r="A7765" t="s">
        <v>16655</v>
      </c>
      <c r="B7765" t="s">
        <v>16656</v>
      </c>
      <c r="C7765">
        <v>0</v>
      </c>
      <c r="E7765">
        <v>1</v>
      </c>
      <c r="G7765">
        <v>1</v>
      </c>
      <c r="H7765" s="2">
        <v>10.784400000000002</v>
      </c>
      <c r="I7765" s="2">
        <f t="shared" si="121"/>
        <v>10.784400000000002</v>
      </c>
    </row>
    <row r="7766" spans="1:9" x14ac:dyDescent="0.35">
      <c r="A7766" t="s">
        <v>16657</v>
      </c>
      <c r="B7766" t="s">
        <v>16658</v>
      </c>
      <c r="C7766">
        <v>0</v>
      </c>
      <c r="E7766">
        <v>1</v>
      </c>
      <c r="G7766">
        <v>1</v>
      </c>
      <c r="H7766" s="2">
        <v>14.379200000000001</v>
      </c>
      <c r="I7766" s="2">
        <f t="shared" si="121"/>
        <v>14.379200000000001</v>
      </c>
    </row>
    <row r="7767" spans="1:9" x14ac:dyDescent="0.35">
      <c r="A7767" t="s">
        <v>16659</v>
      </c>
      <c r="B7767" t="s">
        <v>16660</v>
      </c>
      <c r="C7767">
        <v>0</v>
      </c>
      <c r="E7767">
        <v>1</v>
      </c>
      <c r="G7767">
        <v>1</v>
      </c>
      <c r="H7767" s="2">
        <v>3.7158000000000002</v>
      </c>
      <c r="I7767" s="2">
        <f t="shared" si="121"/>
        <v>3.7158000000000002</v>
      </c>
    </row>
    <row r="7768" spans="1:9" x14ac:dyDescent="0.35">
      <c r="A7768" t="s">
        <v>16661</v>
      </c>
      <c r="B7768" t="s">
        <v>16662</v>
      </c>
      <c r="C7768">
        <v>0</v>
      </c>
      <c r="E7768">
        <v>1</v>
      </c>
      <c r="G7768">
        <v>1</v>
      </c>
      <c r="H7768" s="2">
        <v>3.7191000000000001</v>
      </c>
      <c r="I7768" s="2">
        <f t="shared" si="121"/>
        <v>3.7191000000000001</v>
      </c>
    </row>
    <row r="7769" spans="1:9" x14ac:dyDescent="0.35">
      <c r="A7769" t="s">
        <v>16663</v>
      </c>
      <c r="B7769" t="s">
        <v>16664</v>
      </c>
      <c r="C7769">
        <v>0</v>
      </c>
      <c r="E7769">
        <v>1</v>
      </c>
      <c r="G7769">
        <v>1</v>
      </c>
      <c r="H7769" s="2">
        <v>8.6525999999999996</v>
      </c>
      <c r="I7769" s="2">
        <f t="shared" si="121"/>
        <v>8.6525999999999996</v>
      </c>
    </row>
    <row r="7770" spans="1:9" x14ac:dyDescent="0.35">
      <c r="A7770" t="s">
        <v>16665</v>
      </c>
      <c r="B7770" t="s">
        <v>16666</v>
      </c>
      <c r="C7770">
        <v>0</v>
      </c>
      <c r="E7770">
        <v>2</v>
      </c>
      <c r="G7770">
        <v>2</v>
      </c>
      <c r="H7770" s="2">
        <v>6.1237000000000004</v>
      </c>
      <c r="I7770" s="2">
        <f t="shared" si="121"/>
        <v>12.247400000000001</v>
      </c>
    </row>
    <row r="7771" spans="1:9" x14ac:dyDescent="0.35">
      <c r="A7771" t="s">
        <v>16667</v>
      </c>
      <c r="B7771" t="s">
        <v>16668</v>
      </c>
      <c r="C7771">
        <v>0</v>
      </c>
      <c r="E7771">
        <v>2</v>
      </c>
      <c r="G7771">
        <v>2</v>
      </c>
      <c r="H7771" s="2">
        <v>6.2810000000000006</v>
      </c>
      <c r="I7771" s="2">
        <f t="shared" si="121"/>
        <v>12.562000000000001</v>
      </c>
    </row>
    <row r="7772" spans="1:9" x14ac:dyDescent="0.35">
      <c r="A7772" t="s">
        <v>16669</v>
      </c>
      <c r="B7772" t="s">
        <v>16670</v>
      </c>
      <c r="C7772">
        <v>9</v>
      </c>
      <c r="E7772">
        <v>0</v>
      </c>
      <c r="G7772">
        <v>9</v>
      </c>
      <c r="H7772" s="2">
        <v>0.89100000000000013</v>
      </c>
      <c r="I7772" s="2">
        <f t="shared" si="121"/>
        <v>8.0190000000000019</v>
      </c>
    </row>
    <row r="7773" spans="1:9" x14ac:dyDescent="0.35">
      <c r="A7773" t="s">
        <v>16671</v>
      </c>
      <c r="B7773" t="s">
        <v>16672</v>
      </c>
      <c r="C7773">
        <v>0</v>
      </c>
      <c r="E7773">
        <v>1</v>
      </c>
      <c r="F7773" t="s">
        <v>9088</v>
      </c>
      <c r="G7773">
        <v>1</v>
      </c>
      <c r="H7773" s="2">
        <v>10.214600000000001</v>
      </c>
      <c r="I7773" s="2">
        <f t="shared" si="121"/>
        <v>10.214600000000001</v>
      </c>
    </row>
    <row r="7774" spans="1:9" x14ac:dyDescent="0.35">
      <c r="A7774" t="s">
        <v>16673</v>
      </c>
      <c r="B7774" t="s">
        <v>16674</v>
      </c>
      <c r="C7774">
        <v>0</v>
      </c>
      <c r="E7774">
        <v>1</v>
      </c>
      <c r="G7774">
        <v>1</v>
      </c>
      <c r="H7774" s="2">
        <v>7.0653000000000006</v>
      </c>
      <c r="I7774" s="2">
        <f t="shared" si="121"/>
        <v>7.0653000000000006</v>
      </c>
    </row>
    <row r="7775" spans="1:9" x14ac:dyDescent="0.35">
      <c r="A7775" t="s">
        <v>16675</v>
      </c>
      <c r="B7775" t="s">
        <v>16676</v>
      </c>
      <c r="C7775">
        <v>0</v>
      </c>
      <c r="E7775">
        <v>1</v>
      </c>
      <c r="G7775">
        <v>1</v>
      </c>
      <c r="H7775" s="2">
        <v>12.296900000000001</v>
      </c>
      <c r="I7775" s="2">
        <f t="shared" si="121"/>
        <v>12.296900000000001</v>
      </c>
    </row>
    <row r="7776" spans="1:9" x14ac:dyDescent="0.35">
      <c r="A7776" t="s">
        <v>16677</v>
      </c>
      <c r="B7776" t="s">
        <v>16678</v>
      </c>
      <c r="C7776">
        <v>0</v>
      </c>
      <c r="E7776">
        <v>2</v>
      </c>
      <c r="G7776">
        <v>2</v>
      </c>
      <c r="H7776" s="2">
        <v>5.1568000000000005</v>
      </c>
      <c r="I7776" s="2">
        <f t="shared" si="121"/>
        <v>10.313600000000001</v>
      </c>
    </row>
    <row r="7777" spans="1:9" x14ac:dyDescent="0.35">
      <c r="A7777" t="s">
        <v>16679</v>
      </c>
      <c r="B7777" t="s">
        <v>16680</v>
      </c>
      <c r="C7777">
        <v>1</v>
      </c>
      <c r="E7777">
        <v>4</v>
      </c>
      <c r="G7777">
        <v>5</v>
      </c>
      <c r="H7777" s="2">
        <v>4.0909000000000004</v>
      </c>
      <c r="I7777" s="2">
        <f t="shared" si="121"/>
        <v>20.454500000000003</v>
      </c>
    </row>
    <row r="7778" spans="1:9" x14ac:dyDescent="0.35">
      <c r="A7778" t="s">
        <v>16681</v>
      </c>
      <c r="B7778" t="s">
        <v>16682</v>
      </c>
      <c r="C7778">
        <v>0</v>
      </c>
      <c r="E7778">
        <v>2</v>
      </c>
      <c r="G7778">
        <v>2</v>
      </c>
      <c r="H7778" s="2">
        <v>4.0909000000000004</v>
      </c>
      <c r="I7778" s="2">
        <f t="shared" si="121"/>
        <v>8.1818000000000008</v>
      </c>
    </row>
    <row r="7779" spans="1:9" x14ac:dyDescent="0.35">
      <c r="A7779" t="s">
        <v>16683</v>
      </c>
      <c r="B7779" t="s">
        <v>16684</v>
      </c>
      <c r="C7779">
        <v>0</v>
      </c>
      <c r="E7779">
        <v>7</v>
      </c>
      <c r="G7779">
        <v>7</v>
      </c>
      <c r="H7779" s="2">
        <v>9.0475000000000012</v>
      </c>
      <c r="I7779" s="2">
        <f t="shared" si="121"/>
        <v>63.33250000000001</v>
      </c>
    </row>
    <row r="7780" spans="1:9" x14ac:dyDescent="0.35">
      <c r="A7780" t="s">
        <v>16685</v>
      </c>
      <c r="B7780" t="s">
        <v>16686</v>
      </c>
      <c r="C7780">
        <v>0</v>
      </c>
      <c r="E7780">
        <v>1</v>
      </c>
      <c r="G7780">
        <v>1</v>
      </c>
      <c r="H7780" s="2">
        <v>11.278300000000002</v>
      </c>
      <c r="I7780" s="2">
        <f t="shared" si="121"/>
        <v>11.278300000000002</v>
      </c>
    </row>
    <row r="7781" spans="1:9" x14ac:dyDescent="0.35">
      <c r="A7781" t="s">
        <v>16687</v>
      </c>
      <c r="B7781" t="s">
        <v>16688</v>
      </c>
      <c r="C7781">
        <v>2</v>
      </c>
      <c r="E7781">
        <v>0</v>
      </c>
      <c r="G7781">
        <v>2</v>
      </c>
      <c r="H7781" s="2">
        <v>9.0530000000000008</v>
      </c>
      <c r="I7781" s="2">
        <f t="shared" si="121"/>
        <v>18.106000000000002</v>
      </c>
    </row>
    <row r="7782" spans="1:9" x14ac:dyDescent="0.35">
      <c r="A7782" t="s">
        <v>16689</v>
      </c>
      <c r="B7782" t="s">
        <v>16690</v>
      </c>
      <c r="C7782">
        <v>0</v>
      </c>
      <c r="E7782">
        <v>2</v>
      </c>
      <c r="G7782">
        <v>2</v>
      </c>
      <c r="H7782" s="2">
        <v>0.77329999999999999</v>
      </c>
      <c r="I7782" s="2">
        <f t="shared" si="121"/>
        <v>1.5466</v>
      </c>
    </row>
    <row r="7783" spans="1:9" x14ac:dyDescent="0.35">
      <c r="A7783" t="s">
        <v>16691</v>
      </c>
      <c r="B7783" t="s">
        <v>4468</v>
      </c>
      <c r="C7783">
        <v>0</v>
      </c>
      <c r="E7783">
        <v>1</v>
      </c>
      <c r="G7783">
        <v>1</v>
      </c>
      <c r="H7783" s="2">
        <v>14.623400000000002</v>
      </c>
      <c r="I7783" s="2">
        <f t="shared" si="121"/>
        <v>14.623400000000002</v>
      </c>
    </row>
    <row r="7784" spans="1:9" x14ac:dyDescent="0.35">
      <c r="A7784" t="s">
        <v>16692</v>
      </c>
      <c r="B7784" t="s">
        <v>16693</v>
      </c>
      <c r="C7784">
        <v>0</v>
      </c>
      <c r="E7784">
        <v>2</v>
      </c>
      <c r="G7784">
        <v>2</v>
      </c>
      <c r="H7784" s="2">
        <v>27.271200000000004</v>
      </c>
      <c r="I7784" s="2">
        <f t="shared" si="121"/>
        <v>54.542400000000008</v>
      </c>
    </row>
    <row r="7785" spans="1:9" x14ac:dyDescent="0.35">
      <c r="A7785" t="s">
        <v>16694</v>
      </c>
      <c r="B7785" t="s">
        <v>16695</v>
      </c>
      <c r="C7785">
        <v>0</v>
      </c>
      <c r="E7785">
        <v>1</v>
      </c>
      <c r="G7785">
        <v>1</v>
      </c>
      <c r="H7785" s="2">
        <v>5.5803000000000011</v>
      </c>
      <c r="I7785" s="2">
        <f t="shared" si="121"/>
        <v>5.5803000000000011</v>
      </c>
    </row>
    <row r="7786" spans="1:9" x14ac:dyDescent="0.35">
      <c r="A7786" t="s">
        <v>16696</v>
      </c>
      <c r="B7786" t="s">
        <v>4456</v>
      </c>
      <c r="C7786">
        <v>0</v>
      </c>
      <c r="E7786">
        <v>1</v>
      </c>
      <c r="G7786">
        <v>1</v>
      </c>
      <c r="H7786" s="2">
        <v>10.908700000000001</v>
      </c>
      <c r="I7786" s="2">
        <f t="shared" si="121"/>
        <v>10.908700000000001</v>
      </c>
    </row>
    <row r="7787" spans="1:9" x14ac:dyDescent="0.35">
      <c r="A7787" t="s">
        <v>16697</v>
      </c>
      <c r="B7787" t="s">
        <v>16698</v>
      </c>
      <c r="C7787">
        <v>0</v>
      </c>
      <c r="E7787">
        <v>1</v>
      </c>
      <c r="G7787">
        <v>1</v>
      </c>
      <c r="H7787" s="2">
        <v>6.4196000000000009</v>
      </c>
      <c r="I7787" s="2">
        <f t="shared" si="121"/>
        <v>6.4196000000000009</v>
      </c>
    </row>
    <row r="7788" spans="1:9" x14ac:dyDescent="0.35">
      <c r="A7788" t="s">
        <v>16699</v>
      </c>
      <c r="B7788" t="s">
        <v>16700</v>
      </c>
      <c r="C7788">
        <v>0</v>
      </c>
      <c r="E7788">
        <v>1</v>
      </c>
      <c r="G7788">
        <v>1</v>
      </c>
      <c r="H7788" s="2">
        <v>12.231999999999999</v>
      </c>
      <c r="I7788" s="2">
        <f t="shared" si="121"/>
        <v>12.231999999999999</v>
      </c>
    </row>
    <row r="7789" spans="1:9" x14ac:dyDescent="0.35">
      <c r="A7789" t="s">
        <v>16701</v>
      </c>
      <c r="B7789" t="s">
        <v>16702</v>
      </c>
      <c r="C7789">
        <v>0</v>
      </c>
      <c r="E7789">
        <v>7</v>
      </c>
      <c r="F7789" t="s">
        <v>16703</v>
      </c>
      <c r="G7789">
        <v>7</v>
      </c>
      <c r="H7789" s="2">
        <v>5.1612000000000009</v>
      </c>
      <c r="I7789" s="2">
        <f t="shared" si="121"/>
        <v>36.128400000000006</v>
      </c>
    </row>
    <row r="7790" spans="1:9" x14ac:dyDescent="0.35">
      <c r="A7790" t="s">
        <v>16704</v>
      </c>
      <c r="B7790" t="s">
        <v>16705</v>
      </c>
      <c r="C7790">
        <v>2</v>
      </c>
      <c r="E7790">
        <v>7</v>
      </c>
      <c r="F7790" t="s">
        <v>16703</v>
      </c>
      <c r="G7790">
        <v>9</v>
      </c>
      <c r="H7790" s="2">
        <v>4.7608000000000006</v>
      </c>
      <c r="I7790" s="2">
        <f t="shared" si="121"/>
        <v>42.847200000000008</v>
      </c>
    </row>
    <row r="7791" spans="1:9" x14ac:dyDescent="0.35">
      <c r="A7791" t="s">
        <v>16706</v>
      </c>
      <c r="B7791" t="s">
        <v>16707</v>
      </c>
      <c r="C7791">
        <v>2</v>
      </c>
      <c r="E7791">
        <v>10</v>
      </c>
      <c r="F7791" t="s">
        <v>16703</v>
      </c>
      <c r="G7791">
        <v>12</v>
      </c>
      <c r="H7791" s="2">
        <v>1.0692000000000002</v>
      </c>
      <c r="I7791" s="2">
        <f t="shared" si="121"/>
        <v>12.830400000000001</v>
      </c>
    </row>
    <row r="7792" spans="1:9" x14ac:dyDescent="0.35">
      <c r="A7792" t="s">
        <v>16708</v>
      </c>
      <c r="B7792" t="s">
        <v>16709</v>
      </c>
      <c r="C7792">
        <v>6</v>
      </c>
      <c r="E7792">
        <v>2</v>
      </c>
      <c r="F7792" t="s">
        <v>3837</v>
      </c>
      <c r="G7792">
        <v>8</v>
      </c>
      <c r="H7792" s="2">
        <v>9.4171000000000014</v>
      </c>
      <c r="I7792" s="2">
        <f t="shared" si="121"/>
        <v>75.336800000000011</v>
      </c>
    </row>
    <row r="7793" spans="1:9" x14ac:dyDescent="0.35">
      <c r="A7793" t="s">
        <v>16710</v>
      </c>
      <c r="B7793" t="s">
        <v>16711</v>
      </c>
      <c r="C7793">
        <v>6</v>
      </c>
      <c r="E7793">
        <v>11</v>
      </c>
      <c r="F7793" t="s">
        <v>3837</v>
      </c>
      <c r="G7793">
        <v>17</v>
      </c>
      <c r="H7793" s="2">
        <v>8.4062000000000019</v>
      </c>
      <c r="I7793" s="2">
        <f t="shared" si="121"/>
        <v>142.90540000000004</v>
      </c>
    </row>
    <row r="7794" spans="1:9" x14ac:dyDescent="0.35">
      <c r="A7794" t="s">
        <v>16712</v>
      </c>
      <c r="B7794" t="s">
        <v>16713</v>
      </c>
      <c r="C7794">
        <v>0</v>
      </c>
      <c r="E7794">
        <v>0</v>
      </c>
      <c r="F7794" t="s">
        <v>3837</v>
      </c>
      <c r="G7794">
        <v>0</v>
      </c>
      <c r="H7794" s="2">
        <v>0</v>
      </c>
      <c r="I7794" s="2">
        <f t="shared" si="121"/>
        <v>0</v>
      </c>
    </row>
    <row r="7795" spans="1:9" x14ac:dyDescent="0.35">
      <c r="A7795" t="s">
        <v>16714</v>
      </c>
      <c r="B7795" t="s">
        <v>16715</v>
      </c>
      <c r="C7795">
        <v>1</v>
      </c>
      <c r="E7795">
        <v>2</v>
      </c>
      <c r="F7795" t="s">
        <v>16703</v>
      </c>
      <c r="G7795">
        <v>3</v>
      </c>
      <c r="H7795" s="2">
        <v>5.4978000000000007</v>
      </c>
      <c r="I7795" s="2">
        <f t="shared" si="121"/>
        <v>16.493400000000001</v>
      </c>
    </row>
    <row r="7796" spans="1:9" x14ac:dyDescent="0.35">
      <c r="A7796" t="s">
        <v>16716</v>
      </c>
      <c r="B7796" t="s">
        <v>16717</v>
      </c>
      <c r="C7796">
        <v>1</v>
      </c>
      <c r="E7796">
        <v>3</v>
      </c>
      <c r="F7796" t="s">
        <v>16703</v>
      </c>
      <c r="G7796">
        <v>4</v>
      </c>
      <c r="H7796" s="2">
        <v>6.9179000000000004</v>
      </c>
      <c r="I7796" s="2">
        <f t="shared" si="121"/>
        <v>27.671600000000002</v>
      </c>
    </row>
    <row r="7797" spans="1:9" x14ac:dyDescent="0.35">
      <c r="A7797" t="s">
        <v>16718</v>
      </c>
      <c r="B7797" t="s">
        <v>16719</v>
      </c>
      <c r="C7797">
        <v>4</v>
      </c>
      <c r="E7797">
        <v>0</v>
      </c>
      <c r="F7797" t="s">
        <v>16703</v>
      </c>
      <c r="G7797">
        <v>4</v>
      </c>
      <c r="H7797" s="2">
        <v>5.8927000000000005</v>
      </c>
      <c r="I7797" s="2">
        <f t="shared" si="121"/>
        <v>23.570800000000002</v>
      </c>
    </row>
    <row r="7798" spans="1:9" x14ac:dyDescent="0.35">
      <c r="A7798" t="s">
        <v>16720</v>
      </c>
      <c r="B7798" t="s">
        <v>16721</v>
      </c>
      <c r="C7798">
        <v>1</v>
      </c>
      <c r="E7798">
        <v>10</v>
      </c>
      <c r="F7798" t="s">
        <v>16703</v>
      </c>
      <c r="G7798">
        <v>11</v>
      </c>
      <c r="H7798" s="2">
        <v>10.338900000000001</v>
      </c>
      <c r="I7798" s="2">
        <f t="shared" si="121"/>
        <v>113.72790000000001</v>
      </c>
    </row>
    <row r="7799" spans="1:9" x14ac:dyDescent="0.35">
      <c r="A7799" t="s">
        <v>16722</v>
      </c>
      <c r="B7799" t="s">
        <v>16723</v>
      </c>
      <c r="C7799">
        <v>0</v>
      </c>
      <c r="E7799">
        <v>11</v>
      </c>
      <c r="F7799" t="s">
        <v>16703</v>
      </c>
      <c r="G7799">
        <v>11</v>
      </c>
      <c r="H7799" s="2">
        <v>9.3995000000000015</v>
      </c>
      <c r="I7799" s="2">
        <f t="shared" si="121"/>
        <v>103.39450000000002</v>
      </c>
    </row>
    <row r="7800" spans="1:9" x14ac:dyDescent="0.35">
      <c r="A7800" t="s">
        <v>16724</v>
      </c>
      <c r="B7800" t="s">
        <v>16725</v>
      </c>
      <c r="C7800">
        <v>2</v>
      </c>
      <c r="E7800">
        <v>3</v>
      </c>
      <c r="G7800">
        <v>5</v>
      </c>
      <c r="H7800" s="2">
        <v>10.1838</v>
      </c>
      <c r="I7800" s="2">
        <f t="shared" si="121"/>
        <v>50.918999999999997</v>
      </c>
    </row>
    <row r="7801" spans="1:9" x14ac:dyDescent="0.35">
      <c r="A7801" t="s">
        <v>16726</v>
      </c>
      <c r="B7801" t="s">
        <v>16727</v>
      </c>
      <c r="C7801">
        <v>0</v>
      </c>
      <c r="E7801">
        <v>2</v>
      </c>
      <c r="G7801">
        <v>2</v>
      </c>
      <c r="H7801" s="2">
        <v>10.538</v>
      </c>
      <c r="I7801" s="2">
        <f t="shared" si="121"/>
        <v>21.076000000000001</v>
      </c>
    </row>
    <row r="7802" spans="1:9" x14ac:dyDescent="0.35">
      <c r="A7802" t="s">
        <v>16728</v>
      </c>
      <c r="B7802" t="s">
        <v>16729</v>
      </c>
      <c r="C7802">
        <v>0</v>
      </c>
      <c r="E7802">
        <v>2</v>
      </c>
      <c r="G7802">
        <v>2</v>
      </c>
      <c r="H7802" s="2">
        <v>2.4068000000000005</v>
      </c>
      <c r="I7802" s="2">
        <f t="shared" si="121"/>
        <v>4.813600000000001</v>
      </c>
    </row>
    <row r="7803" spans="1:9" x14ac:dyDescent="0.35">
      <c r="A7803" t="s">
        <v>16730</v>
      </c>
      <c r="B7803" t="s">
        <v>16731</v>
      </c>
      <c r="C7803">
        <v>0</v>
      </c>
      <c r="E7803">
        <v>12</v>
      </c>
      <c r="F7803" t="s">
        <v>16732</v>
      </c>
      <c r="G7803">
        <v>12</v>
      </c>
      <c r="H7803" s="2">
        <v>7.6626000000000012</v>
      </c>
      <c r="I7803" s="2">
        <f t="shared" si="121"/>
        <v>91.951200000000014</v>
      </c>
    </row>
    <row r="7804" spans="1:9" x14ac:dyDescent="0.35">
      <c r="A7804" t="s">
        <v>16733</v>
      </c>
      <c r="B7804" t="s">
        <v>16734</v>
      </c>
      <c r="C7804">
        <v>0</v>
      </c>
      <c r="E7804">
        <v>2</v>
      </c>
      <c r="F7804" t="s">
        <v>16735</v>
      </c>
      <c r="G7804">
        <v>2</v>
      </c>
      <c r="H7804" s="2">
        <v>3.762</v>
      </c>
      <c r="I7804" s="2">
        <f t="shared" si="121"/>
        <v>7.524</v>
      </c>
    </row>
    <row r="7805" spans="1:9" x14ac:dyDescent="0.35">
      <c r="A7805" t="s">
        <v>16736</v>
      </c>
      <c r="B7805" t="s">
        <v>16737</v>
      </c>
      <c r="C7805">
        <v>6</v>
      </c>
      <c r="E7805">
        <v>8</v>
      </c>
      <c r="F7805" t="s">
        <v>16738</v>
      </c>
      <c r="G7805">
        <v>14</v>
      </c>
      <c r="H7805" s="2">
        <v>3.6432000000000002</v>
      </c>
      <c r="I7805" s="2">
        <f t="shared" si="121"/>
        <v>51.004800000000003</v>
      </c>
    </row>
    <row r="7806" spans="1:9" x14ac:dyDescent="0.35">
      <c r="A7806" t="s">
        <v>16739</v>
      </c>
      <c r="B7806" t="s">
        <v>16740</v>
      </c>
      <c r="C7806">
        <v>7</v>
      </c>
      <c r="E7806">
        <v>6</v>
      </c>
      <c r="F7806" t="s">
        <v>16738</v>
      </c>
      <c r="G7806">
        <v>13</v>
      </c>
      <c r="H7806" s="2">
        <v>3.5365000000000002</v>
      </c>
      <c r="I7806" s="2">
        <f t="shared" si="121"/>
        <v>45.974500000000006</v>
      </c>
    </row>
    <row r="7807" spans="1:9" x14ac:dyDescent="0.35">
      <c r="A7807" t="s">
        <v>16741</v>
      </c>
      <c r="B7807" t="s">
        <v>16742</v>
      </c>
      <c r="C7807">
        <v>5</v>
      </c>
      <c r="E7807">
        <v>0</v>
      </c>
      <c r="F7807" t="s">
        <v>16738</v>
      </c>
      <c r="G7807">
        <v>5</v>
      </c>
      <c r="H7807" s="2">
        <v>3.5024000000000006</v>
      </c>
      <c r="I7807" s="2">
        <f t="shared" si="121"/>
        <v>17.512000000000004</v>
      </c>
    </row>
    <row r="7808" spans="1:9" x14ac:dyDescent="0.35">
      <c r="A7808" t="s">
        <v>16743</v>
      </c>
      <c r="B7808" t="s">
        <v>16744</v>
      </c>
      <c r="C7808">
        <v>0</v>
      </c>
      <c r="E7808">
        <v>5</v>
      </c>
      <c r="F7808" t="s">
        <v>580</v>
      </c>
      <c r="G7808">
        <v>5</v>
      </c>
      <c r="H7808" s="2">
        <v>6.4790000000000001</v>
      </c>
      <c r="I7808" s="2">
        <f t="shared" si="121"/>
        <v>32.395000000000003</v>
      </c>
    </row>
    <row r="7809" spans="1:9" x14ac:dyDescent="0.35">
      <c r="A7809" t="s">
        <v>16745</v>
      </c>
      <c r="B7809" t="s">
        <v>16746</v>
      </c>
      <c r="C7809">
        <v>4</v>
      </c>
      <c r="E7809">
        <v>6</v>
      </c>
      <c r="F7809" t="s">
        <v>3534</v>
      </c>
      <c r="G7809">
        <v>10</v>
      </c>
      <c r="H7809" s="2">
        <v>3.7356000000000003</v>
      </c>
      <c r="I7809" s="2">
        <f t="shared" si="121"/>
        <v>37.356000000000002</v>
      </c>
    </row>
    <row r="7810" spans="1:9" x14ac:dyDescent="0.35">
      <c r="A7810" t="s">
        <v>16747</v>
      </c>
      <c r="B7810" t="s">
        <v>16748</v>
      </c>
      <c r="C7810">
        <v>1</v>
      </c>
      <c r="E7810">
        <v>1</v>
      </c>
      <c r="F7810" t="s">
        <v>3534</v>
      </c>
      <c r="G7810">
        <v>2</v>
      </c>
      <c r="H7810" s="2">
        <v>0</v>
      </c>
      <c r="I7810" s="2">
        <f t="shared" ref="I7810:I7873" si="122">G7810*H7810</f>
        <v>0</v>
      </c>
    </row>
    <row r="7811" spans="1:9" x14ac:dyDescent="0.35">
      <c r="A7811" t="s">
        <v>16749</v>
      </c>
      <c r="B7811" t="s">
        <v>16750</v>
      </c>
      <c r="C7811">
        <v>5</v>
      </c>
      <c r="E7811">
        <v>0</v>
      </c>
      <c r="F7811" t="s">
        <v>3534</v>
      </c>
      <c r="G7811">
        <v>5</v>
      </c>
      <c r="H7811" s="2">
        <v>4.7003000000000004</v>
      </c>
      <c r="I7811" s="2">
        <f t="shared" si="122"/>
        <v>23.5015</v>
      </c>
    </row>
    <row r="7812" spans="1:9" x14ac:dyDescent="0.35">
      <c r="A7812" t="s">
        <v>16751</v>
      </c>
      <c r="B7812" t="s">
        <v>16752</v>
      </c>
      <c r="C7812">
        <v>2</v>
      </c>
      <c r="E7812">
        <v>2</v>
      </c>
      <c r="F7812" t="s">
        <v>580</v>
      </c>
      <c r="G7812">
        <v>4</v>
      </c>
      <c r="H7812" s="2">
        <v>8.261000000000001</v>
      </c>
      <c r="I7812" s="2">
        <f t="shared" si="122"/>
        <v>33.044000000000004</v>
      </c>
    </row>
    <row r="7813" spans="1:9" x14ac:dyDescent="0.35">
      <c r="A7813" t="s">
        <v>16753</v>
      </c>
      <c r="B7813" t="s">
        <v>16754</v>
      </c>
      <c r="C7813">
        <v>0</v>
      </c>
      <c r="E7813">
        <v>3</v>
      </c>
      <c r="F7813" t="s">
        <v>3534</v>
      </c>
      <c r="G7813">
        <v>3</v>
      </c>
      <c r="H7813" s="2">
        <v>6.4284000000000008</v>
      </c>
      <c r="I7813" s="2">
        <f t="shared" si="122"/>
        <v>19.285200000000003</v>
      </c>
    </row>
    <row r="7814" spans="1:9" x14ac:dyDescent="0.35">
      <c r="A7814" t="s">
        <v>16755</v>
      </c>
      <c r="B7814" t="s">
        <v>16756</v>
      </c>
      <c r="C7814">
        <v>1</v>
      </c>
      <c r="E7814">
        <v>1</v>
      </c>
      <c r="F7814" t="s">
        <v>3534</v>
      </c>
      <c r="G7814">
        <v>2</v>
      </c>
      <c r="H7814" s="2">
        <v>3.1713000000000005</v>
      </c>
      <c r="I7814" s="2">
        <f t="shared" si="122"/>
        <v>6.3426000000000009</v>
      </c>
    </row>
    <row r="7815" spans="1:9" x14ac:dyDescent="0.35">
      <c r="A7815" t="s">
        <v>16757</v>
      </c>
      <c r="B7815" t="s">
        <v>16758</v>
      </c>
      <c r="C7815">
        <v>2</v>
      </c>
      <c r="E7815">
        <v>1</v>
      </c>
      <c r="F7815" t="s">
        <v>3534</v>
      </c>
      <c r="G7815">
        <v>3</v>
      </c>
      <c r="H7815" s="2">
        <v>6.3502999999999998</v>
      </c>
      <c r="I7815" s="2">
        <f t="shared" si="122"/>
        <v>19.050899999999999</v>
      </c>
    </row>
    <row r="7816" spans="1:9" x14ac:dyDescent="0.35">
      <c r="A7816" t="s">
        <v>16759</v>
      </c>
      <c r="B7816" t="s">
        <v>16760</v>
      </c>
      <c r="C7816">
        <v>0</v>
      </c>
      <c r="E7816">
        <v>4</v>
      </c>
      <c r="F7816" t="s">
        <v>3118</v>
      </c>
      <c r="G7816">
        <v>4</v>
      </c>
      <c r="H7816" s="2">
        <v>5.559400000000001</v>
      </c>
      <c r="I7816" s="2">
        <f t="shared" si="122"/>
        <v>22.237600000000004</v>
      </c>
    </row>
    <row r="7817" spans="1:9" x14ac:dyDescent="0.35">
      <c r="A7817" t="s">
        <v>16761</v>
      </c>
      <c r="B7817" t="s">
        <v>16762</v>
      </c>
      <c r="C7817">
        <v>0</v>
      </c>
      <c r="E7817">
        <v>9</v>
      </c>
      <c r="F7817" t="s">
        <v>3118</v>
      </c>
      <c r="G7817">
        <v>9</v>
      </c>
      <c r="H7817" s="2">
        <v>5.5638000000000005</v>
      </c>
      <c r="I7817" s="2">
        <f t="shared" si="122"/>
        <v>50.074200000000005</v>
      </c>
    </row>
    <row r="7818" spans="1:9" x14ac:dyDescent="0.35">
      <c r="A7818" t="s">
        <v>16763</v>
      </c>
      <c r="B7818" t="s">
        <v>16764</v>
      </c>
      <c r="C7818">
        <v>0</v>
      </c>
      <c r="E7818">
        <v>11</v>
      </c>
      <c r="G7818">
        <v>11</v>
      </c>
      <c r="H7818" s="2">
        <v>5.0314000000000005</v>
      </c>
      <c r="I7818" s="2">
        <f t="shared" si="122"/>
        <v>55.345400000000005</v>
      </c>
    </row>
    <row r="7819" spans="1:9" x14ac:dyDescent="0.35">
      <c r="A7819" t="s">
        <v>16765</v>
      </c>
      <c r="B7819" t="s">
        <v>16766</v>
      </c>
      <c r="C7819">
        <v>0</v>
      </c>
      <c r="E7819">
        <v>15</v>
      </c>
      <c r="G7819">
        <v>15</v>
      </c>
      <c r="H7819" s="2">
        <v>1.4036000000000002</v>
      </c>
      <c r="I7819" s="2">
        <f t="shared" si="122"/>
        <v>21.054000000000002</v>
      </c>
    </row>
    <row r="7820" spans="1:9" x14ac:dyDescent="0.35">
      <c r="A7820" t="s">
        <v>16767</v>
      </c>
      <c r="B7820" t="s">
        <v>16768</v>
      </c>
      <c r="C7820">
        <v>0</v>
      </c>
      <c r="E7820">
        <v>13</v>
      </c>
      <c r="G7820">
        <v>13</v>
      </c>
      <c r="H7820" s="2">
        <v>7.6560000000000006</v>
      </c>
      <c r="I7820" s="2">
        <f t="shared" si="122"/>
        <v>99.528000000000006</v>
      </c>
    </row>
    <row r="7821" spans="1:9" x14ac:dyDescent="0.35">
      <c r="A7821" t="s">
        <v>16769</v>
      </c>
      <c r="B7821" t="s">
        <v>16770</v>
      </c>
      <c r="C7821">
        <v>0</v>
      </c>
      <c r="E7821">
        <v>7</v>
      </c>
      <c r="G7821">
        <v>7</v>
      </c>
      <c r="H7821" s="2">
        <v>7.6560000000000006</v>
      </c>
      <c r="I7821" s="2">
        <f t="shared" si="122"/>
        <v>53.592000000000006</v>
      </c>
    </row>
    <row r="7822" spans="1:9" x14ac:dyDescent="0.35">
      <c r="A7822" t="s">
        <v>16771</v>
      </c>
      <c r="B7822" t="s">
        <v>16772</v>
      </c>
      <c r="C7822">
        <v>0</v>
      </c>
      <c r="E7822">
        <v>4</v>
      </c>
      <c r="G7822">
        <v>4</v>
      </c>
      <c r="H7822" s="2">
        <v>5.6199000000000003</v>
      </c>
      <c r="I7822" s="2">
        <f t="shared" si="122"/>
        <v>22.479600000000001</v>
      </c>
    </row>
    <row r="7823" spans="1:9" x14ac:dyDescent="0.35">
      <c r="A7823" t="s">
        <v>16773</v>
      </c>
      <c r="B7823" t="s">
        <v>16774</v>
      </c>
      <c r="C7823">
        <v>0</v>
      </c>
      <c r="E7823">
        <v>9</v>
      </c>
      <c r="G7823">
        <v>9</v>
      </c>
      <c r="H7823" s="2">
        <v>5.6199000000000003</v>
      </c>
      <c r="I7823" s="2">
        <f t="shared" si="122"/>
        <v>50.579100000000004</v>
      </c>
    </row>
    <row r="7824" spans="1:9" x14ac:dyDescent="0.35">
      <c r="A7824" t="s">
        <v>16775</v>
      </c>
      <c r="B7824" t="s">
        <v>16776</v>
      </c>
      <c r="C7824">
        <v>0</v>
      </c>
      <c r="E7824">
        <v>4</v>
      </c>
      <c r="G7824">
        <v>4</v>
      </c>
      <c r="H7824" s="2">
        <v>4.4561000000000002</v>
      </c>
      <c r="I7824" s="2">
        <f t="shared" si="122"/>
        <v>17.824400000000001</v>
      </c>
    </row>
    <row r="7825" spans="1:9" x14ac:dyDescent="0.35">
      <c r="A7825" t="s">
        <v>16777</v>
      </c>
      <c r="B7825" t="s">
        <v>16778</v>
      </c>
      <c r="C7825">
        <v>0</v>
      </c>
      <c r="E7825">
        <v>4</v>
      </c>
      <c r="G7825">
        <v>4</v>
      </c>
      <c r="H7825" s="2">
        <v>4.4561000000000002</v>
      </c>
      <c r="I7825" s="2">
        <f t="shared" si="122"/>
        <v>17.824400000000001</v>
      </c>
    </row>
    <row r="7826" spans="1:9" x14ac:dyDescent="0.35">
      <c r="A7826" t="s">
        <v>16779</v>
      </c>
      <c r="B7826" t="s">
        <v>16780</v>
      </c>
      <c r="C7826">
        <v>0</v>
      </c>
      <c r="E7826">
        <v>11</v>
      </c>
      <c r="G7826">
        <v>11</v>
      </c>
      <c r="H7826" s="2">
        <v>3.2197000000000005</v>
      </c>
      <c r="I7826" s="2">
        <f t="shared" si="122"/>
        <v>35.416700000000006</v>
      </c>
    </row>
    <row r="7827" spans="1:9" x14ac:dyDescent="0.35">
      <c r="A7827" t="s">
        <v>16781</v>
      </c>
      <c r="B7827" t="s">
        <v>16782</v>
      </c>
      <c r="C7827">
        <v>5</v>
      </c>
      <c r="E7827">
        <v>0</v>
      </c>
      <c r="F7827" t="s">
        <v>10718</v>
      </c>
      <c r="G7827">
        <v>5</v>
      </c>
      <c r="H7827" s="2">
        <v>11.275</v>
      </c>
      <c r="I7827" s="2">
        <f t="shared" si="122"/>
        <v>56.375</v>
      </c>
    </row>
    <row r="7828" spans="1:9" x14ac:dyDescent="0.35">
      <c r="A7828" t="s">
        <v>16783</v>
      </c>
      <c r="B7828" t="s">
        <v>16784</v>
      </c>
      <c r="C7828">
        <v>5</v>
      </c>
      <c r="E7828">
        <v>18</v>
      </c>
      <c r="G7828">
        <v>23</v>
      </c>
      <c r="H7828" s="2">
        <v>1.6610000000000003</v>
      </c>
      <c r="I7828" s="2">
        <f t="shared" si="122"/>
        <v>38.203000000000003</v>
      </c>
    </row>
    <row r="7829" spans="1:9" x14ac:dyDescent="0.35">
      <c r="A7829" t="s">
        <v>16785</v>
      </c>
      <c r="B7829" t="s">
        <v>16786</v>
      </c>
      <c r="C7829">
        <v>0</v>
      </c>
      <c r="E7829">
        <v>4</v>
      </c>
      <c r="G7829">
        <v>4</v>
      </c>
      <c r="H7829" s="2">
        <v>1.0449999999999999</v>
      </c>
      <c r="I7829" s="2">
        <f t="shared" si="122"/>
        <v>4.18</v>
      </c>
    </row>
    <row r="7830" spans="1:9" x14ac:dyDescent="0.35">
      <c r="A7830" t="s">
        <v>16787</v>
      </c>
      <c r="B7830" t="s">
        <v>16788</v>
      </c>
      <c r="C7830">
        <v>7</v>
      </c>
      <c r="E7830">
        <v>5</v>
      </c>
      <c r="F7830" t="s">
        <v>16789</v>
      </c>
      <c r="G7830">
        <v>12</v>
      </c>
      <c r="H7830" s="2">
        <v>3.6322000000000005</v>
      </c>
      <c r="I7830" s="2">
        <f t="shared" si="122"/>
        <v>43.586400000000005</v>
      </c>
    </row>
    <row r="7831" spans="1:9" x14ac:dyDescent="0.35">
      <c r="A7831" t="s">
        <v>16790</v>
      </c>
      <c r="B7831" t="s">
        <v>16791</v>
      </c>
      <c r="C7831">
        <v>3</v>
      </c>
      <c r="E7831">
        <v>0</v>
      </c>
      <c r="F7831" t="s">
        <v>16792</v>
      </c>
      <c r="G7831">
        <v>3</v>
      </c>
      <c r="H7831" s="2">
        <v>2.4420000000000006</v>
      </c>
      <c r="I7831" s="2">
        <f t="shared" si="122"/>
        <v>7.3260000000000023</v>
      </c>
    </row>
    <row r="7832" spans="1:9" x14ac:dyDescent="0.35">
      <c r="A7832" t="s">
        <v>16793</v>
      </c>
      <c r="B7832" t="s">
        <v>16794</v>
      </c>
      <c r="C7832">
        <v>0</v>
      </c>
      <c r="E7832">
        <v>8</v>
      </c>
      <c r="F7832" t="s">
        <v>16795</v>
      </c>
      <c r="G7832">
        <v>8</v>
      </c>
      <c r="H7832" s="2">
        <v>2.6510000000000002</v>
      </c>
      <c r="I7832" s="2">
        <f t="shared" si="122"/>
        <v>21.208000000000002</v>
      </c>
    </row>
    <row r="7833" spans="1:9" x14ac:dyDescent="0.35">
      <c r="A7833" t="s">
        <v>16796</v>
      </c>
      <c r="B7833" t="s">
        <v>16797</v>
      </c>
      <c r="C7833">
        <v>0</v>
      </c>
      <c r="E7833">
        <v>9</v>
      </c>
      <c r="F7833" t="s">
        <v>16798</v>
      </c>
      <c r="G7833">
        <v>9</v>
      </c>
      <c r="H7833" s="2">
        <v>2.2605000000000004</v>
      </c>
      <c r="I7833" s="2">
        <f t="shared" si="122"/>
        <v>20.344500000000004</v>
      </c>
    </row>
    <row r="7834" spans="1:9" x14ac:dyDescent="0.35">
      <c r="A7834" t="s">
        <v>16799</v>
      </c>
      <c r="B7834" t="s">
        <v>16800</v>
      </c>
      <c r="C7834">
        <v>0</v>
      </c>
      <c r="E7834">
        <v>34</v>
      </c>
      <c r="G7834">
        <v>34</v>
      </c>
      <c r="H7834" s="2">
        <v>3.4650000000000003</v>
      </c>
      <c r="I7834" s="2">
        <f t="shared" si="122"/>
        <v>117.81000000000002</v>
      </c>
    </row>
    <row r="7835" spans="1:9" x14ac:dyDescent="0.35">
      <c r="A7835" t="s">
        <v>16801</v>
      </c>
      <c r="B7835" t="s">
        <v>16802</v>
      </c>
      <c r="C7835">
        <v>0</v>
      </c>
      <c r="E7835">
        <v>4</v>
      </c>
      <c r="F7835" t="s">
        <v>1000</v>
      </c>
      <c r="G7835">
        <v>4</v>
      </c>
      <c r="H7835" s="2">
        <v>4.29</v>
      </c>
      <c r="I7835" s="2">
        <f t="shared" si="122"/>
        <v>17.16</v>
      </c>
    </row>
    <row r="7836" spans="1:9" x14ac:dyDescent="0.35">
      <c r="A7836" t="s">
        <v>16803</v>
      </c>
      <c r="B7836" t="s">
        <v>16804</v>
      </c>
      <c r="C7836">
        <v>0</v>
      </c>
      <c r="E7836">
        <v>0</v>
      </c>
      <c r="G7836">
        <v>0</v>
      </c>
      <c r="H7836" s="2">
        <v>0</v>
      </c>
      <c r="I7836" s="2">
        <f t="shared" si="122"/>
        <v>0</v>
      </c>
    </row>
    <row r="7837" spans="1:9" x14ac:dyDescent="0.35">
      <c r="A7837" t="s">
        <v>16805</v>
      </c>
      <c r="B7837" t="s">
        <v>16806</v>
      </c>
      <c r="C7837">
        <v>2</v>
      </c>
      <c r="E7837">
        <v>0</v>
      </c>
      <c r="F7837" t="s">
        <v>16807</v>
      </c>
      <c r="G7837">
        <v>2</v>
      </c>
      <c r="H7837" s="2">
        <v>0.22550000000000001</v>
      </c>
      <c r="I7837" s="2">
        <f t="shared" si="122"/>
        <v>0.45100000000000001</v>
      </c>
    </row>
    <row r="7838" spans="1:9" x14ac:dyDescent="0.35">
      <c r="A7838" t="s">
        <v>16808</v>
      </c>
      <c r="B7838" t="s">
        <v>16809</v>
      </c>
      <c r="C7838">
        <v>0</v>
      </c>
      <c r="E7838">
        <v>116</v>
      </c>
      <c r="F7838" t="s">
        <v>16807</v>
      </c>
      <c r="G7838">
        <v>116</v>
      </c>
      <c r="H7838" s="2">
        <v>2.1604000000000001</v>
      </c>
      <c r="I7838" s="2">
        <f t="shared" si="122"/>
        <v>250.60640000000001</v>
      </c>
    </row>
    <row r="7839" spans="1:9" x14ac:dyDescent="0.35">
      <c r="A7839" t="s">
        <v>16810</v>
      </c>
      <c r="B7839" t="s">
        <v>16811</v>
      </c>
      <c r="C7839">
        <v>0</v>
      </c>
      <c r="E7839">
        <v>0</v>
      </c>
      <c r="G7839">
        <v>0</v>
      </c>
      <c r="H7839" s="2">
        <v>0</v>
      </c>
      <c r="I7839" s="2">
        <f t="shared" si="122"/>
        <v>0</v>
      </c>
    </row>
    <row r="7840" spans="1:9" x14ac:dyDescent="0.35">
      <c r="A7840" t="s">
        <v>16812</v>
      </c>
      <c r="B7840" t="s">
        <v>16813</v>
      </c>
      <c r="C7840">
        <v>0</v>
      </c>
      <c r="E7840">
        <v>0</v>
      </c>
      <c r="G7840">
        <v>0</v>
      </c>
      <c r="H7840" s="2">
        <v>0</v>
      </c>
      <c r="I7840" s="2">
        <f t="shared" si="122"/>
        <v>0</v>
      </c>
    </row>
    <row r="7841" spans="1:9" x14ac:dyDescent="0.35">
      <c r="A7841" t="s">
        <v>16814</v>
      </c>
      <c r="B7841" t="s">
        <v>16815</v>
      </c>
      <c r="C7841">
        <v>0</v>
      </c>
      <c r="E7841">
        <v>1</v>
      </c>
      <c r="F7841" t="s">
        <v>16807</v>
      </c>
      <c r="G7841">
        <v>1</v>
      </c>
      <c r="H7841" s="2">
        <v>0.69410000000000005</v>
      </c>
      <c r="I7841" s="2">
        <f t="shared" si="122"/>
        <v>0.69410000000000005</v>
      </c>
    </row>
    <row r="7842" spans="1:9" x14ac:dyDescent="0.35">
      <c r="A7842" t="s">
        <v>16816</v>
      </c>
      <c r="B7842" t="s">
        <v>16817</v>
      </c>
      <c r="C7842">
        <v>0</v>
      </c>
      <c r="E7842">
        <v>1</v>
      </c>
      <c r="F7842" t="s">
        <v>16807</v>
      </c>
      <c r="G7842">
        <v>1</v>
      </c>
      <c r="H7842" s="2">
        <v>0.69410000000000005</v>
      </c>
      <c r="I7842" s="2">
        <f t="shared" si="122"/>
        <v>0.69410000000000005</v>
      </c>
    </row>
    <row r="7843" spans="1:9" x14ac:dyDescent="0.35">
      <c r="A7843" t="s">
        <v>16818</v>
      </c>
      <c r="B7843" t="s">
        <v>16819</v>
      </c>
      <c r="C7843">
        <v>0</v>
      </c>
      <c r="E7843">
        <v>24</v>
      </c>
      <c r="F7843" t="s">
        <v>16807</v>
      </c>
      <c r="G7843">
        <v>24</v>
      </c>
      <c r="H7843" s="2">
        <v>0.83820000000000006</v>
      </c>
      <c r="I7843" s="2">
        <f t="shared" si="122"/>
        <v>20.116800000000001</v>
      </c>
    </row>
    <row r="7844" spans="1:9" x14ac:dyDescent="0.35">
      <c r="A7844" t="s">
        <v>16820</v>
      </c>
      <c r="B7844" t="s">
        <v>16821</v>
      </c>
      <c r="C7844">
        <v>0</v>
      </c>
      <c r="E7844">
        <v>1</v>
      </c>
      <c r="G7844">
        <v>1</v>
      </c>
      <c r="H7844" s="2">
        <v>18.700000000000003</v>
      </c>
      <c r="I7844" s="2">
        <f t="shared" si="122"/>
        <v>18.700000000000003</v>
      </c>
    </row>
    <row r="7845" spans="1:9" x14ac:dyDescent="0.35">
      <c r="A7845" t="s">
        <v>16822</v>
      </c>
      <c r="B7845" t="s">
        <v>16823</v>
      </c>
      <c r="C7845">
        <v>0</v>
      </c>
      <c r="E7845">
        <v>0</v>
      </c>
      <c r="G7845">
        <v>0</v>
      </c>
      <c r="H7845" s="2">
        <v>0</v>
      </c>
      <c r="I7845" s="2">
        <f t="shared" si="122"/>
        <v>0</v>
      </c>
    </row>
    <row r="7846" spans="1:9" x14ac:dyDescent="0.35">
      <c r="A7846" t="s">
        <v>16824</v>
      </c>
      <c r="B7846" t="s">
        <v>16825</v>
      </c>
      <c r="C7846">
        <v>9</v>
      </c>
      <c r="E7846">
        <v>51</v>
      </c>
      <c r="F7846" t="s">
        <v>16826</v>
      </c>
      <c r="G7846">
        <v>60</v>
      </c>
      <c r="H7846" s="2">
        <v>2.0328000000000004</v>
      </c>
      <c r="I7846" s="2">
        <f t="shared" si="122"/>
        <v>121.96800000000002</v>
      </c>
    </row>
    <row r="7847" spans="1:9" x14ac:dyDescent="0.35">
      <c r="A7847" t="s">
        <v>16827</v>
      </c>
      <c r="B7847" t="s">
        <v>16828</v>
      </c>
      <c r="C7847">
        <v>3</v>
      </c>
      <c r="E7847">
        <v>20</v>
      </c>
      <c r="F7847" t="s">
        <v>16826</v>
      </c>
      <c r="G7847">
        <v>23</v>
      </c>
      <c r="H7847" s="2">
        <v>7.5900000000000009E-2</v>
      </c>
      <c r="I7847" s="2">
        <f t="shared" si="122"/>
        <v>1.7457000000000003</v>
      </c>
    </row>
    <row r="7848" spans="1:9" x14ac:dyDescent="0.35">
      <c r="A7848" t="s">
        <v>16829</v>
      </c>
      <c r="B7848" t="s">
        <v>16830</v>
      </c>
      <c r="C7848">
        <v>0</v>
      </c>
      <c r="E7848">
        <v>264</v>
      </c>
      <c r="F7848" t="s">
        <v>16831</v>
      </c>
      <c r="G7848">
        <v>264</v>
      </c>
      <c r="H7848" s="2">
        <v>3.9666000000000001</v>
      </c>
      <c r="I7848" s="2">
        <f t="shared" si="122"/>
        <v>1047.1824000000001</v>
      </c>
    </row>
    <row r="7849" spans="1:9" x14ac:dyDescent="0.35">
      <c r="A7849" t="s">
        <v>16832</v>
      </c>
      <c r="B7849" t="s">
        <v>16833</v>
      </c>
      <c r="C7849">
        <v>1</v>
      </c>
      <c r="E7849">
        <v>0</v>
      </c>
      <c r="G7849">
        <v>1</v>
      </c>
      <c r="H7849" s="2">
        <v>19.667999999999999</v>
      </c>
      <c r="I7849" s="2">
        <f t="shared" si="122"/>
        <v>19.667999999999999</v>
      </c>
    </row>
    <row r="7850" spans="1:9" x14ac:dyDescent="0.35">
      <c r="A7850" t="s">
        <v>16834</v>
      </c>
      <c r="B7850" t="s">
        <v>16835</v>
      </c>
      <c r="C7850">
        <v>0</v>
      </c>
      <c r="E7850">
        <v>1</v>
      </c>
      <c r="F7850" t="s">
        <v>4776</v>
      </c>
      <c r="G7850">
        <v>1</v>
      </c>
      <c r="H7850" s="2">
        <v>6.0060000000000002</v>
      </c>
      <c r="I7850" s="2">
        <f t="shared" si="122"/>
        <v>6.0060000000000002</v>
      </c>
    </row>
    <row r="7851" spans="1:9" x14ac:dyDescent="0.35">
      <c r="A7851" t="s">
        <v>16836</v>
      </c>
      <c r="B7851" t="s">
        <v>16837</v>
      </c>
      <c r="C7851">
        <v>1</v>
      </c>
      <c r="E7851">
        <v>1</v>
      </c>
      <c r="F7851" t="s">
        <v>16826</v>
      </c>
      <c r="G7851">
        <v>2</v>
      </c>
      <c r="H7851" s="2">
        <v>8.8209000000000017</v>
      </c>
      <c r="I7851" s="2">
        <f t="shared" si="122"/>
        <v>17.641800000000003</v>
      </c>
    </row>
    <row r="7852" spans="1:9" x14ac:dyDescent="0.35">
      <c r="A7852" t="s">
        <v>16838</v>
      </c>
      <c r="B7852" t="s">
        <v>16839</v>
      </c>
      <c r="C7852">
        <v>0</v>
      </c>
      <c r="E7852">
        <v>0</v>
      </c>
      <c r="F7852" t="s">
        <v>16840</v>
      </c>
      <c r="G7852">
        <v>0</v>
      </c>
      <c r="H7852" s="2">
        <v>0</v>
      </c>
      <c r="I7852" s="2">
        <f t="shared" si="122"/>
        <v>0</v>
      </c>
    </row>
    <row r="7853" spans="1:9" x14ac:dyDescent="0.35">
      <c r="A7853" t="s">
        <v>16841</v>
      </c>
      <c r="B7853" t="s">
        <v>16842</v>
      </c>
      <c r="C7853">
        <v>2</v>
      </c>
      <c r="E7853">
        <v>25</v>
      </c>
      <c r="F7853" t="s">
        <v>16840</v>
      </c>
      <c r="G7853">
        <v>27</v>
      </c>
      <c r="H7853" s="2">
        <v>0.61929999999999996</v>
      </c>
      <c r="I7853" s="2">
        <f t="shared" si="122"/>
        <v>16.7211</v>
      </c>
    </row>
    <row r="7854" spans="1:9" x14ac:dyDescent="0.35">
      <c r="A7854" t="s">
        <v>16843</v>
      </c>
      <c r="B7854" t="s">
        <v>16844</v>
      </c>
      <c r="C7854">
        <v>2</v>
      </c>
      <c r="E7854">
        <v>76</v>
      </c>
      <c r="F7854" t="s">
        <v>16840</v>
      </c>
      <c r="G7854">
        <v>78</v>
      </c>
      <c r="H7854" s="2">
        <v>0.43670000000000003</v>
      </c>
      <c r="I7854" s="2">
        <f t="shared" si="122"/>
        <v>34.062600000000003</v>
      </c>
    </row>
    <row r="7855" spans="1:9" x14ac:dyDescent="0.35">
      <c r="A7855" t="s">
        <v>16845</v>
      </c>
      <c r="B7855" t="s">
        <v>16846</v>
      </c>
      <c r="C7855">
        <v>0</v>
      </c>
      <c r="E7855">
        <v>108</v>
      </c>
      <c r="F7855" t="s">
        <v>16840</v>
      </c>
      <c r="G7855">
        <v>108</v>
      </c>
      <c r="H7855" s="2">
        <v>0.32230000000000003</v>
      </c>
      <c r="I7855" s="2">
        <f t="shared" si="122"/>
        <v>34.808400000000006</v>
      </c>
    </row>
    <row r="7856" spans="1:9" x14ac:dyDescent="0.35">
      <c r="A7856" t="s">
        <v>16847</v>
      </c>
      <c r="B7856" t="s">
        <v>16848</v>
      </c>
      <c r="C7856">
        <v>0</v>
      </c>
      <c r="E7856">
        <v>500</v>
      </c>
      <c r="F7856" t="s">
        <v>16840</v>
      </c>
      <c r="G7856">
        <v>500</v>
      </c>
      <c r="H7856" s="2">
        <v>0.32230000000000003</v>
      </c>
      <c r="I7856" s="2">
        <f t="shared" si="122"/>
        <v>161.15</v>
      </c>
    </row>
    <row r="7857" spans="1:9" x14ac:dyDescent="0.35">
      <c r="A7857" t="s">
        <v>16849</v>
      </c>
      <c r="B7857" t="s">
        <v>16850</v>
      </c>
      <c r="C7857">
        <v>9</v>
      </c>
      <c r="E7857">
        <v>99</v>
      </c>
      <c r="F7857" t="s">
        <v>16851</v>
      </c>
      <c r="G7857">
        <v>108</v>
      </c>
      <c r="H7857" s="2">
        <v>0.79310000000000003</v>
      </c>
      <c r="I7857" s="2">
        <f t="shared" si="122"/>
        <v>85.654800000000009</v>
      </c>
    </row>
    <row r="7858" spans="1:9" x14ac:dyDescent="0.35">
      <c r="A7858" t="s">
        <v>16852</v>
      </c>
      <c r="B7858" t="s">
        <v>16853</v>
      </c>
      <c r="C7858">
        <v>0</v>
      </c>
      <c r="E7858">
        <v>38</v>
      </c>
      <c r="F7858" t="s">
        <v>16840</v>
      </c>
      <c r="G7858">
        <v>38</v>
      </c>
      <c r="H7858" s="2">
        <v>1.9800000000000002</v>
      </c>
      <c r="I7858" s="2">
        <f t="shared" si="122"/>
        <v>75.240000000000009</v>
      </c>
    </row>
    <row r="7859" spans="1:9" x14ac:dyDescent="0.35">
      <c r="A7859" t="s">
        <v>16854</v>
      </c>
      <c r="B7859" t="s">
        <v>16855</v>
      </c>
      <c r="C7859">
        <v>0</v>
      </c>
      <c r="E7859">
        <v>31</v>
      </c>
      <c r="F7859" t="s">
        <v>16840</v>
      </c>
      <c r="G7859">
        <v>31</v>
      </c>
      <c r="H7859" s="2">
        <v>1.6500000000000001</v>
      </c>
      <c r="I7859" s="2">
        <f t="shared" si="122"/>
        <v>51.150000000000006</v>
      </c>
    </row>
    <row r="7860" spans="1:9" x14ac:dyDescent="0.35">
      <c r="A7860" t="s">
        <v>16856</v>
      </c>
      <c r="B7860" t="s">
        <v>16857</v>
      </c>
      <c r="C7860">
        <v>6</v>
      </c>
      <c r="E7860">
        <v>0</v>
      </c>
      <c r="G7860">
        <v>6</v>
      </c>
      <c r="H7860" s="2">
        <v>0.21230000000000002</v>
      </c>
      <c r="I7860" s="2">
        <f t="shared" si="122"/>
        <v>1.2738</v>
      </c>
    </row>
    <row r="7861" spans="1:9" x14ac:dyDescent="0.35">
      <c r="A7861" t="s">
        <v>16858</v>
      </c>
      <c r="B7861" t="s">
        <v>16859</v>
      </c>
      <c r="C7861">
        <v>1</v>
      </c>
      <c r="E7861">
        <v>0</v>
      </c>
      <c r="G7861">
        <v>1</v>
      </c>
      <c r="H7861" s="2">
        <v>0.84700000000000009</v>
      </c>
      <c r="I7861" s="2">
        <f t="shared" si="122"/>
        <v>0.84700000000000009</v>
      </c>
    </row>
    <row r="7862" spans="1:9" x14ac:dyDescent="0.35">
      <c r="A7862" t="s">
        <v>16860</v>
      </c>
      <c r="B7862" t="s">
        <v>16861</v>
      </c>
      <c r="C7862">
        <v>1</v>
      </c>
      <c r="E7862">
        <v>0</v>
      </c>
      <c r="G7862">
        <v>1</v>
      </c>
      <c r="H7862" s="2">
        <v>2.6345000000000001</v>
      </c>
      <c r="I7862" s="2">
        <f t="shared" si="122"/>
        <v>2.6345000000000001</v>
      </c>
    </row>
    <row r="7863" spans="1:9" x14ac:dyDescent="0.35">
      <c r="A7863" t="s">
        <v>16862</v>
      </c>
      <c r="B7863" t="s">
        <v>16863</v>
      </c>
      <c r="C7863">
        <v>2</v>
      </c>
      <c r="E7863">
        <v>0</v>
      </c>
      <c r="G7863">
        <v>2</v>
      </c>
      <c r="H7863" s="2">
        <v>0.66549999999999998</v>
      </c>
      <c r="I7863" s="2">
        <f t="shared" si="122"/>
        <v>1.331</v>
      </c>
    </row>
    <row r="7864" spans="1:9" x14ac:dyDescent="0.35">
      <c r="A7864" t="s">
        <v>16864</v>
      </c>
      <c r="B7864" t="s">
        <v>16865</v>
      </c>
      <c r="C7864">
        <v>0</v>
      </c>
      <c r="E7864">
        <v>0</v>
      </c>
      <c r="G7864">
        <v>0</v>
      </c>
      <c r="H7864" s="2">
        <v>0</v>
      </c>
      <c r="I7864" s="2">
        <f t="shared" si="122"/>
        <v>0</v>
      </c>
    </row>
    <row r="7865" spans="1:9" x14ac:dyDescent="0.35">
      <c r="A7865" t="s">
        <v>16866</v>
      </c>
      <c r="B7865" t="s">
        <v>16867</v>
      </c>
      <c r="C7865">
        <v>2</v>
      </c>
      <c r="E7865">
        <v>0</v>
      </c>
      <c r="G7865">
        <v>2</v>
      </c>
      <c r="H7865" s="2">
        <v>6.2590000000000012</v>
      </c>
      <c r="I7865" s="2">
        <f t="shared" si="122"/>
        <v>12.518000000000002</v>
      </c>
    </row>
    <row r="7866" spans="1:9" x14ac:dyDescent="0.35">
      <c r="A7866" t="s">
        <v>16868</v>
      </c>
      <c r="B7866" t="s">
        <v>16869</v>
      </c>
      <c r="C7866">
        <v>2</v>
      </c>
      <c r="E7866">
        <v>0</v>
      </c>
      <c r="G7866">
        <v>2</v>
      </c>
      <c r="H7866" s="2">
        <v>6.4713000000000003</v>
      </c>
      <c r="I7866" s="2">
        <f t="shared" si="122"/>
        <v>12.942600000000001</v>
      </c>
    </row>
    <row r="7867" spans="1:9" x14ac:dyDescent="0.35">
      <c r="A7867" t="s">
        <v>16870</v>
      </c>
      <c r="B7867" t="s">
        <v>16871</v>
      </c>
      <c r="C7867">
        <v>5</v>
      </c>
      <c r="E7867">
        <v>0</v>
      </c>
      <c r="G7867">
        <v>5</v>
      </c>
      <c r="H7867" s="2">
        <v>1.8788</v>
      </c>
      <c r="I7867" s="2">
        <f t="shared" si="122"/>
        <v>9.3940000000000001</v>
      </c>
    </row>
    <row r="7868" spans="1:9" x14ac:dyDescent="0.35">
      <c r="A7868" t="s">
        <v>16872</v>
      </c>
      <c r="B7868" t="s">
        <v>16873</v>
      </c>
      <c r="C7868">
        <v>2</v>
      </c>
      <c r="E7868">
        <v>18</v>
      </c>
      <c r="G7868">
        <v>20</v>
      </c>
      <c r="H7868" s="2">
        <v>2.1890000000000001</v>
      </c>
      <c r="I7868" s="2">
        <f t="shared" si="122"/>
        <v>43.78</v>
      </c>
    </row>
    <row r="7869" spans="1:9" x14ac:dyDescent="0.35">
      <c r="A7869" t="s">
        <v>16874</v>
      </c>
      <c r="B7869" t="s">
        <v>16875</v>
      </c>
      <c r="C7869">
        <v>0</v>
      </c>
      <c r="E7869">
        <v>0</v>
      </c>
      <c r="G7869">
        <v>0</v>
      </c>
      <c r="H7869" s="2">
        <v>0</v>
      </c>
      <c r="I7869" s="2">
        <f t="shared" si="122"/>
        <v>0</v>
      </c>
    </row>
    <row r="7870" spans="1:9" x14ac:dyDescent="0.35">
      <c r="A7870" t="s">
        <v>16876</v>
      </c>
      <c r="B7870" t="s">
        <v>16877</v>
      </c>
      <c r="C7870">
        <v>4</v>
      </c>
      <c r="E7870">
        <v>0</v>
      </c>
      <c r="G7870">
        <v>4</v>
      </c>
      <c r="H7870" s="2">
        <v>9.6084999999999994</v>
      </c>
      <c r="I7870" s="2">
        <f t="shared" si="122"/>
        <v>38.433999999999997</v>
      </c>
    </row>
    <row r="7871" spans="1:9" x14ac:dyDescent="0.35">
      <c r="A7871" t="s">
        <v>16878</v>
      </c>
      <c r="B7871" t="s">
        <v>16879</v>
      </c>
      <c r="C7871">
        <v>1</v>
      </c>
      <c r="E7871">
        <v>0</v>
      </c>
      <c r="G7871">
        <v>1</v>
      </c>
      <c r="H7871" s="2">
        <v>7.7000000000000011</v>
      </c>
      <c r="I7871" s="2">
        <f t="shared" si="122"/>
        <v>7.7000000000000011</v>
      </c>
    </row>
    <row r="7872" spans="1:9" x14ac:dyDescent="0.35">
      <c r="A7872" t="s">
        <v>16880</v>
      </c>
      <c r="B7872" t="s">
        <v>16881</v>
      </c>
      <c r="C7872">
        <v>0</v>
      </c>
      <c r="E7872">
        <v>0</v>
      </c>
      <c r="G7872">
        <v>0</v>
      </c>
      <c r="H7872" s="2">
        <v>0</v>
      </c>
      <c r="I7872" s="2">
        <f t="shared" si="122"/>
        <v>0</v>
      </c>
    </row>
    <row r="7873" spans="1:9" x14ac:dyDescent="0.35">
      <c r="A7873" t="s">
        <v>16882</v>
      </c>
      <c r="B7873" t="s">
        <v>16883</v>
      </c>
      <c r="C7873">
        <v>6</v>
      </c>
      <c r="E7873">
        <v>0</v>
      </c>
      <c r="G7873">
        <v>6</v>
      </c>
      <c r="H7873" s="2">
        <v>1.3244</v>
      </c>
      <c r="I7873" s="2">
        <f t="shared" si="122"/>
        <v>7.9464000000000006</v>
      </c>
    </row>
    <row r="7874" spans="1:9" x14ac:dyDescent="0.35">
      <c r="A7874" t="s">
        <v>16884</v>
      </c>
      <c r="B7874" t="s">
        <v>16885</v>
      </c>
      <c r="C7874">
        <v>15</v>
      </c>
      <c r="E7874">
        <v>0</v>
      </c>
      <c r="G7874">
        <v>15</v>
      </c>
      <c r="H7874" s="2">
        <v>2.6004</v>
      </c>
      <c r="I7874" s="2">
        <f t="shared" ref="I7874:I7937" si="123">G7874*H7874</f>
        <v>39.006</v>
      </c>
    </row>
    <row r="7875" spans="1:9" x14ac:dyDescent="0.35">
      <c r="A7875" t="s">
        <v>16886</v>
      </c>
      <c r="B7875" t="s">
        <v>16887</v>
      </c>
      <c r="C7875">
        <v>133</v>
      </c>
      <c r="E7875">
        <v>0</v>
      </c>
      <c r="G7875">
        <v>133</v>
      </c>
      <c r="H7875" s="2">
        <v>0.61270000000000013</v>
      </c>
      <c r="I7875" s="2">
        <f t="shared" si="123"/>
        <v>81.489100000000022</v>
      </c>
    </row>
    <row r="7876" spans="1:9" x14ac:dyDescent="0.35">
      <c r="A7876" t="s">
        <v>16888</v>
      </c>
      <c r="B7876" t="s">
        <v>16889</v>
      </c>
      <c r="C7876">
        <v>1</v>
      </c>
      <c r="E7876">
        <v>0</v>
      </c>
      <c r="G7876">
        <v>1</v>
      </c>
      <c r="H7876" s="2">
        <v>4.3559999999999999</v>
      </c>
      <c r="I7876" s="2">
        <f t="shared" si="123"/>
        <v>4.3559999999999999</v>
      </c>
    </row>
    <row r="7877" spans="1:9" x14ac:dyDescent="0.35">
      <c r="A7877" t="s">
        <v>16890</v>
      </c>
      <c r="B7877" t="s">
        <v>16891</v>
      </c>
      <c r="C7877">
        <v>1</v>
      </c>
      <c r="E7877">
        <v>0</v>
      </c>
      <c r="G7877">
        <v>1</v>
      </c>
      <c r="H7877" s="2">
        <v>3.9182000000000001</v>
      </c>
      <c r="I7877" s="2">
        <f t="shared" si="123"/>
        <v>3.9182000000000001</v>
      </c>
    </row>
    <row r="7878" spans="1:9" x14ac:dyDescent="0.35">
      <c r="A7878" t="s">
        <v>16892</v>
      </c>
      <c r="B7878" t="s">
        <v>16893</v>
      </c>
      <c r="C7878">
        <v>1</v>
      </c>
      <c r="E7878">
        <v>0</v>
      </c>
      <c r="G7878">
        <v>1</v>
      </c>
      <c r="H7878" s="2">
        <v>18.777000000000001</v>
      </c>
      <c r="I7878" s="2">
        <f t="shared" si="123"/>
        <v>18.777000000000001</v>
      </c>
    </row>
    <row r="7879" spans="1:9" x14ac:dyDescent="0.35">
      <c r="A7879" t="s">
        <v>16894</v>
      </c>
      <c r="B7879" t="s">
        <v>16895</v>
      </c>
      <c r="C7879">
        <v>4</v>
      </c>
      <c r="E7879">
        <v>0</v>
      </c>
      <c r="G7879">
        <v>4</v>
      </c>
      <c r="H7879" s="2">
        <v>3.8500000000000005</v>
      </c>
      <c r="I7879" s="2">
        <f t="shared" si="123"/>
        <v>15.400000000000002</v>
      </c>
    </row>
    <row r="7880" spans="1:9" x14ac:dyDescent="0.35">
      <c r="A7880" t="s">
        <v>16896</v>
      </c>
      <c r="B7880" t="s">
        <v>16897</v>
      </c>
      <c r="C7880">
        <v>1</v>
      </c>
      <c r="E7880">
        <v>0</v>
      </c>
      <c r="G7880">
        <v>1</v>
      </c>
      <c r="H7880" s="2">
        <v>19.184000000000005</v>
      </c>
      <c r="I7880" s="2">
        <f t="shared" si="123"/>
        <v>19.184000000000005</v>
      </c>
    </row>
    <row r="7881" spans="1:9" x14ac:dyDescent="0.35">
      <c r="A7881" t="s">
        <v>16898</v>
      </c>
      <c r="B7881" t="s">
        <v>16899</v>
      </c>
      <c r="C7881">
        <v>2</v>
      </c>
      <c r="E7881">
        <v>0</v>
      </c>
      <c r="G7881">
        <v>2</v>
      </c>
      <c r="H7881" s="2">
        <v>7.3535000000000004</v>
      </c>
      <c r="I7881" s="2">
        <f t="shared" si="123"/>
        <v>14.707000000000001</v>
      </c>
    </row>
    <row r="7882" spans="1:9" x14ac:dyDescent="0.35">
      <c r="A7882" t="s">
        <v>16900</v>
      </c>
      <c r="B7882" t="s">
        <v>16901</v>
      </c>
      <c r="C7882">
        <v>12</v>
      </c>
      <c r="E7882">
        <v>0</v>
      </c>
      <c r="G7882">
        <v>12</v>
      </c>
      <c r="H7882" s="2">
        <v>3.7752000000000003</v>
      </c>
      <c r="I7882" s="2">
        <f t="shared" si="123"/>
        <v>45.302400000000006</v>
      </c>
    </row>
    <row r="7883" spans="1:9" x14ac:dyDescent="0.35">
      <c r="A7883" t="s">
        <v>16902</v>
      </c>
      <c r="B7883" t="s">
        <v>16903</v>
      </c>
      <c r="C7883">
        <v>0</v>
      </c>
      <c r="E7883">
        <v>0</v>
      </c>
      <c r="G7883">
        <v>0</v>
      </c>
      <c r="H7883" s="2">
        <v>0</v>
      </c>
      <c r="I7883" s="2">
        <f t="shared" si="123"/>
        <v>0</v>
      </c>
    </row>
    <row r="7884" spans="1:9" x14ac:dyDescent="0.35">
      <c r="A7884" t="s">
        <v>16904</v>
      </c>
      <c r="B7884" t="s">
        <v>16905</v>
      </c>
      <c r="C7884">
        <v>0</v>
      </c>
      <c r="E7884">
        <v>0</v>
      </c>
      <c r="G7884">
        <v>0</v>
      </c>
      <c r="H7884" s="2">
        <v>0</v>
      </c>
      <c r="I7884" s="2">
        <f t="shared" si="123"/>
        <v>0</v>
      </c>
    </row>
    <row r="7885" spans="1:9" x14ac:dyDescent="0.35">
      <c r="A7885" t="s">
        <v>16906</v>
      </c>
      <c r="B7885" t="s">
        <v>16907</v>
      </c>
      <c r="C7885">
        <v>0</v>
      </c>
      <c r="E7885">
        <v>0</v>
      </c>
      <c r="G7885">
        <v>0</v>
      </c>
      <c r="H7885" s="2">
        <v>0</v>
      </c>
      <c r="I7885" s="2">
        <f t="shared" si="123"/>
        <v>0</v>
      </c>
    </row>
    <row r="7886" spans="1:9" x14ac:dyDescent="0.35">
      <c r="A7886" t="s">
        <v>16908</v>
      </c>
      <c r="B7886" t="s">
        <v>16909</v>
      </c>
      <c r="C7886">
        <v>0</v>
      </c>
      <c r="E7886">
        <v>0</v>
      </c>
      <c r="G7886">
        <v>0</v>
      </c>
      <c r="H7886" s="2">
        <v>0</v>
      </c>
      <c r="I7886" s="2">
        <f t="shared" si="123"/>
        <v>0</v>
      </c>
    </row>
    <row r="7887" spans="1:9" x14ac:dyDescent="0.35">
      <c r="A7887" t="s">
        <v>16910</v>
      </c>
      <c r="B7887" t="s">
        <v>16911</v>
      </c>
      <c r="C7887">
        <v>0</v>
      </c>
      <c r="E7887">
        <v>0</v>
      </c>
      <c r="G7887">
        <v>0</v>
      </c>
      <c r="H7887" s="2">
        <v>0</v>
      </c>
      <c r="I7887" s="2">
        <f t="shared" si="123"/>
        <v>0</v>
      </c>
    </row>
    <row r="7888" spans="1:9" x14ac:dyDescent="0.35">
      <c r="A7888" t="s">
        <v>16912</v>
      </c>
      <c r="B7888" t="s">
        <v>16913</v>
      </c>
      <c r="C7888">
        <v>2</v>
      </c>
      <c r="E7888">
        <v>0</v>
      </c>
      <c r="G7888">
        <v>2</v>
      </c>
      <c r="H7888" s="2">
        <v>3.0459000000000005</v>
      </c>
      <c r="I7888" s="2">
        <f t="shared" si="123"/>
        <v>6.091800000000001</v>
      </c>
    </row>
    <row r="7889" spans="1:9" x14ac:dyDescent="0.35">
      <c r="A7889" t="s">
        <v>16914</v>
      </c>
      <c r="B7889" t="s">
        <v>16915</v>
      </c>
      <c r="C7889">
        <v>15</v>
      </c>
      <c r="E7889">
        <v>0</v>
      </c>
      <c r="G7889">
        <v>15</v>
      </c>
      <c r="H7889" s="2">
        <v>7.021300000000001</v>
      </c>
      <c r="I7889" s="2">
        <f t="shared" si="123"/>
        <v>105.31950000000002</v>
      </c>
    </row>
    <row r="7890" spans="1:9" x14ac:dyDescent="0.35">
      <c r="A7890" t="s">
        <v>16916</v>
      </c>
      <c r="B7890" t="s">
        <v>16917</v>
      </c>
      <c r="C7890">
        <v>0</v>
      </c>
      <c r="E7890">
        <v>0</v>
      </c>
      <c r="G7890">
        <v>0</v>
      </c>
      <c r="H7890" s="2">
        <v>0</v>
      </c>
      <c r="I7890" s="2">
        <f t="shared" si="123"/>
        <v>0</v>
      </c>
    </row>
    <row r="7891" spans="1:9" x14ac:dyDescent="0.35">
      <c r="A7891" t="s">
        <v>16918</v>
      </c>
      <c r="B7891" t="s">
        <v>16919</v>
      </c>
      <c r="C7891">
        <v>1</v>
      </c>
      <c r="E7891">
        <v>0</v>
      </c>
      <c r="G7891">
        <v>1</v>
      </c>
      <c r="H7891" s="2">
        <v>6.2843000000000009</v>
      </c>
      <c r="I7891" s="2">
        <f t="shared" si="123"/>
        <v>6.2843000000000009</v>
      </c>
    </row>
    <row r="7892" spans="1:9" x14ac:dyDescent="0.35">
      <c r="A7892" t="s">
        <v>16920</v>
      </c>
      <c r="B7892" t="s">
        <v>16921</v>
      </c>
      <c r="C7892">
        <v>9</v>
      </c>
      <c r="E7892">
        <v>0</v>
      </c>
      <c r="G7892">
        <v>9</v>
      </c>
      <c r="H7892" s="2">
        <v>9.8933999999999997</v>
      </c>
      <c r="I7892" s="2">
        <f t="shared" si="123"/>
        <v>89.040599999999998</v>
      </c>
    </row>
    <row r="7893" spans="1:9" x14ac:dyDescent="0.35">
      <c r="A7893" t="s">
        <v>16922</v>
      </c>
      <c r="B7893" t="s">
        <v>16923</v>
      </c>
      <c r="C7893">
        <v>5</v>
      </c>
      <c r="E7893">
        <v>0</v>
      </c>
      <c r="F7893" t="s">
        <v>16924</v>
      </c>
      <c r="G7893">
        <v>5</v>
      </c>
      <c r="H7893" s="2">
        <v>0.47520000000000001</v>
      </c>
      <c r="I7893" s="2">
        <f t="shared" si="123"/>
        <v>2.3759999999999999</v>
      </c>
    </row>
    <row r="7894" spans="1:9" x14ac:dyDescent="0.35">
      <c r="A7894" t="s">
        <v>16925</v>
      </c>
      <c r="B7894" t="s">
        <v>16926</v>
      </c>
      <c r="C7894">
        <v>0</v>
      </c>
      <c r="E7894">
        <v>1</v>
      </c>
      <c r="F7894" t="s">
        <v>188</v>
      </c>
      <c r="G7894">
        <v>1</v>
      </c>
      <c r="H7894" s="2">
        <v>104.50000000000001</v>
      </c>
      <c r="I7894" s="2">
        <f t="shared" si="123"/>
        <v>104.50000000000001</v>
      </c>
    </row>
    <row r="7895" spans="1:9" x14ac:dyDescent="0.35">
      <c r="A7895" t="s">
        <v>16927</v>
      </c>
      <c r="B7895" t="s">
        <v>16928</v>
      </c>
      <c r="C7895">
        <v>5</v>
      </c>
      <c r="E7895">
        <v>0</v>
      </c>
      <c r="G7895">
        <v>5</v>
      </c>
      <c r="H7895" s="2">
        <v>0</v>
      </c>
      <c r="I7895" s="2">
        <f t="shared" si="123"/>
        <v>0</v>
      </c>
    </row>
    <row r="7896" spans="1:9" x14ac:dyDescent="0.35">
      <c r="A7896" t="s">
        <v>16929</v>
      </c>
      <c r="B7896" t="s">
        <v>16930</v>
      </c>
      <c r="C7896">
        <v>10</v>
      </c>
      <c r="E7896">
        <v>0</v>
      </c>
      <c r="G7896">
        <v>10</v>
      </c>
      <c r="H7896" s="2">
        <v>0.70400000000000007</v>
      </c>
      <c r="I7896" s="2">
        <f t="shared" si="123"/>
        <v>7.0400000000000009</v>
      </c>
    </row>
    <row r="7897" spans="1:9" x14ac:dyDescent="0.35">
      <c r="A7897" t="s">
        <v>16931</v>
      </c>
      <c r="B7897" t="s">
        <v>16932</v>
      </c>
      <c r="C7897">
        <v>2</v>
      </c>
      <c r="E7897">
        <v>0</v>
      </c>
      <c r="G7897">
        <v>2</v>
      </c>
      <c r="H7897" s="2">
        <v>7.1719999999999997</v>
      </c>
      <c r="I7897" s="2">
        <f t="shared" si="123"/>
        <v>14.343999999999999</v>
      </c>
    </row>
    <row r="7898" spans="1:9" x14ac:dyDescent="0.35">
      <c r="A7898" t="s">
        <v>16933</v>
      </c>
      <c r="B7898" t="s">
        <v>16934</v>
      </c>
      <c r="C7898">
        <v>6</v>
      </c>
      <c r="E7898">
        <v>84</v>
      </c>
      <c r="F7898" t="s">
        <v>16924</v>
      </c>
      <c r="G7898">
        <v>90</v>
      </c>
      <c r="H7898" s="2">
        <v>1.4135</v>
      </c>
      <c r="I7898" s="2">
        <f t="shared" si="123"/>
        <v>127.215</v>
      </c>
    </row>
    <row r="7899" spans="1:9" x14ac:dyDescent="0.35">
      <c r="A7899" t="s">
        <v>16935</v>
      </c>
      <c r="B7899" t="s">
        <v>16936</v>
      </c>
      <c r="C7899">
        <v>7</v>
      </c>
      <c r="E7899">
        <v>0</v>
      </c>
      <c r="F7899" t="s">
        <v>16924</v>
      </c>
      <c r="G7899">
        <v>7</v>
      </c>
      <c r="H7899" s="2">
        <v>0.49610000000000004</v>
      </c>
      <c r="I7899" s="2">
        <f t="shared" si="123"/>
        <v>3.4727000000000001</v>
      </c>
    </row>
    <row r="7900" spans="1:9" x14ac:dyDescent="0.35">
      <c r="A7900" t="s">
        <v>16937</v>
      </c>
      <c r="B7900" t="s">
        <v>16938</v>
      </c>
      <c r="C7900">
        <v>0</v>
      </c>
      <c r="E7900">
        <v>3</v>
      </c>
      <c r="F7900" t="s">
        <v>16924</v>
      </c>
      <c r="G7900">
        <v>3</v>
      </c>
      <c r="H7900" s="2">
        <v>0</v>
      </c>
      <c r="I7900" s="2">
        <f t="shared" si="123"/>
        <v>0</v>
      </c>
    </row>
    <row r="7901" spans="1:9" x14ac:dyDescent="0.35">
      <c r="A7901" t="s">
        <v>16939</v>
      </c>
      <c r="B7901" t="s">
        <v>16940</v>
      </c>
      <c r="C7901">
        <v>10</v>
      </c>
      <c r="E7901">
        <v>0</v>
      </c>
      <c r="G7901">
        <v>10</v>
      </c>
      <c r="H7901" s="2">
        <v>1.4872000000000003</v>
      </c>
      <c r="I7901" s="2">
        <f t="shared" si="123"/>
        <v>14.872000000000003</v>
      </c>
    </row>
    <row r="7902" spans="1:9" x14ac:dyDescent="0.35">
      <c r="A7902" t="s">
        <v>16941</v>
      </c>
      <c r="B7902" t="s">
        <v>16942</v>
      </c>
      <c r="C7902">
        <v>18</v>
      </c>
      <c r="E7902">
        <v>0</v>
      </c>
      <c r="G7902">
        <v>18</v>
      </c>
      <c r="H7902" s="2">
        <v>0.82500000000000007</v>
      </c>
      <c r="I7902" s="2">
        <f t="shared" si="123"/>
        <v>14.850000000000001</v>
      </c>
    </row>
    <row r="7903" spans="1:9" x14ac:dyDescent="0.35">
      <c r="A7903" t="s">
        <v>16943</v>
      </c>
      <c r="B7903" t="s">
        <v>16944</v>
      </c>
      <c r="C7903">
        <v>3</v>
      </c>
      <c r="E7903">
        <v>0</v>
      </c>
      <c r="G7903">
        <v>3</v>
      </c>
      <c r="H7903" s="2">
        <v>0.30030000000000007</v>
      </c>
      <c r="I7903" s="2">
        <f t="shared" si="123"/>
        <v>0.90090000000000026</v>
      </c>
    </row>
    <row r="7904" spans="1:9" x14ac:dyDescent="0.35">
      <c r="A7904" t="s">
        <v>16945</v>
      </c>
      <c r="B7904" t="s">
        <v>16946</v>
      </c>
      <c r="C7904">
        <v>6</v>
      </c>
      <c r="E7904">
        <v>0</v>
      </c>
      <c r="G7904">
        <v>6</v>
      </c>
      <c r="H7904" s="2">
        <v>0.51370000000000005</v>
      </c>
      <c r="I7904" s="2">
        <f t="shared" si="123"/>
        <v>3.0822000000000003</v>
      </c>
    </row>
    <row r="7905" spans="1:9" x14ac:dyDescent="0.35">
      <c r="A7905" t="s">
        <v>16947</v>
      </c>
      <c r="B7905" t="s">
        <v>16948</v>
      </c>
      <c r="C7905">
        <v>0</v>
      </c>
      <c r="E7905">
        <v>0</v>
      </c>
      <c r="G7905">
        <v>0</v>
      </c>
      <c r="H7905" s="2">
        <v>0</v>
      </c>
      <c r="I7905" s="2">
        <f t="shared" si="123"/>
        <v>0</v>
      </c>
    </row>
    <row r="7906" spans="1:9" x14ac:dyDescent="0.35">
      <c r="A7906" t="s">
        <v>16949</v>
      </c>
      <c r="B7906" t="s">
        <v>16950</v>
      </c>
      <c r="C7906">
        <v>1</v>
      </c>
      <c r="E7906">
        <v>0</v>
      </c>
      <c r="G7906">
        <v>1</v>
      </c>
      <c r="H7906" s="2">
        <v>7.370000000000001</v>
      </c>
      <c r="I7906" s="2">
        <f t="shared" si="123"/>
        <v>7.370000000000001</v>
      </c>
    </row>
    <row r="7907" spans="1:9" x14ac:dyDescent="0.35">
      <c r="A7907" t="s">
        <v>16951</v>
      </c>
      <c r="B7907" t="s">
        <v>16952</v>
      </c>
      <c r="C7907">
        <v>1</v>
      </c>
      <c r="E7907">
        <v>0</v>
      </c>
      <c r="G7907">
        <v>1</v>
      </c>
      <c r="H7907" s="2">
        <v>1.2892000000000001</v>
      </c>
      <c r="I7907" s="2">
        <f t="shared" si="123"/>
        <v>1.2892000000000001</v>
      </c>
    </row>
    <row r="7908" spans="1:9" x14ac:dyDescent="0.35">
      <c r="A7908" t="s">
        <v>16953</v>
      </c>
      <c r="B7908" t="s">
        <v>16954</v>
      </c>
      <c r="C7908">
        <v>0</v>
      </c>
      <c r="E7908">
        <v>0</v>
      </c>
      <c r="G7908">
        <v>0</v>
      </c>
      <c r="H7908" s="2">
        <v>0</v>
      </c>
      <c r="I7908" s="2">
        <f t="shared" si="123"/>
        <v>0</v>
      </c>
    </row>
    <row r="7909" spans="1:9" x14ac:dyDescent="0.35">
      <c r="A7909" t="s">
        <v>16955</v>
      </c>
      <c r="B7909" t="s">
        <v>16956</v>
      </c>
      <c r="C7909">
        <v>9</v>
      </c>
      <c r="E7909">
        <v>0</v>
      </c>
      <c r="G7909">
        <v>9</v>
      </c>
      <c r="H7909" s="2">
        <v>1.6467000000000003</v>
      </c>
      <c r="I7909" s="2">
        <f t="shared" si="123"/>
        <v>14.820300000000003</v>
      </c>
    </row>
    <row r="7910" spans="1:9" x14ac:dyDescent="0.35">
      <c r="A7910" t="s">
        <v>16957</v>
      </c>
      <c r="B7910" t="s">
        <v>16958</v>
      </c>
      <c r="C7910">
        <v>3</v>
      </c>
      <c r="E7910">
        <v>5</v>
      </c>
      <c r="F7910" t="s">
        <v>16959</v>
      </c>
      <c r="G7910">
        <v>8</v>
      </c>
      <c r="H7910" s="2">
        <v>4.4627000000000008</v>
      </c>
      <c r="I7910" s="2">
        <f t="shared" si="123"/>
        <v>35.701600000000006</v>
      </c>
    </row>
    <row r="7911" spans="1:9" x14ac:dyDescent="0.35">
      <c r="A7911" t="s">
        <v>16960</v>
      </c>
      <c r="B7911" t="s">
        <v>16961</v>
      </c>
      <c r="C7911">
        <v>0</v>
      </c>
      <c r="E7911">
        <v>100</v>
      </c>
      <c r="F7911" t="s">
        <v>188</v>
      </c>
      <c r="G7911">
        <v>100</v>
      </c>
      <c r="H7911" s="2">
        <v>0.14960000000000001</v>
      </c>
      <c r="I7911" s="2">
        <f t="shared" si="123"/>
        <v>14.96</v>
      </c>
    </row>
    <row r="7912" spans="1:9" x14ac:dyDescent="0.35">
      <c r="A7912" t="s">
        <v>16962</v>
      </c>
      <c r="B7912" t="s">
        <v>16963</v>
      </c>
      <c r="C7912">
        <v>0</v>
      </c>
      <c r="E7912">
        <v>0</v>
      </c>
      <c r="F7912" t="s">
        <v>16964</v>
      </c>
      <c r="G7912">
        <v>0</v>
      </c>
      <c r="H7912" s="2">
        <v>0</v>
      </c>
      <c r="I7912" s="2">
        <f t="shared" si="123"/>
        <v>0</v>
      </c>
    </row>
    <row r="7913" spans="1:9" x14ac:dyDescent="0.35">
      <c r="A7913" t="s">
        <v>16965</v>
      </c>
      <c r="B7913" t="s">
        <v>16966</v>
      </c>
      <c r="C7913">
        <v>0</v>
      </c>
      <c r="E7913">
        <v>0</v>
      </c>
      <c r="G7913">
        <v>0</v>
      </c>
      <c r="H7913" s="2">
        <v>0</v>
      </c>
      <c r="I7913" s="2">
        <f t="shared" si="123"/>
        <v>0</v>
      </c>
    </row>
    <row r="7914" spans="1:9" x14ac:dyDescent="0.35">
      <c r="A7914" t="s">
        <v>16967</v>
      </c>
      <c r="B7914" t="s">
        <v>16968</v>
      </c>
      <c r="C7914">
        <v>0</v>
      </c>
      <c r="E7914">
        <v>0</v>
      </c>
      <c r="F7914" t="s">
        <v>16969</v>
      </c>
      <c r="G7914">
        <v>0</v>
      </c>
      <c r="H7914" s="2">
        <v>0</v>
      </c>
      <c r="I7914" s="2">
        <f t="shared" si="123"/>
        <v>0</v>
      </c>
    </row>
    <row r="7915" spans="1:9" x14ac:dyDescent="0.35">
      <c r="A7915" t="s">
        <v>16970</v>
      </c>
      <c r="B7915" t="s">
        <v>16971</v>
      </c>
      <c r="C7915">
        <v>3</v>
      </c>
      <c r="E7915">
        <v>1</v>
      </c>
      <c r="F7915" t="s">
        <v>16969</v>
      </c>
      <c r="G7915">
        <v>4</v>
      </c>
      <c r="H7915" s="2">
        <v>1.5862000000000001</v>
      </c>
      <c r="I7915" s="2">
        <f t="shared" si="123"/>
        <v>6.3448000000000002</v>
      </c>
    </row>
    <row r="7916" spans="1:9" x14ac:dyDescent="0.35">
      <c r="A7916" t="s">
        <v>16972</v>
      </c>
      <c r="B7916" t="s">
        <v>16973</v>
      </c>
      <c r="C7916">
        <v>20</v>
      </c>
      <c r="E7916">
        <v>0</v>
      </c>
      <c r="G7916">
        <v>20</v>
      </c>
      <c r="H7916" s="2">
        <v>1.2320000000000002</v>
      </c>
      <c r="I7916" s="2">
        <f t="shared" si="123"/>
        <v>24.640000000000004</v>
      </c>
    </row>
    <row r="7917" spans="1:9" x14ac:dyDescent="0.35">
      <c r="A7917" t="s">
        <v>16974</v>
      </c>
      <c r="B7917" t="s">
        <v>16975</v>
      </c>
      <c r="C7917">
        <v>5</v>
      </c>
      <c r="E7917">
        <v>16</v>
      </c>
      <c r="F7917" t="s">
        <v>16976</v>
      </c>
      <c r="G7917">
        <v>21</v>
      </c>
      <c r="H7917" s="2">
        <v>2.3704999999999998</v>
      </c>
      <c r="I7917" s="2">
        <f t="shared" si="123"/>
        <v>49.780499999999996</v>
      </c>
    </row>
    <row r="7918" spans="1:9" x14ac:dyDescent="0.35">
      <c r="A7918" t="s">
        <v>16977</v>
      </c>
      <c r="B7918" t="s">
        <v>16978</v>
      </c>
      <c r="C7918">
        <v>0</v>
      </c>
      <c r="E7918">
        <v>0</v>
      </c>
      <c r="F7918" t="s">
        <v>16976</v>
      </c>
      <c r="G7918">
        <v>0</v>
      </c>
      <c r="H7918" s="2">
        <v>0</v>
      </c>
      <c r="I7918" s="2">
        <f t="shared" si="123"/>
        <v>0</v>
      </c>
    </row>
    <row r="7919" spans="1:9" x14ac:dyDescent="0.35">
      <c r="A7919" t="s">
        <v>16979</v>
      </c>
      <c r="B7919" t="s">
        <v>16980</v>
      </c>
      <c r="C7919">
        <v>6</v>
      </c>
      <c r="E7919">
        <v>20</v>
      </c>
      <c r="F7919" t="s">
        <v>16981</v>
      </c>
      <c r="G7919">
        <v>26</v>
      </c>
      <c r="H7919" s="2">
        <v>0.19800000000000001</v>
      </c>
      <c r="I7919" s="2">
        <f t="shared" si="123"/>
        <v>5.1480000000000006</v>
      </c>
    </row>
    <row r="7920" spans="1:9" x14ac:dyDescent="0.35">
      <c r="A7920" t="s">
        <v>16982</v>
      </c>
      <c r="B7920" t="s">
        <v>16983</v>
      </c>
      <c r="C7920">
        <v>0</v>
      </c>
      <c r="E7920">
        <v>3</v>
      </c>
      <c r="F7920" t="s">
        <v>16795</v>
      </c>
      <c r="G7920">
        <v>3</v>
      </c>
      <c r="H7920" s="2">
        <v>0.52029999999999998</v>
      </c>
      <c r="I7920" s="2">
        <f t="shared" si="123"/>
        <v>1.5609</v>
      </c>
    </row>
    <row r="7921" spans="1:9" x14ac:dyDescent="0.35">
      <c r="A7921" t="s">
        <v>16984</v>
      </c>
      <c r="B7921" t="s">
        <v>16985</v>
      </c>
      <c r="C7921">
        <v>1</v>
      </c>
      <c r="E7921">
        <v>0</v>
      </c>
      <c r="F7921" t="s">
        <v>163</v>
      </c>
      <c r="G7921">
        <v>1</v>
      </c>
      <c r="H7921" s="2">
        <v>0</v>
      </c>
      <c r="I7921" s="2">
        <f t="shared" si="123"/>
        <v>0</v>
      </c>
    </row>
    <row r="7922" spans="1:9" x14ac:dyDescent="0.35">
      <c r="A7922" t="s">
        <v>16986</v>
      </c>
      <c r="B7922" t="s">
        <v>16987</v>
      </c>
      <c r="C7922">
        <v>0</v>
      </c>
      <c r="E7922">
        <v>1</v>
      </c>
      <c r="F7922" t="s">
        <v>188</v>
      </c>
      <c r="G7922">
        <v>1</v>
      </c>
      <c r="H7922" s="2">
        <v>15.169</v>
      </c>
      <c r="I7922" s="2">
        <f t="shared" si="123"/>
        <v>15.169</v>
      </c>
    </row>
    <row r="7923" spans="1:9" x14ac:dyDescent="0.35">
      <c r="A7923" t="s">
        <v>16988</v>
      </c>
      <c r="B7923" t="s">
        <v>16989</v>
      </c>
      <c r="C7923">
        <v>1</v>
      </c>
      <c r="E7923">
        <v>0</v>
      </c>
      <c r="G7923">
        <v>1</v>
      </c>
      <c r="H7923" s="2">
        <v>15.246</v>
      </c>
      <c r="I7923" s="2">
        <f t="shared" si="123"/>
        <v>15.246</v>
      </c>
    </row>
    <row r="7924" spans="1:9" x14ac:dyDescent="0.35">
      <c r="A7924" t="s">
        <v>16990</v>
      </c>
      <c r="B7924" t="s">
        <v>16991</v>
      </c>
      <c r="C7924">
        <v>0</v>
      </c>
      <c r="E7924">
        <v>0</v>
      </c>
      <c r="G7924">
        <v>0</v>
      </c>
      <c r="H7924" s="2">
        <v>0</v>
      </c>
      <c r="I7924" s="2">
        <f t="shared" si="123"/>
        <v>0</v>
      </c>
    </row>
    <row r="7925" spans="1:9" x14ac:dyDescent="0.35">
      <c r="A7925" t="s">
        <v>16992</v>
      </c>
      <c r="B7925" t="s">
        <v>16993</v>
      </c>
      <c r="C7925">
        <v>0</v>
      </c>
      <c r="E7925">
        <v>0</v>
      </c>
      <c r="G7925">
        <v>0</v>
      </c>
      <c r="H7925" s="2">
        <v>0</v>
      </c>
      <c r="I7925" s="2">
        <f t="shared" si="123"/>
        <v>0</v>
      </c>
    </row>
    <row r="7926" spans="1:9" x14ac:dyDescent="0.35">
      <c r="A7926" t="s">
        <v>16994</v>
      </c>
      <c r="B7926" t="s">
        <v>16995</v>
      </c>
      <c r="C7926">
        <v>1</v>
      </c>
      <c r="E7926">
        <v>0</v>
      </c>
      <c r="G7926">
        <v>1</v>
      </c>
      <c r="H7926" s="2">
        <v>23.6203</v>
      </c>
      <c r="I7926" s="2">
        <f t="shared" si="123"/>
        <v>23.6203</v>
      </c>
    </row>
    <row r="7927" spans="1:9" x14ac:dyDescent="0.35">
      <c r="A7927" t="s">
        <v>16996</v>
      </c>
      <c r="B7927" t="s">
        <v>16997</v>
      </c>
      <c r="C7927">
        <v>1</v>
      </c>
      <c r="E7927">
        <v>0</v>
      </c>
      <c r="F7927" t="s">
        <v>16981</v>
      </c>
      <c r="G7927">
        <v>1</v>
      </c>
      <c r="H7927" s="2">
        <v>0.3861</v>
      </c>
      <c r="I7927" s="2">
        <f t="shared" si="123"/>
        <v>0.3861</v>
      </c>
    </row>
    <row r="7928" spans="1:9" x14ac:dyDescent="0.35">
      <c r="A7928" t="s">
        <v>16998</v>
      </c>
      <c r="B7928" t="s">
        <v>16999</v>
      </c>
      <c r="C7928">
        <v>1</v>
      </c>
      <c r="E7928">
        <v>0</v>
      </c>
      <c r="F7928" t="s">
        <v>16981</v>
      </c>
      <c r="G7928">
        <v>1</v>
      </c>
      <c r="H7928" s="2">
        <v>3.8423000000000003</v>
      </c>
      <c r="I7928" s="2">
        <f t="shared" si="123"/>
        <v>3.8423000000000003</v>
      </c>
    </row>
    <row r="7929" spans="1:9" x14ac:dyDescent="0.35">
      <c r="A7929" t="s">
        <v>17000</v>
      </c>
      <c r="B7929" t="s">
        <v>17001</v>
      </c>
      <c r="C7929">
        <v>2</v>
      </c>
      <c r="E7929">
        <v>0</v>
      </c>
      <c r="F7929" t="s">
        <v>17002</v>
      </c>
      <c r="G7929">
        <v>2</v>
      </c>
      <c r="H7929" s="2">
        <v>4.29</v>
      </c>
      <c r="I7929" s="2">
        <f t="shared" si="123"/>
        <v>8.58</v>
      </c>
    </row>
    <row r="7930" spans="1:9" x14ac:dyDescent="0.35">
      <c r="A7930" t="s">
        <v>17003</v>
      </c>
      <c r="B7930" t="s">
        <v>17004</v>
      </c>
      <c r="C7930">
        <v>2</v>
      </c>
      <c r="E7930">
        <v>0</v>
      </c>
      <c r="F7930" t="s">
        <v>17005</v>
      </c>
      <c r="G7930">
        <v>2</v>
      </c>
      <c r="H7930" s="2">
        <v>3.8423000000000003</v>
      </c>
      <c r="I7930" s="2">
        <f t="shared" si="123"/>
        <v>7.6846000000000005</v>
      </c>
    </row>
    <row r="7931" spans="1:9" x14ac:dyDescent="0.35">
      <c r="A7931" t="s">
        <v>17006</v>
      </c>
      <c r="B7931" t="s">
        <v>17007</v>
      </c>
      <c r="C7931">
        <v>25</v>
      </c>
      <c r="E7931">
        <v>0</v>
      </c>
      <c r="G7931">
        <v>25</v>
      </c>
      <c r="H7931" s="2">
        <v>0.20900000000000002</v>
      </c>
      <c r="I7931" s="2">
        <f t="shared" si="123"/>
        <v>5.2250000000000005</v>
      </c>
    </row>
    <row r="7932" spans="1:9" x14ac:dyDescent="0.35">
      <c r="A7932" t="s">
        <v>17008</v>
      </c>
      <c r="B7932" t="s">
        <v>17009</v>
      </c>
      <c r="C7932">
        <v>2</v>
      </c>
      <c r="E7932">
        <v>26</v>
      </c>
      <c r="F7932" t="s">
        <v>17005</v>
      </c>
      <c r="G7932">
        <v>28</v>
      </c>
      <c r="H7932" s="2">
        <v>0.34760000000000002</v>
      </c>
      <c r="I7932" s="2">
        <f t="shared" si="123"/>
        <v>9.732800000000001</v>
      </c>
    </row>
    <row r="7933" spans="1:9" x14ac:dyDescent="0.35">
      <c r="A7933" t="s">
        <v>17010</v>
      </c>
      <c r="B7933" t="s">
        <v>17011</v>
      </c>
      <c r="C7933">
        <v>1</v>
      </c>
      <c r="E7933">
        <v>0</v>
      </c>
      <c r="G7933">
        <v>1</v>
      </c>
      <c r="H7933" s="2">
        <v>0</v>
      </c>
      <c r="I7933" s="2">
        <f t="shared" si="123"/>
        <v>0</v>
      </c>
    </row>
    <row r="7934" spans="1:9" x14ac:dyDescent="0.35">
      <c r="A7934" t="s">
        <v>17012</v>
      </c>
      <c r="B7934" t="s">
        <v>17013</v>
      </c>
      <c r="C7934">
        <v>0</v>
      </c>
      <c r="E7934">
        <v>348</v>
      </c>
      <c r="F7934" t="s">
        <v>17014</v>
      </c>
      <c r="G7934">
        <v>348</v>
      </c>
      <c r="H7934" s="2">
        <v>0.5302</v>
      </c>
      <c r="I7934" s="2">
        <f t="shared" si="123"/>
        <v>184.50960000000001</v>
      </c>
    </row>
    <row r="7935" spans="1:9" x14ac:dyDescent="0.35">
      <c r="A7935" t="s">
        <v>17015</v>
      </c>
      <c r="B7935" t="s">
        <v>17016</v>
      </c>
      <c r="C7935">
        <v>0</v>
      </c>
      <c r="E7935">
        <v>0</v>
      </c>
      <c r="F7935" t="s">
        <v>17002</v>
      </c>
      <c r="G7935">
        <v>0</v>
      </c>
      <c r="H7935" s="2">
        <v>0</v>
      </c>
      <c r="I7935" s="2">
        <f t="shared" si="123"/>
        <v>0</v>
      </c>
    </row>
    <row r="7936" spans="1:9" x14ac:dyDescent="0.35">
      <c r="A7936" t="s">
        <v>17017</v>
      </c>
      <c r="B7936" t="s">
        <v>17018</v>
      </c>
      <c r="C7936">
        <v>0</v>
      </c>
      <c r="E7936">
        <v>288</v>
      </c>
      <c r="F7936" t="s">
        <v>17005</v>
      </c>
      <c r="G7936">
        <v>288</v>
      </c>
      <c r="H7936" s="2">
        <v>0.49610000000000004</v>
      </c>
      <c r="I7936" s="2">
        <f t="shared" si="123"/>
        <v>142.8768</v>
      </c>
    </row>
    <row r="7937" spans="1:9" x14ac:dyDescent="0.35">
      <c r="A7937" t="s">
        <v>17019</v>
      </c>
      <c r="B7937" t="s">
        <v>17020</v>
      </c>
      <c r="C7937">
        <v>0</v>
      </c>
      <c r="E7937">
        <v>287</v>
      </c>
      <c r="F7937" t="s">
        <v>17005</v>
      </c>
      <c r="G7937">
        <v>287</v>
      </c>
      <c r="H7937" s="2">
        <v>0.34760000000000002</v>
      </c>
      <c r="I7937" s="2">
        <f t="shared" si="123"/>
        <v>99.761200000000002</v>
      </c>
    </row>
    <row r="7938" spans="1:9" x14ac:dyDescent="0.35">
      <c r="A7938" t="s">
        <v>17021</v>
      </c>
      <c r="B7938" t="s">
        <v>17022</v>
      </c>
      <c r="C7938">
        <v>0</v>
      </c>
      <c r="E7938">
        <v>414</v>
      </c>
      <c r="F7938" t="s">
        <v>17002</v>
      </c>
      <c r="G7938">
        <v>414</v>
      </c>
      <c r="H7938" s="2">
        <v>0.27280000000000004</v>
      </c>
      <c r="I7938" s="2">
        <f t="shared" ref="I7938:I8001" si="124">G7938*H7938</f>
        <v>112.93920000000001</v>
      </c>
    </row>
    <row r="7939" spans="1:9" x14ac:dyDescent="0.35">
      <c r="A7939" t="s">
        <v>17023</v>
      </c>
      <c r="B7939" t="s">
        <v>17024</v>
      </c>
      <c r="C7939">
        <v>1</v>
      </c>
      <c r="E7939">
        <v>153</v>
      </c>
      <c r="F7939" t="s">
        <v>17025</v>
      </c>
      <c r="G7939">
        <v>154</v>
      </c>
      <c r="H7939" s="2">
        <v>0.34760000000000002</v>
      </c>
      <c r="I7939" s="2">
        <f t="shared" si="124"/>
        <v>53.5304</v>
      </c>
    </row>
    <row r="7940" spans="1:9" x14ac:dyDescent="0.35">
      <c r="A7940" t="s">
        <v>17026</v>
      </c>
      <c r="B7940" t="s">
        <v>17027</v>
      </c>
      <c r="C7940">
        <v>0</v>
      </c>
      <c r="E7940">
        <v>575</v>
      </c>
      <c r="F7940" t="s">
        <v>17028</v>
      </c>
      <c r="G7940">
        <v>575</v>
      </c>
      <c r="H7940" s="2">
        <v>0.34760000000000002</v>
      </c>
      <c r="I7940" s="2">
        <f t="shared" si="124"/>
        <v>199.87</v>
      </c>
    </row>
    <row r="7941" spans="1:9" x14ac:dyDescent="0.35">
      <c r="A7941" t="s">
        <v>17029</v>
      </c>
      <c r="B7941" t="s">
        <v>17030</v>
      </c>
      <c r="C7941">
        <v>1</v>
      </c>
      <c r="E7941">
        <v>284</v>
      </c>
      <c r="F7941" t="s">
        <v>17028</v>
      </c>
      <c r="G7941">
        <v>285</v>
      </c>
      <c r="H7941" s="2">
        <v>0.34760000000000002</v>
      </c>
      <c r="I7941" s="2">
        <f t="shared" si="124"/>
        <v>99.066000000000003</v>
      </c>
    </row>
    <row r="7942" spans="1:9" x14ac:dyDescent="0.35">
      <c r="A7942" t="s">
        <v>17031</v>
      </c>
      <c r="B7942" t="s">
        <v>17032</v>
      </c>
      <c r="C7942">
        <v>0</v>
      </c>
      <c r="E7942">
        <v>2</v>
      </c>
      <c r="F7942" t="s">
        <v>17005</v>
      </c>
      <c r="G7942">
        <v>2</v>
      </c>
      <c r="H7942" s="2">
        <v>0.34760000000000002</v>
      </c>
      <c r="I7942" s="2">
        <f t="shared" si="124"/>
        <v>0.69520000000000004</v>
      </c>
    </row>
    <row r="7943" spans="1:9" x14ac:dyDescent="0.35">
      <c r="A7943" t="s">
        <v>17033</v>
      </c>
      <c r="B7943" t="s">
        <v>17034</v>
      </c>
      <c r="C7943">
        <v>0</v>
      </c>
      <c r="E7943">
        <v>0</v>
      </c>
      <c r="F7943" t="s">
        <v>17035</v>
      </c>
      <c r="G7943">
        <v>0</v>
      </c>
      <c r="H7943" s="2">
        <v>0</v>
      </c>
      <c r="I7943" s="2">
        <f t="shared" si="124"/>
        <v>0</v>
      </c>
    </row>
    <row r="7944" spans="1:9" x14ac:dyDescent="0.35">
      <c r="A7944" t="s">
        <v>17036</v>
      </c>
      <c r="B7944" t="s">
        <v>17037</v>
      </c>
      <c r="C7944">
        <v>0</v>
      </c>
      <c r="E7944">
        <v>0</v>
      </c>
      <c r="G7944">
        <v>0</v>
      </c>
      <c r="H7944" s="2">
        <v>0</v>
      </c>
      <c r="I7944" s="2">
        <f t="shared" si="124"/>
        <v>0</v>
      </c>
    </row>
    <row r="7945" spans="1:9" x14ac:dyDescent="0.35">
      <c r="A7945" t="s">
        <v>17038</v>
      </c>
      <c r="B7945" t="s">
        <v>17039</v>
      </c>
      <c r="C7945">
        <v>0</v>
      </c>
      <c r="E7945">
        <v>0</v>
      </c>
      <c r="G7945">
        <v>0</v>
      </c>
      <c r="H7945" s="2">
        <v>0</v>
      </c>
      <c r="I7945" s="2">
        <f t="shared" si="124"/>
        <v>0</v>
      </c>
    </row>
    <row r="7946" spans="1:9" x14ac:dyDescent="0.35">
      <c r="A7946" t="s">
        <v>17040</v>
      </c>
      <c r="B7946" t="s">
        <v>17041</v>
      </c>
      <c r="C7946">
        <v>0</v>
      </c>
      <c r="E7946">
        <v>0</v>
      </c>
      <c r="G7946">
        <v>0</v>
      </c>
      <c r="H7946" s="2">
        <v>0</v>
      </c>
      <c r="I7946" s="2">
        <f t="shared" si="124"/>
        <v>0</v>
      </c>
    </row>
    <row r="7947" spans="1:9" x14ac:dyDescent="0.35">
      <c r="A7947" t="s">
        <v>17042</v>
      </c>
      <c r="B7947" t="s">
        <v>17043</v>
      </c>
      <c r="C7947">
        <v>6</v>
      </c>
      <c r="E7947">
        <v>63</v>
      </c>
      <c r="F7947" t="s">
        <v>17028</v>
      </c>
      <c r="G7947">
        <v>69</v>
      </c>
      <c r="H7947" s="2">
        <v>2.9744000000000006</v>
      </c>
      <c r="I7947" s="2">
        <f t="shared" si="124"/>
        <v>205.23360000000005</v>
      </c>
    </row>
    <row r="7948" spans="1:9" x14ac:dyDescent="0.35">
      <c r="A7948" t="s">
        <v>17044</v>
      </c>
      <c r="B7948" t="s">
        <v>17045</v>
      </c>
      <c r="C7948">
        <v>5</v>
      </c>
      <c r="E7948">
        <v>78</v>
      </c>
      <c r="F7948" t="s">
        <v>17028</v>
      </c>
      <c r="G7948">
        <v>83</v>
      </c>
      <c r="H7948" s="2">
        <v>0.64460000000000006</v>
      </c>
      <c r="I7948" s="2">
        <f t="shared" si="124"/>
        <v>53.501800000000003</v>
      </c>
    </row>
    <row r="7949" spans="1:9" x14ac:dyDescent="0.35">
      <c r="A7949" t="s">
        <v>17046</v>
      </c>
      <c r="B7949" t="s">
        <v>17047</v>
      </c>
      <c r="C7949">
        <v>1</v>
      </c>
      <c r="E7949">
        <v>64</v>
      </c>
      <c r="F7949" t="s">
        <v>17048</v>
      </c>
      <c r="G7949">
        <v>65</v>
      </c>
      <c r="H7949" s="2">
        <v>7.6857000000000006</v>
      </c>
      <c r="I7949" s="2">
        <f t="shared" si="124"/>
        <v>499.57050000000004</v>
      </c>
    </row>
    <row r="7950" spans="1:9" x14ac:dyDescent="0.35">
      <c r="A7950" t="s">
        <v>17049</v>
      </c>
      <c r="B7950" t="s">
        <v>17050</v>
      </c>
      <c r="C7950">
        <v>5</v>
      </c>
      <c r="E7950">
        <v>104</v>
      </c>
      <c r="F7950" t="s">
        <v>17048</v>
      </c>
      <c r="G7950">
        <v>109</v>
      </c>
      <c r="H7950" s="2">
        <v>1.1407</v>
      </c>
      <c r="I7950" s="2">
        <f t="shared" si="124"/>
        <v>124.33630000000001</v>
      </c>
    </row>
    <row r="7951" spans="1:9" x14ac:dyDescent="0.35">
      <c r="A7951" t="s">
        <v>17051</v>
      </c>
      <c r="B7951" t="s">
        <v>17052</v>
      </c>
      <c r="C7951">
        <v>5</v>
      </c>
      <c r="E7951">
        <v>220</v>
      </c>
      <c r="F7951" t="s">
        <v>17048</v>
      </c>
      <c r="G7951">
        <v>225</v>
      </c>
      <c r="H7951" s="2">
        <v>1.4124000000000001</v>
      </c>
      <c r="I7951" s="2">
        <f t="shared" si="124"/>
        <v>317.79000000000002</v>
      </c>
    </row>
    <row r="7952" spans="1:9" x14ac:dyDescent="0.35">
      <c r="A7952" t="s">
        <v>17053</v>
      </c>
      <c r="B7952" t="s">
        <v>17054</v>
      </c>
      <c r="C7952">
        <v>1</v>
      </c>
      <c r="E7952">
        <v>53</v>
      </c>
      <c r="F7952" t="s">
        <v>17055</v>
      </c>
      <c r="G7952">
        <v>54</v>
      </c>
      <c r="H7952" s="2">
        <v>3.3055000000000003</v>
      </c>
      <c r="I7952" s="2">
        <f t="shared" si="124"/>
        <v>178.49700000000001</v>
      </c>
    </row>
    <row r="7953" spans="1:9" x14ac:dyDescent="0.35">
      <c r="A7953" t="s">
        <v>17056</v>
      </c>
      <c r="B7953" t="s">
        <v>17057</v>
      </c>
      <c r="C7953">
        <v>3</v>
      </c>
      <c r="E7953">
        <v>221</v>
      </c>
      <c r="F7953" t="s">
        <v>17055</v>
      </c>
      <c r="G7953">
        <v>224</v>
      </c>
      <c r="H7953" s="2">
        <v>0.43010000000000004</v>
      </c>
      <c r="I7953" s="2">
        <f t="shared" si="124"/>
        <v>96.342400000000012</v>
      </c>
    </row>
    <row r="7954" spans="1:9" x14ac:dyDescent="0.35">
      <c r="A7954" t="s">
        <v>17058</v>
      </c>
      <c r="B7954" t="s">
        <v>17059</v>
      </c>
      <c r="C7954">
        <v>4</v>
      </c>
      <c r="E7954">
        <v>24</v>
      </c>
      <c r="F7954" t="s">
        <v>17060</v>
      </c>
      <c r="G7954">
        <v>28</v>
      </c>
      <c r="H7954" s="2">
        <v>1.6819</v>
      </c>
      <c r="I7954" s="2">
        <f t="shared" si="124"/>
        <v>47.093199999999996</v>
      </c>
    </row>
    <row r="7955" spans="1:9" x14ac:dyDescent="0.35">
      <c r="A7955" t="s">
        <v>17061</v>
      </c>
      <c r="B7955" t="s">
        <v>17062</v>
      </c>
      <c r="C7955">
        <v>1</v>
      </c>
      <c r="E7955">
        <v>16</v>
      </c>
      <c r="F7955" t="s">
        <v>17060</v>
      </c>
      <c r="G7955">
        <v>17</v>
      </c>
      <c r="H7955" s="2">
        <v>1.4377</v>
      </c>
      <c r="I7955" s="2">
        <f t="shared" si="124"/>
        <v>24.440899999999999</v>
      </c>
    </row>
    <row r="7956" spans="1:9" x14ac:dyDescent="0.35">
      <c r="A7956" t="s">
        <v>17063</v>
      </c>
      <c r="B7956" t="s">
        <v>17064</v>
      </c>
      <c r="C7956">
        <v>0</v>
      </c>
      <c r="E7956">
        <v>0</v>
      </c>
      <c r="F7956" t="s">
        <v>17060</v>
      </c>
      <c r="G7956">
        <v>0</v>
      </c>
      <c r="H7956" s="2">
        <v>0</v>
      </c>
      <c r="I7956" s="2">
        <f t="shared" si="124"/>
        <v>0</v>
      </c>
    </row>
    <row r="7957" spans="1:9" x14ac:dyDescent="0.35">
      <c r="A7957" t="s">
        <v>17065</v>
      </c>
      <c r="B7957" t="s">
        <v>17066</v>
      </c>
      <c r="C7957">
        <v>25</v>
      </c>
      <c r="E7957">
        <v>203</v>
      </c>
      <c r="F7957" t="s">
        <v>17060</v>
      </c>
      <c r="G7957">
        <v>228</v>
      </c>
      <c r="H7957" s="2">
        <v>0.32230000000000003</v>
      </c>
      <c r="I7957" s="2">
        <f t="shared" si="124"/>
        <v>73.484400000000008</v>
      </c>
    </row>
    <row r="7958" spans="1:9" x14ac:dyDescent="0.35">
      <c r="A7958" t="s">
        <v>17067</v>
      </c>
      <c r="B7958" t="s">
        <v>17068</v>
      </c>
      <c r="C7958">
        <v>0</v>
      </c>
      <c r="E7958">
        <v>0</v>
      </c>
      <c r="G7958">
        <v>0</v>
      </c>
      <c r="H7958" s="2">
        <v>0</v>
      </c>
      <c r="I7958" s="2">
        <f t="shared" si="124"/>
        <v>0</v>
      </c>
    </row>
    <row r="7959" spans="1:9" x14ac:dyDescent="0.35">
      <c r="A7959" t="s">
        <v>17069</v>
      </c>
      <c r="B7959" t="s">
        <v>17070</v>
      </c>
      <c r="C7959">
        <v>0</v>
      </c>
      <c r="E7959">
        <v>0</v>
      </c>
      <c r="F7959" t="s">
        <v>17071</v>
      </c>
      <c r="G7959">
        <v>0</v>
      </c>
      <c r="H7959" s="2">
        <v>0</v>
      </c>
      <c r="I7959" s="2">
        <f t="shared" si="124"/>
        <v>0</v>
      </c>
    </row>
    <row r="7960" spans="1:9" x14ac:dyDescent="0.35">
      <c r="A7960" t="s">
        <v>17072</v>
      </c>
      <c r="B7960" t="s">
        <v>17073</v>
      </c>
      <c r="C7960">
        <v>7</v>
      </c>
      <c r="E7960">
        <v>181</v>
      </c>
      <c r="F7960" t="s">
        <v>17025</v>
      </c>
      <c r="G7960">
        <v>188</v>
      </c>
      <c r="H7960" s="2">
        <v>0.87450000000000017</v>
      </c>
      <c r="I7960" s="2">
        <f t="shared" si="124"/>
        <v>164.40600000000003</v>
      </c>
    </row>
    <row r="7961" spans="1:9" x14ac:dyDescent="0.35">
      <c r="A7961" t="s">
        <v>17074</v>
      </c>
      <c r="B7961" t="s">
        <v>17074</v>
      </c>
      <c r="C7961">
        <v>0</v>
      </c>
      <c r="E7961">
        <v>0</v>
      </c>
      <c r="G7961">
        <v>0</v>
      </c>
      <c r="H7961" s="2">
        <v>0</v>
      </c>
      <c r="I7961" s="2">
        <f t="shared" si="124"/>
        <v>0</v>
      </c>
    </row>
    <row r="7962" spans="1:9" x14ac:dyDescent="0.35">
      <c r="A7962" t="s">
        <v>17075</v>
      </c>
      <c r="B7962" t="s">
        <v>17076</v>
      </c>
      <c r="C7962">
        <v>4</v>
      </c>
      <c r="E7962">
        <v>55</v>
      </c>
      <c r="F7962" t="s">
        <v>17060</v>
      </c>
      <c r="G7962">
        <v>59</v>
      </c>
      <c r="H7962" s="2">
        <v>7.9200000000000007E-2</v>
      </c>
      <c r="I7962" s="2">
        <f t="shared" si="124"/>
        <v>4.6728000000000005</v>
      </c>
    </row>
    <row r="7963" spans="1:9" x14ac:dyDescent="0.35">
      <c r="A7963" t="s">
        <v>17077</v>
      </c>
      <c r="B7963" t="s">
        <v>17078</v>
      </c>
      <c r="C7963">
        <v>19</v>
      </c>
      <c r="E7963">
        <v>20</v>
      </c>
      <c r="F7963" t="s">
        <v>17079</v>
      </c>
      <c r="G7963">
        <v>39</v>
      </c>
      <c r="H7963" s="2">
        <v>2.5289000000000001</v>
      </c>
      <c r="I7963" s="2">
        <f t="shared" si="124"/>
        <v>98.627100000000013</v>
      </c>
    </row>
    <row r="7964" spans="1:9" x14ac:dyDescent="0.35">
      <c r="A7964" t="s">
        <v>17080</v>
      </c>
      <c r="B7964" t="s">
        <v>17081</v>
      </c>
      <c r="C7964">
        <v>0</v>
      </c>
      <c r="E7964">
        <v>4</v>
      </c>
      <c r="F7964" t="s">
        <v>17082</v>
      </c>
      <c r="G7964">
        <v>4</v>
      </c>
      <c r="H7964" s="2">
        <v>0.32230000000000003</v>
      </c>
      <c r="I7964" s="2">
        <f t="shared" si="124"/>
        <v>1.2892000000000001</v>
      </c>
    </row>
    <row r="7965" spans="1:9" x14ac:dyDescent="0.35">
      <c r="A7965" t="s">
        <v>17083</v>
      </c>
      <c r="B7965" t="s">
        <v>17084</v>
      </c>
      <c r="C7965">
        <v>4</v>
      </c>
      <c r="E7965">
        <v>41</v>
      </c>
      <c r="F7965" t="s">
        <v>17082</v>
      </c>
      <c r="G7965">
        <v>45</v>
      </c>
      <c r="H7965" s="2">
        <v>5.1722000000000001</v>
      </c>
      <c r="I7965" s="2">
        <f t="shared" si="124"/>
        <v>232.749</v>
      </c>
    </row>
    <row r="7966" spans="1:9" x14ac:dyDescent="0.35">
      <c r="A7966" t="s">
        <v>17085</v>
      </c>
      <c r="B7966" t="s">
        <v>17086</v>
      </c>
      <c r="C7966">
        <v>0</v>
      </c>
      <c r="E7966">
        <v>0</v>
      </c>
      <c r="F7966" t="s">
        <v>17002</v>
      </c>
      <c r="G7966">
        <v>0</v>
      </c>
      <c r="H7966" s="2">
        <v>0</v>
      </c>
      <c r="I7966" s="2">
        <f t="shared" si="124"/>
        <v>0</v>
      </c>
    </row>
    <row r="7967" spans="1:9" x14ac:dyDescent="0.35">
      <c r="A7967" t="s">
        <v>17087</v>
      </c>
      <c r="B7967" t="s">
        <v>17088</v>
      </c>
      <c r="C7967">
        <v>2</v>
      </c>
      <c r="E7967">
        <v>366</v>
      </c>
      <c r="F7967" t="s">
        <v>17082</v>
      </c>
      <c r="G7967">
        <v>368</v>
      </c>
      <c r="H7967" s="2">
        <v>0.74360000000000015</v>
      </c>
      <c r="I7967" s="2">
        <f t="shared" si="124"/>
        <v>273.64480000000003</v>
      </c>
    </row>
    <row r="7968" spans="1:9" x14ac:dyDescent="0.35">
      <c r="A7968" t="s">
        <v>17089</v>
      </c>
      <c r="B7968" t="s">
        <v>17090</v>
      </c>
      <c r="C7968">
        <v>0</v>
      </c>
      <c r="E7968">
        <v>22</v>
      </c>
      <c r="F7968" t="s">
        <v>17091</v>
      </c>
      <c r="G7968">
        <v>22</v>
      </c>
      <c r="H7968" s="2">
        <v>1.4872000000000003</v>
      </c>
      <c r="I7968" s="2">
        <f t="shared" si="124"/>
        <v>32.71840000000001</v>
      </c>
    </row>
    <row r="7969" spans="1:9" x14ac:dyDescent="0.35">
      <c r="A7969" t="s">
        <v>17092</v>
      </c>
      <c r="B7969" t="s">
        <v>17093</v>
      </c>
      <c r="C7969">
        <v>2</v>
      </c>
      <c r="E7969">
        <v>6</v>
      </c>
      <c r="F7969" t="s">
        <v>17091</v>
      </c>
      <c r="G7969">
        <v>8</v>
      </c>
      <c r="H7969" s="2">
        <v>3.3286000000000002</v>
      </c>
      <c r="I7969" s="2">
        <f t="shared" si="124"/>
        <v>26.628800000000002</v>
      </c>
    </row>
    <row r="7970" spans="1:9" x14ac:dyDescent="0.35">
      <c r="A7970" t="s">
        <v>17094</v>
      </c>
      <c r="B7970" t="s">
        <v>17095</v>
      </c>
      <c r="C7970">
        <v>2</v>
      </c>
      <c r="E7970">
        <v>6</v>
      </c>
      <c r="F7970" t="s">
        <v>17091</v>
      </c>
      <c r="G7970">
        <v>8</v>
      </c>
      <c r="H7970" s="2">
        <v>1.6104000000000001</v>
      </c>
      <c r="I7970" s="2">
        <f t="shared" si="124"/>
        <v>12.8832</v>
      </c>
    </row>
    <row r="7971" spans="1:9" x14ac:dyDescent="0.35">
      <c r="A7971" t="s">
        <v>17096</v>
      </c>
      <c r="B7971" t="s">
        <v>17097</v>
      </c>
      <c r="C7971">
        <v>3</v>
      </c>
      <c r="E7971">
        <v>0</v>
      </c>
      <c r="F7971" t="s">
        <v>17091</v>
      </c>
      <c r="G7971">
        <v>3</v>
      </c>
      <c r="H7971" s="2">
        <v>1.4080000000000001</v>
      </c>
      <c r="I7971" s="2">
        <f t="shared" si="124"/>
        <v>4.2240000000000002</v>
      </c>
    </row>
    <row r="7972" spans="1:9" x14ac:dyDescent="0.35">
      <c r="A7972" t="s">
        <v>17098</v>
      </c>
      <c r="B7972" t="s">
        <v>17099</v>
      </c>
      <c r="C7972">
        <v>7</v>
      </c>
      <c r="E7972">
        <v>37</v>
      </c>
      <c r="F7972" t="s">
        <v>17091</v>
      </c>
      <c r="G7972">
        <v>44</v>
      </c>
      <c r="H7972" s="2">
        <v>1.3629000000000002</v>
      </c>
      <c r="I7972" s="2">
        <f t="shared" si="124"/>
        <v>59.967600000000012</v>
      </c>
    </row>
    <row r="7973" spans="1:9" x14ac:dyDescent="0.35">
      <c r="A7973" t="s">
        <v>17100</v>
      </c>
      <c r="B7973" t="s">
        <v>17101</v>
      </c>
      <c r="C7973">
        <v>0</v>
      </c>
      <c r="E7973">
        <v>67</v>
      </c>
      <c r="F7973" t="s">
        <v>17079</v>
      </c>
      <c r="G7973">
        <v>67</v>
      </c>
      <c r="H7973" s="2">
        <v>0.53349999999999997</v>
      </c>
      <c r="I7973" s="2">
        <f t="shared" si="124"/>
        <v>35.744499999999995</v>
      </c>
    </row>
    <row r="7974" spans="1:9" x14ac:dyDescent="0.35">
      <c r="A7974" t="s">
        <v>17102</v>
      </c>
      <c r="B7974" t="s">
        <v>17103</v>
      </c>
      <c r="C7974">
        <v>0</v>
      </c>
      <c r="E7974">
        <v>0</v>
      </c>
      <c r="G7974">
        <v>0</v>
      </c>
      <c r="H7974" s="2">
        <v>0</v>
      </c>
      <c r="I7974" s="2">
        <f t="shared" si="124"/>
        <v>0</v>
      </c>
    </row>
    <row r="7975" spans="1:9" x14ac:dyDescent="0.35">
      <c r="A7975" t="s">
        <v>17104</v>
      </c>
      <c r="B7975" t="s">
        <v>17105</v>
      </c>
      <c r="C7975">
        <v>0</v>
      </c>
      <c r="E7975">
        <v>0</v>
      </c>
      <c r="G7975">
        <v>0</v>
      </c>
      <c r="H7975" s="2">
        <v>0</v>
      </c>
      <c r="I7975" s="2">
        <f t="shared" si="124"/>
        <v>0</v>
      </c>
    </row>
    <row r="7976" spans="1:9" x14ac:dyDescent="0.35">
      <c r="A7976" t="s">
        <v>17106</v>
      </c>
      <c r="B7976" t="s">
        <v>17107</v>
      </c>
      <c r="C7976">
        <v>0</v>
      </c>
      <c r="E7976">
        <v>0</v>
      </c>
      <c r="G7976">
        <v>0</v>
      </c>
      <c r="H7976" s="2">
        <v>0</v>
      </c>
      <c r="I7976" s="2">
        <f t="shared" si="124"/>
        <v>0</v>
      </c>
    </row>
    <row r="7977" spans="1:9" x14ac:dyDescent="0.35">
      <c r="A7977" t="s">
        <v>17108</v>
      </c>
      <c r="B7977" t="s">
        <v>17109</v>
      </c>
      <c r="C7977">
        <v>0</v>
      </c>
      <c r="E7977">
        <v>0</v>
      </c>
      <c r="G7977">
        <v>0</v>
      </c>
      <c r="H7977" s="2">
        <v>0</v>
      </c>
      <c r="I7977" s="2">
        <f t="shared" si="124"/>
        <v>0</v>
      </c>
    </row>
    <row r="7978" spans="1:9" x14ac:dyDescent="0.35">
      <c r="A7978" t="s">
        <v>17110</v>
      </c>
      <c r="B7978" t="s">
        <v>17111</v>
      </c>
      <c r="C7978">
        <v>0</v>
      </c>
      <c r="E7978">
        <v>7</v>
      </c>
      <c r="F7978" t="s">
        <v>17091</v>
      </c>
      <c r="G7978">
        <v>7</v>
      </c>
      <c r="H7978" s="2">
        <v>8.7230000000000008</v>
      </c>
      <c r="I7978" s="2">
        <f t="shared" si="124"/>
        <v>61.061000000000007</v>
      </c>
    </row>
    <row r="7979" spans="1:9" x14ac:dyDescent="0.35">
      <c r="A7979" t="s">
        <v>17112</v>
      </c>
      <c r="B7979" t="s">
        <v>17113</v>
      </c>
      <c r="C7979">
        <v>0</v>
      </c>
      <c r="E7979">
        <v>125</v>
      </c>
      <c r="F7979" t="s">
        <v>17091</v>
      </c>
      <c r="G7979">
        <v>125</v>
      </c>
      <c r="H7979" s="2">
        <v>17.453700000000001</v>
      </c>
      <c r="I7979" s="2">
        <f t="shared" si="124"/>
        <v>2181.7125000000001</v>
      </c>
    </row>
    <row r="7980" spans="1:9" x14ac:dyDescent="0.35">
      <c r="A7980" t="s">
        <v>17114</v>
      </c>
      <c r="B7980" t="s">
        <v>17115</v>
      </c>
      <c r="C7980">
        <v>0</v>
      </c>
      <c r="E7980">
        <v>19</v>
      </c>
      <c r="F7980" t="s">
        <v>17091</v>
      </c>
      <c r="G7980">
        <v>19</v>
      </c>
      <c r="H7980" s="2">
        <v>4.3670000000000009</v>
      </c>
      <c r="I7980" s="2">
        <f t="shared" si="124"/>
        <v>82.973000000000013</v>
      </c>
    </row>
    <row r="7981" spans="1:9" x14ac:dyDescent="0.35">
      <c r="A7981" t="s">
        <v>17116</v>
      </c>
      <c r="B7981" t="s">
        <v>17117</v>
      </c>
      <c r="C7981">
        <v>1</v>
      </c>
      <c r="E7981">
        <v>0</v>
      </c>
      <c r="G7981">
        <v>1</v>
      </c>
      <c r="H7981" s="2">
        <v>93.456000000000003</v>
      </c>
      <c r="I7981" s="2">
        <f t="shared" si="124"/>
        <v>93.456000000000003</v>
      </c>
    </row>
    <row r="7982" spans="1:9" x14ac:dyDescent="0.35">
      <c r="A7982" t="s">
        <v>17118</v>
      </c>
      <c r="B7982" t="s">
        <v>17119</v>
      </c>
      <c r="C7982">
        <v>10</v>
      </c>
      <c r="E7982">
        <v>0</v>
      </c>
      <c r="F7982" t="s">
        <v>17120</v>
      </c>
      <c r="G7982">
        <v>10</v>
      </c>
      <c r="H7982" s="2">
        <v>0.66990000000000005</v>
      </c>
      <c r="I7982" s="2">
        <f t="shared" si="124"/>
        <v>6.6990000000000007</v>
      </c>
    </row>
    <row r="7983" spans="1:9" x14ac:dyDescent="0.35">
      <c r="A7983" t="s">
        <v>17121</v>
      </c>
      <c r="B7983" t="s">
        <v>17122</v>
      </c>
      <c r="C7983">
        <v>28</v>
      </c>
      <c r="E7983">
        <v>542</v>
      </c>
      <c r="F7983" t="s">
        <v>17120</v>
      </c>
      <c r="G7983">
        <v>570</v>
      </c>
      <c r="H7983" s="2">
        <v>0.74360000000000015</v>
      </c>
      <c r="I7983" s="2">
        <f t="shared" si="124"/>
        <v>423.85200000000009</v>
      </c>
    </row>
    <row r="7984" spans="1:9" x14ac:dyDescent="0.35">
      <c r="A7984" t="s">
        <v>17123</v>
      </c>
      <c r="B7984" t="s">
        <v>17124</v>
      </c>
      <c r="C7984">
        <v>0</v>
      </c>
      <c r="E7984">
        <v>1</v>
      </c>
      <c r="F7984" t="s">
        <v>17120</v>
      </c>
      <c r="G7984">
        <v>1</v>
      </c>
      <c r="H7984" s="2">
        <v>0</v>
      </c>
      <c r="I7984" s="2">
        <f t="shared" si="124"/>
        <v>0</v>
      </c>
    </row>
    <row r="7985" spans="1:9" x14ac:dyDescent="0.35">
      <c r="A7985" t="s">
        <v>17125</v>
      </c>
      <c r="B7985" t="s">
        <v>17126</v>
      </c>
      <c r="C7985">
        <v>0</v>
      </c>
      <c r="E7985">
        <v>3</v>
      </c>
      <c r="F7985" t="s">
        <v>17127</v>
      </c>
      <c r="G7985">
        <v>3</v>
      </c>
      <c r="H7985" s="2">
        <v>5.093</v>
      </c>
      <c r="I7985" s="2">
        <f t="shared" si="124"/>
        <v>15.279</v>
      </c>
    </row>
    <row r="7986" spans="1:9" x14ac:dyDescent="0.35">
      <c r="A7986" t="s">
        <v>17128</v>
      </c>
      <c r="B7986" t="s">
        <v>17129</v>
      </c>
      <c r="C7986">
        <v>0</v>
      </c>
      <c r="E7986">
        <v>19</v>
      </c>
      <c r="F7986" t="s">
        <v>17120</v>
      </c>
      <c r="G7986">
        <v>19</v>
      </c>
      <c r="H7986" s="2">
        <v>8.7020999999999997</v>
      </c>
      <c r="I7986" s="2">
        <f t="shared" si="124"/>
        <v>165.3399</v>
      </c>
    </row>
    <row r="7987" spans="1:9" x14ac:dyDescent="0.35">
      <c r="A7987" t="s">
        <v>17130</v>
      </c>
      <c r="B7987" t="s">
        <v>17131</v>
      </c>
      <c r="C7987">
        <v>1</v>
      </c>
      <c r="E7987">
        <v>17</v>
      </c>
      <c r="F7987" t="s">
        <v>17120</v>
      </c>
      <c r="G7987">
        <v>18</v>
      </c>
      <c r="H7987" s="2">
        <v>8.571200000000001</v>
      </c>
      <c r="I7987" s="2">
        <f t="shared" si="124"/>
        <v>154.28160000000003</v>
      </c>
    </row>
    <row r="7988" spans="1:9" x14ac:dyDescent="0.35">
      <c r="A7988" t="s">
        <v>17132</v>
      </c>
      <c r="B7988" t="s">
        <v>17133</v>
      </c>
      <c r="C7988">
        <v>0</v>
      </c>
      <c r="E7988">
        <v>48</v>
      </c>
      <c r="F7988" t="s">
        <v>17002</v>
      </c>
      <c r="G7988">
        <v>48</v>
      </c>
      <c r="H7988" s="2">
        <v>11</v>
      </c>
      <c r="I7988" s="2">
        <f t="shared" si="124"/>
        <v>528</v>
      </c>
    </row>
    <row r="7989" spans="1:9" x14ac:dyDescent="0.35">
      <c r="A7989" t="s">
        <v>17134</v>
      </c>
      <c r="B7989" t="s">
        <v>17135</v>
      </c>
      <c r="C7989">
        <v>2</v>
      </c>
      <c r="E7989">
        <v>0</v>
      </c>
      <c r="G7989">
        <v>2</v>
      </c>
      <c r="H7989" s="2">
        <v>0.45100000000000001</v>
      </c>
      <c r="I7989" s="2">
        <f t="shared" si="124"/>
        <v>0.90200000000000002</v>
      </c>
    </row>
    <row r="7990" spans="1:9" x14ac:dyDescent="0.35">
      <c r="A7990" t="s">
        <v>17136</v>
      </c>
      <c r="B7990" t="s">
        <v>17137</v>
      </c>
      <c r="C7990">
        <v>0</v>
      </c>
      <c r="E7990">
        <v>0</v>
      </c>
      <c r="F7990" t="s">
        <v>17120</v>
      </c>
      <c r="G7990">
        <v>0</v>
      </c>
      <c r="H7990" s="2">
        <v>0</v>
      </c>
      <c r="I7990" s="2">
        <f t="shared" si="124"/>
        <v>0</v>
      </c>
    </row>
    <row r="7991" spans="1:9" x14ac:dyDescent="0.35">
      <c r="A7991" t="s">
        <v>17138</v>
      </c>
      <c r="B7991" t="s">
        <v>17139</v>
      </c>
      <c r="C7991">
        <v>2</v>
      </c>
      <c r="E7991">
        <v>0</v>
      </c>
      <c r="G7991">
        <v>2</v>
      </c>
      <c r="H7991" s="2">
        <v>3.3000000000000003</v>
      </c>
      <c r="I7991" s="2">
        <f t="shared" si="124"/>
        <v>6.6000000000000005</v>
      </c>
    </row>
    <row r="7992" spans="1:9" x14ac:dyDescent="0.35">
      <c r="A7992" t="s">
        <v>17140</v>
      </c>
      <c r="B7992" t="s">
        <v>17141</v>
      </c>
      <c r="C7992">
        <v>10</v>
      </c>
      <c r="E7992">
        <v>175</v>
      </c>
      <c r="F7992" t="s">
        <v>17120</v>
      </c>
      <c r="G7992">
        <v>185</v>
      </c>
      <c r="H7992" s="2">
        <v>0.32230000000000003</v>
      </c>
      <c r="I7992" s="2">
        <f t="shared" si="124"/>
        <v>59.625500000000002</v>
      </c>
    </row>
    <row r="7993" spans="1:9" x14ac:dyDescent="0.35">
      <c r="A7993" t="s">
        <v>17142</v>
      </c>
      <c r="B7993" t="s">
        <v>17143</v>
      </c>
      <c r="C7993">
        <v>8</v>
      </c>
      <c r="E7993">
        <v>140</v>
      </c>
      <c r="F7993" t="s">
        <v>17120</v>
      </c>
      <c r="G7993">
        <v>148</v>
      </c>
      <c r="H7993" s="2">
        <v>0.26730000000000004</v>
      </c>
      <c r="I7993" s="2">
        <f t="shared" si="124"/>
        <v>39.560400000000008</v>
      </c>
    </row>
    <row r="7994" spans="1:9" x14ac:dyDescent="0.35">
      <c r="A7994" t="s">
        <v>17144</v>
      </c>
      <c r="B7994" t="s">
        <v>17145</v>
      </c>
      <c r="C7994">
        <v>2</v>
      </c>
      <c r="E7994">
        <v>49</v>
      </c>
      <c r="F7994" t="s">
        <v>17146</v>
      </c>
      <c r="G7994">
        <v>51</v>
      </c>
      <c r="H7994" s="2">
        <v>0.34870000000000001</v>
      </c>
      <c r="I7994" s="2">
        <f t="shared" si="124"/>
        <v>17.7837</v>
      </c>
    </row>
    <row r="7995" spans="1:9" x14ac:dyDescent="0.35">
      <c r="A7995" t="s">
        <v>17147</v>
      </c>
      <c r="B7995" t="s">
        <v>17148</v>
      </c>
      <c r="C7995">
        <v>0</v>
      </c>
      <c r="E7995">
        <v>8</v>
      </c>
      <c r="F7995" t="s">
        <v>17146</v>
      </c>
      <c r="G7995">
        <v>8</v>
      </c>
      <c r="H7995" s="2">
        <v>1.3640000000000001</v>
      </c>
      <c r="I7995" s="2">
        <f t="shared" si="124"/>
        <v>10.912000000000001</v>
      </c>
    </row>
    <row r="7996" spans="1:9" x14ac:dyDescent="0.35">
      <c r="A7996" t="s">
        <v>17149</v>
      </c>
      <c r="B7996" t="s">
        <v>17150</v>
      </c>
      <c r="C7996">
        <v>3</v>
      </c>
      <c r="E7996">
        <v>326</v>
      </c>
      <c r="F7996" t="s">
        <v>17151</v>
      </c>
      <c r="G7996">
        <v>329</v>
      </c>
      <c r="H7996" s="2">
        <v>3.2120000000000002</v>
      </c>
      <c r="I7996" s="2">
        <f t="shared" si="124"/>
        <v>1056.748</v>
      </c>
    </row>
    <row r="7997" spans="1:9" x14ac:dyDescent="0.35">
      <c r="A7997" t="s">
        <v>17152</v>
      </c>
      <c r="B7997" t="s">
        <v>17153</v>
      </c>
      <c r="C7997">
        <v>1</v>
      </c>
      <c r="E7997">
        <v>0</v>
      </c>
      <c r="F7997" t="s">
        <v>17146</v>
      </c>
      <c r="G7997">
        <v>1</v>
      </c>
      <c r="H7997" s="2">
        <v>1.6060000000000001</v>
      </c>
      <c r="I7997" s="2">
        <f t="shared" si="124"/>
        <v>1.6060000000000001</v>
      </c>
    </row>
    <row r="7998" spans="1:9" x14ac:dyDescent="0.35">
      <c r="A7998" t="s">
        <v>17154</v>
      </c>
      <c r="B7998" t="s">
        <v>17155</v>
      </c>
      <c r="C7998">
        <v>0</v>
      </c>
      <c r="E7998">
        <v>0</v>
      </c>
      <c r="G7998">
        <v>0</v>
      </c>
      <c r="H7998" s="2">
        <v>0</v>
      </c>
      <c r="I7998" s="2">
        <f t="shared" si="124"/>
        <v>0</v>
      </c>
    </row>
    <row r="7999" spans="1:9" x14ac:dyDescent="0.35">
      <c r="A7999" t="s">
        <v>17156</v>
      </c>
      <c r="B7999" t="s">
        <v>17157</v>
      </c>
      <c r="C7999">
        <v>0</v>
      </c>
      <c r="E7999">
        <v>0</v>
      </c>
      <c r="G7999">
        <v>0</v>
      </c>
      <c r="H7999" s="2">
        <v>0</v>
      </c>
      <c r="I7999" s="2">
        <f t="shared" si="124"/>
        <v>0</v>
      </c>
    </row>
    <row r="8000" spans="1:9" x14ac:dyDescent="0.35">
      <c r="A8000" t="s">
        <v>17158</v>
      </c>
      <c r="B8000" t="s">
        <v>17159</v>
      </c>
      <c r="C8000">
        <v>0</v>
      </c>
      <c r="E8000">
        <v>0</v>
      </c>
      <c r="G8000">
        <v>0</v>
      </c>
      <c r="H8000" s="2">
        <v>0</v>
      </c>
      <c r="I8000" s="2">
        <f t="shared" si="124"/>
        <v>0</v>
      </c>
    </row>
    <row r="8001" spans="1:9" x14ac:dyDescent="0.35">
      <c r="A8001" t="s">
        <v>17160</v>
      </c>
      <c r="B8001" t="s">
        <v>17161</v>
      </c>
      <c r="C8001">
        <v>0</v>
      </c>
      <c r="E8001">
        <v>0</v>
      </c>
      <c r="G8001">
        <v>0</v>
      </c>
      <c r="H8001" s="2">
        <v>0</v>
      </c>
      <c r="I8001" s="2">
        <f t="shared" si="124"/>
        <v>0</v>
      </c>
    </row>
    <row r="8002" spans="1:9" x14ac:dyDescent="0.35">
      <c r="A8002" t="s">
        <v>17162</v>
      </c>
      <c r="B8002" t="s">
        <v>17163</v>
      </c>
      <c r="C8002">
        <v>0</v>
      </c>
      <c r="E8002">
        <v>95</v>
      </c>
      <c r="F8002" t="s">
        <v>17146</v>
      </c>
      <c r="G8002">
        <v>95</v>
      </c>
      <c r="H8002" s="2">
        <v>0.37070000000000003</v>
      </c>
      <c r="I8002" s="2">
        <f t="shared" ref="I8002:I8065" si="125">G8002*H8002</f>
        <v>35.216500000000003</v>
      </c>
    </row>
    <row r="8003" spans="1:9" x14ac:dyDescent="0.35">
      <c r="A8003" t="s">
        <v>17164</v>
      </c>
      <c r="B8003" t="s">
        <v>17165</v>
      </c>
      <c r="C8003">
        <v>0</v>
      </c>
      <c r="E8003">
        <v>43</v>
      </c>
      <c r="F8003" t="s">
        <v>17146</v>
      </c>
      <c r="G8003">
        <v>43</v>
      </c>
      <c r="H8003" s="2">
        <v>0.33660000000000001</v>
      </c>
      <c r="I8003" s="2">
        <f t="shared" si="125"/>
        <v>14.473800000000001</v>
      </c>
    </row>
    <row r="8004" spans="1:9" x14ac:dyDescent="0.35">
      <c r="A8004" t="s">
        <v>17166</v>
      </c>
      <c r="B8004" t="s">
        <v>17167</v>
      </c>
      <c r="C8004">
        <v>0</v>
      </c>
      <c r="E8004">
        <v>86</v>
      </c>
      <c r="F8004" t="s">
        <v>17146</v>
      </c>
      <c r="G8004">
        <v>86</v>
      </c>
      <c r="H8004" s="2">
        <v>0.33660000000000001</v>
      </c>
      <c r="I8004" s="2">
        <f t="shared" si="125"/>
        <v>28.947600000000001</v>
      </c>
    </row>
    <row r="8005" spans="1:9" x14ac:dyDescent="0.35">
      <c r="A8005" t="s">
        <v>17168</v>
      </c>
      <c r="B8005" t="s">
        <v>17169</v>
      </c>
      <c r="C8005">
        <v>3</v>
      </c>
      <c r="E8005">
        <v>0</v>
      </c>
      <c r="G8005">
        <v>3</v>
      </c>
      <c r="H8005" s="2">
        <v>3.0712000000000002</v>
      </c>
      <c r="I8005" s="2">
        <f t="shared" si="125"/>
        <v>9.2135999999999996</v>
      </c>
    </row>
    <row r="8006" spans="1:9" x14ac:dyDescent="0.35">
      <c r="A8006" t="s">
        <v>17170</v>
      </c>
      <c r="B8006" t="s">
        <v>17171</v>
      </c>
      <c r="C8006">
        <v>0</v>
      </c>
      <c r="E8006">
        <v>0</v>
      </c>
      <c r="G8006">
        <v>0</v>
      </c>
      <c r="H8006" s="2">
        <v>0</v>
      </c>
      <c r="I8006" s="2">
        <f t="shared" si="125"/>
        <v>0</v>
      </c>
    </row>
    <row r="8007" spans="1:9" x14ac:dyDescent="0.35">
      <c r="A8007" t="s">
        <v>17172</v>
      </c>
      <c r="B8007" t="s">
        <v>17173</v>
      </c>
      <c r="C8007">
        <v>5</v>
      </c>
      <c r="E8007">
        <v>0</v>
      </c>
      <c r="G8007">
        <v>5</v>
      </c>
      <c r="H8007" s="2">
        <v>8.7439</v>
      </c>
      <c r="I8007" s="2">
        <f t="shared" si="125"/>
        <v>43.719499999999996</v>
      </c>
    </row>
    <row r="8008" spans="1:9" x14ac:dyDescent="0.35">
      <c r="A8008" t="s">
        <v>17174</v>
      </c>
      <c r="B8008" t="s">
        <v>17175</v>
      </c>
      <c r="C8008">
        <v>-3</v>
      </c>
      <c r="E8008">
        <v>0</v>
      </c>
      <c r="G8008">
        <v>-3</v>
      </c>
      <c r="H8008" s="2">
        <v>25.410000000000004</v>
      </c>
      <c r="I8008" s="2">
        <f t="shared" si="125"/>
        <v>-76.230000000000018</v>
      </c>
    </row>
    <row r="8009" spans="1:9" x14ac:dyDescent="0.35">
      <c r="A8009" t="s">
        <v>17176</v>
      </c>
      <c r="B8009" t="s">
        <v>17177</v>
      </c>
      <c r="C8009">
        <v>0</v>
      </c>
      <c r="E8009">
        <v>0</v>
      </c>
      <c r="G8009">
        <v>0</v>
      </c>
      <c r="H8009" s="2">
        <v>0</v>
      </c>
      <c r="I8009" s="2">
        <f t="shared" si="125"/>
        <v>0</v>
      </c>
    </row>
    <row r="8010" spans="1:9" x14ac:dyDescent="0.35">
      <c r="A8010" t="s">
        <v>17178</v>
      </c>
      <c r="B8010" t="s">
        <v>17179</v>
      </c>
      <c r="C8010">
        <v>1</v>
      </c>
      <c r="E8010">
        <v>0</v>
      </c>
      <c r="G8010">
        <v>1</v>
      </c>
      <c r="H8010" s="2">
        <v>7.3150000000000013</v>
      </c>
      <c r="I8010" s="2">
        <f t="shared" si="125"/>
        <v>7.3150000000000013</v>
      </c>
    </row>
    <row r="8011" spans="1:9" x14ac:dyDescent="0.35">
      <c r="A8011" t="s">
        <v>17180</v>
      </c>
      <c r="B8011" t="s">
        <v>17181</v>
      </c>
      <c r="C8011">
        <v>2</v>
      </c>
      <c r="E8011">
        <v>13</v>
      </c>
      <c r="F8011" t="s">
        <v>17146</v>
      </c>
      <c r="G8011">
        <v>15</v>
      </c>
      <c r="H8011" s="2">
        <v>1.4630000000000003</v>
      </c>
      <c r="I8011" s="2">
        <f t="shared" si="125"/>
        <v>21.945000000000004</v>
      </c>
    </row>
    <row r="8012" spans="1:9" x14ac:dyDescent="0.35">
      <c r="A8012" t="s">
        <v>17182</v>
      </c>
      <c r="B8012" t="s">
        <v>17183</v>
      </c>
      <c r="C8012">
        <v>0</v>
      </c>
      <c r="E8012">
        <v>0</v>
      </c>
      <c r="G8012">
        <v>0</v>
      </c>
      <c r="H8012" s="2">
        <v>0</v>
      </c>
      <c r="I8012" s="2">
        <f t="shared" si="125"/>
        <v>0</v>
      </c>
    </row>
    <row r="8013" spans="1:9" x14ac:dyDescent="0.35">
      <c r="A8013" t="s">
        <v>17184</v>
      </c>
      <c r="B8013" t="s">
        <v>17185</v>
      </c>
      <c r="C8013">
        <v>0</v>
      </c>
      <c r="E8013">
        <v>0</v>
      </c>
      <c r="G8013">
        <v>0</v>
      </c>
      <c r="H8013" s="2">
        <v>0</v>
      </c>
      <c r="I8013" s="2">
        <f t="shared" si="125"/>
        <v>0</v>
      </c>
    </row>
    <row r="8014" spans="1:9" x14ac:dyDescent="0.35">
      <c r="A8014" t="s">
        <v>17186</v>
      </c>
      <c r="B8014" t="s">
        <v>17187</v>
      </c>
      <c r="C8014">
        <v>7</v>
      </c>
      <c r="E8014">
        <v>0</v>
      </c>
      <c r="G8014">
        <v>7</v>
      </c>
      <c r="H8014" s="2">
        <v>1.9283000000000001</v>
      </c>
      <c r="I8014" s="2">
        <f t="shared" si="125"/>
        <v>13.498100000000001</v>
      </c>
    </row>
    <row r="8015" spans="1:9" x14ac:dyDescent="0.35">
      <c r="A8015" t="s">
        <v>17188</v>
      </c>
      <c r="B8015" t="s">
        <v>17189</v>
      </c>
      <c r="C8015">
        <v>7</v>
      </c>
      <c r="E8015">
        <v>0</v>
      </c>
      <c r="G8015">
        <v>7</v>
      </c>
      <c r="H8015" s="2">
        <v>2.4387000000000003</v>
      </c>
      <c r="I8015" s="2">
        <f t="shared" si="125"/>
        <v>17.070900000000002</v>
      </c>
    </row>
    <row r="8016" spans="1:9" x14ac:dyDescent="0.35">
      <c r="A8016" t="s">
        <v>17190</v>
      </c>
      <c r="B8016" t="s">
        <v>17191</v>
      </c>
      <c r="C8016">
        <v>1</v>
      </c>
      <c r="E8016">
        <v>0</v>
      </c>
      <c r="G8016">
        <v>1</v>
      </c>
      <c r="H8016" s="2">
        <v>8.3974000000000011</v>
      </c>
      <c r="I8016" s="2">
        <f t="shared" si="125"/>
        <v>8.3974000000000011</v>
      </c>
    </row>
    <row r="8017" spans="1:9" x14ac:dyDescent="0.35">
      <c r="A8017" t="s">
        <v>17192</v>
      </c>
      <c r="B8017" t="s">
        <v>17193</v>
      </c>
      <c r="C8017">
        <v>2</v>
      </c>
      <c r="E8017">
        <v>0</v>
      </c>
      <c r="G8017">
        <v>2</v>
      </c>
      <c r="H8017" s="2">
        <v>4.0634000000000006</v>
      </c>
      <c r="I8017" s="2">
        <f t="shared" si="125"/>
        <v>8.1268000000000011</v>
      </c>
    </row>
    <row r="8018" spans="1:9" x14ac:dyDescent="0.35">
      <c r="A8018" t="s">
        <v>17194</v>
      </c>
      <c r="B8018" t="s">
        <v>17195</v>
      </c>
      <c r="C8018">
        <v>10</v>
      </c>
      <c r="E8018">
        <v>0</v>
      </c>
      <c r="G8018">
        <v>10</v>
      </c>
      <c r="H8018" s="2">
        <v>1.7347000000000001</v>
      </c>
      <c r="I8018" s="2">
        <f t="shared" si="125"/>
        <v>17.347000000000001</v>
      </c>
    </row>
    <row r="8019" spans="1:9" x14ac:dyDescent="0.35">
      <c r="A8019" t="s">
        <v>17196</v>
      </c>
      <c r="B8019" t="s">
        <v>17197</v>
      </c>
      <c r="C8019">
        <v>1</v>
      </c>
      <c r="E8019">
        <v>0</v>
      </c>
      <c r="F8019" t="s">
        <v>17146</v>
      </c>
      <c r="G8019">
        <v>1</v>
      </c>
      <c r="H8019" s="2">
        <v>6.6990000000000007</v>
      </c>
      <c r="I8019" s="2">
        <f t="shared" si="125"/>
        <v>6.6990000000000007</v>
      </c>
    </row>
    <row r="8020" spans="1:9" x14ac:dyDescent="0.35">
      <c r="A8020" t="s">
        <v>17198</v>
      </c>
      <c r="B8020" t="s">
        <v>17199</v>
      </c>
      <c r="C8020">
        <v>1</v>
      </c>
      <c r="E8020">
        <v>0</v>
      </c>
      <c r="F8020" t="s">
        <v>17146</v>
      </c>
      <c r="G8020">
        <v>1</v>
      </c>
      <c r="H8020" s="2">
        <v>8.6790000000000003</v>
      </c>
      <c r="I8020" s="2">
        <f t="shared" si="125"/>
        <v>8.6790000000000003</v>
      </c>
    </row>
    <row r="8021" spans="1:9" x14ac:dyDescent="0.35">
      <c r="A8021" t="s">
        <v>17200</v>
      </c>
      <c r="B8021" t="s">
        <v>17201</v>
      </c>
      <c r="C8021">
        <v>4</v>
      </c>
      <c r="E8021">
        <v>0</v>
      </c>
      <c r="F8021" t="s">
        <v>17146</v>
      </c>
      <c r="G8021">
        <v>4</v>
      </c>
      <c r="H8021" s="2">
        <v>14.135000000000002</v>
      </c>
      <c r="I8021" s="2">
        <f t="shared" si="125"/>
        <v>56.540000000000006</v>
      </c>
    </row>
    <row r="8022" spans="1:9" x14ac:dyDescent="0.35">
      <c r="A8022" t="s">
        <v>17202</v>
      </c>
      <c r="B8022" t="s">
        <v>17203</v>
      </c>
      <c r="C8022">
        <v>0</v>
      </c>
      <c r="E8022">
        <v>5</v>
      </c>
      <c r="F8022" t="s">
        <v>17204</v>
      </c>
      <c r="G8022">
        <v>5</v>
      </c>
      <c r="H8022" s="2">
        <v>7.9332000000000003</v>
      </c>
      <c r="I8022" s="2">
        <f t="shared" si="125"/>
        <v>39.666000000000004</v>
      </c>
    </row>
    <row r="8023" spans="1:9" x14ac:dyDescent="0.35">
      <c r="A8023" t="s">
        <v>17205</v>
      </c>
      <c r="B8023" t="s">
        <v>17206</v>
      </c>
      <c r="C8023">
        <v>13</v>
      </c>
      <c r="E8023">
        <v>0</v>
      </c>
      <c r="G8023">
        <v>13</v>
      </c>
      <c r="H8023" s="2">
        <v>0.49500000000000005</v>
      </c>
      <c r="I8023" s="2">
        <f t="shared" si="125"/>
        <v>6.4350000000000005</v>
      </c>
    </row>
    <row r="8024" spans="1:9" x14ac:dyDescent="0.35">
      <c r="A8024" t="s">
        <v>17207</v>
      </c>
      <c r="B8024" t="s">
        <v>17208</v>
      </c>
      <c r="C8024">
        <v>12</v>
      </c>
      <c r="E8024">
        <v>93</v>
      </c>
      <c r="F8024" t="s">
        <v>17209</v>
      </c>
      <c r="G8024">
        <v>105</v>
      </c>
      <c r="H8024" s="2">
        <v>2.0823</v>
      </c>
      <c r="I8024" s="2">
        <f t="shared" si="125"/>
        <v>218.64150000000001</v>
      </c>
    </row>
    <row r="8025" spans="1:9" x14ac:dyDescent="0.35">
      <c r="A8025" t="s">
        <v>17210</v>
      </c>
      <c r="B8025" t="s">
        <v>17211</v>
      </c>
      <c r="C8025">
        <v>0</v>
      </c>
      <c r="E8025">
        <v>0</v>
      </c>
      <c r="G8025">
        <v>0</v>
      </c>
      <c r="H8025" s="2">
        <v>0</v>
      </c>
      <c r="I8025" s="2">
        <f t="shared" si="125"/>
        <v>0</v>
      </c>
    </row>
    <row r="8026" spans="1:9" x14ac:dyDescent="0.35">
      <c r="A8026" t="s">
        <v>17212</v>
      </c>
      <c r="B8026" t="s">
        <v>17213</v>
      </c>
      <c r="C8026">
        <v>3</v>
      </c>
      <c r="E8026">
        <v>1</v>
      </c>
      <c r="F8026" t="s">
        <v>17204</v>
      </c>
      <c r="G8026">
        <v>4</v>
      </c>
      <c r="H8026" s="2">
        <v>0.79310000000000003</v>
      </c>
      <c r="I8026" s="2">
        <f t="shared" si="125"/>
        <v>3.1724000000000001</v>
      </c>
    </row>
    <row r="8027" spans="1:9" x14ac:dyDescent="0.35">
      <c r="A8027" t="s">
        <v>17214</v>
      </c>
      <c r="B8027" t="s">
        <v>17215</v>
      </c>
      <c r="C8027">
        <v>0</v>
      </c>
      <c r="E8027">
        <v>33</v>
      </c>
      <c r="F8027" t="s">
        <v>17204</v>
      </c>
      <c r="G8027">
        <v>33</v>
      </c>
      <c r="H8027" s="2">
        <v>1.1407</v>
      </c>
      <c r="I8027" s="2">
        <f t="shared" si="125"/>
        <v>37.643100000000004</v>
      </c>
    </row>
    <row r="8028" spans="1:9" x14ac:dyDescent="0.35">
      <c r="A8028" t="s">
        <v>17216</v>
      </c>
      <c r="B8028" t="s">
        <v>17217</v>
      </c>
      <c r="C8028">
        <v>0</v>
      </c>
      <c r="E8028">
        <v>28</v>
      </c>
      <c r="F8028" t="s">
        <v>17204</v>
      </c>
      <c r="G8028">
        <v>28</v>
      </c>
      <c r="H8028" s="2">
        <v>1.1154000000000002</v>
      </c>
      <c r="I8028" s="2">
        <f t="shared" si="125"/>
        <v>31.231200000000005</v>
      </c>
    </row>
    <row r="8029" spans="1:9" x14ac:dyDescent="0.35">
      <c r="A8029" t="s">
        <v>17218</v>
      </c>
      <c r="B8029" t="s">
        <v>17219</v>
      </c>
      <c r="C8029">
        <v>0</v>
      </c>
      <c r="E8029">
        <v>29</v>
      </c>
      <c r="F8029" t="s">
        <v>17220</v>
      </c>
      <c r="G8029">
        <v>29</v>
      </c>
      <c r="H8029" s="2">
        <v>1.6115000000000002</v>
      </c>
      <c r="I8029" s="2">
        <f t="shared" si="125"/>
        <v>46.733500000000006</v>
      </c>
    </row>
    <row r="8030" spans="1:9" x14ac:dyDescent="0.35">
      <c r="A8030" t="s">
        <v>17221</v>
      </c>
      <c r="B8030" t="s">
        <v>17222</v>
      </c>
      <c r="C8030">
        <v>0</v>
      </c>
      <c r="E8030">
        <v>0</v>
      </c>
      <c r="G8030">
        <v>0</v>
      </c>
      <c r="H8030" s="2">
        <v>0</v>
      </c>
      <c r="I8030" s="2">
        <f t="shared" si="125"/>
        <v>0</v>
      </c>
    </row>
    <row r="8031" spans="1:9" x14ac:dyDescent="0.35">
      <c r="A8031" t="s">
        <v>17223</v>
      </c>
      <c r="B8031" t="s">
        <v>17224</v>
      </c>
      <c r="C8031">
        <v>0</v>
      </c>
      <c r="E8031">
        <v>0</v>
      </c>
      <c r="G8031">
        <v>0</v>
      </c>
      <c r="H8031" s="2">
        <v>0</v>
      </c>
      <c r="I8031" s="2">
        <f t="shared" si="125"/>
        <v>0</v>
      </c>
    </row>
    <row r="8032" spans="1:9" x14ac:dyDescent="0.35">
      <c r="A8032" t="s">
        <v>17225</v>
      </c>
      <c r="B8032" t="s">
        <v>17226</v>
      </c>
      <c r="C8032">
        <v>19</v>
      </c>
      <c r="E8032">
        <v>0</v>
      </c>
      <c r="F8032" t="s">
        <v>17227</v>
      </c>
      <c r="G8032">
        <v>19</v>
      </c>
      <c r="H8032" s="2">
        <v>0.30800000000000005</v>
      </c>
      <c r="I8032" s="2">
        <f t="shared" si="125"/>
        <v>5.8520000000000012</v>
      </c>
    </row>
    <row r="8033" spans="1:9" x14ac:dyDescent="0.35">
      <c r="A8033" t="s">
        <v>17228</v>
      </c>
      <c r="B8033" t="s">
        <v>17229</v>
      </c>
      <c r="C8033">
        <v>20</v>
      </c>
      <c r="E8033">
        <v>303</v>
      </c>
      <c r="F8033" t="s">
        <v>17220</v>
      </c>
      <c r="G8033">
        <v>323</v>
      </c>
      <c r="H8033" s="2">
        <v>2.8556000000000004</v>
      </c>
      <c r="I8033" s="2">
        <f t="shared" si="125"/>
        <v>922.35880000000009</v>
      </c>
    </row>
    <row r="8034" spans="1:9" x14ac:dyDescent="0.35">
      <c r="A8034" t="s">
        <v>17230</v>
      </c>
      <c r="B8034" t="s">
        <v>17231</v>
      </c>
      <c r="C8034">
        <v>3</v>
      </c>
      <c r="E8034">
        <v>56</v>
      </c>
      <c r="F8034" t="s">
        <v>17220</v>
      </c>
      <c r="G8034">
        <v>59</v>
      </c>
      <c r="H8034" s="2">
        <v>2.1483000000000003</v>
      </c>
      <c r="I8034" s="2">
        <f t="shared" si="125"/>
        <v>126.74970000000002</v>
      </c>
    </row>
    <row r="8035" spans="1:9" x14ac:dyDescent="0.35">
      <c r="A8035" t="s">
        <v>17232</v>
      </c>
      <c r="B8035" t="s">
        <v>17233</v>
      </c>
      <c r="C8035">
        <v>0</v>
      </c>
      <c r="E8035">
        <v>5</v>
      </c>
      <c r="F8035" t="s">
        <v>17220</v>
      </c>
      <c r="G8035">
        <v>5</v>
      </c>
      <c r="H8035" s="2">
        <v>2.4046000000000003</v>
      </c>
      <c r="I8035" s="2">
        <f t="shared" si="125"/>
        <v>12.023000000000001</v>
      </c>
    </row>
    <row r="8036" spans="1:9" x14ac:dyDescent="0.35">
      <c r="A8036" t="s">
        <v>17234</v>
      </c>
      <c r="B8036" t="s">
        <v>17235</v>
      </c>
      <c r="C8036">
        <v>1</v>
      </c>
      <c r="E8036">
        <v>0</v>
      </c>
      <c r="G8036">
        <v>1</v>
      </c>
      <c r="H8036" s="2">
        <v>3.0855000000000006</v>
      </c>
      <c r="I8036" s="2">
        <f t="shared" si="125"/>
        <v>3.0855000000000006</v>
      </c>
    </row>
    <row r="8037" spans="1:9" x14ac:dyDescent="0.35">
      <c r="A8037" t="s">
        <v>17236</v>
      </c>
      <c r="B8037" t="s">
        <v>17237</v>
      </c>
      <c r="C8037">
        <v>3</v>
      </c>
      <c r="E8037">
        <v>0</v>
      </c>
      <c r="G8037">
        <v>3</v>
      </c>
      <c r="H8037" s="2">
        <v>7.128000000000001</v>
      </c>
      <c r="I8037" s="2">
        <f t="shared" si="125"/>
        <v>21.384000000000004</v>
      </c>
    </row>
    <row r="8038" spans="1:9" x14ac:dyDescent="0.35">
      <c r="A8038" t="s">
        <v>17238</v>
      </c>
      <c r="B8038" t="s">
        <v>17239</v>
      </c>
      <c r="C8038">
        <v>0</v>
      </c>
      <c r="E8038">
        <v>0</v>
      </c>
      <c r="G8038">
        <v>0</v>
      </c>
      <c r="H8038" s="2">
        <v>0</v>
      </c>
      <c r="I8038" s="2">
        <f t="shared" si="125"/>
        <v>0</v>
      </c>
    </row>
    <row r="8039" spans="1:9" x14ac:dyDescent="0.35">
      <c r="A8039" t="s">
        <v>17240</v>
      </c>
      <c r="B8039" t="s">
        <v>17241</v>
      </c>
      <c r="C8039">
        <v>3</v>
      </c>
      <c r="E8039">
        <v>0</v>
      </c>
      <c r="G8039">
        <v>3</v>
      </c>
      <c r="H8039" s="2">
        <v>6.2293000000000012</v>
      </c>
      <c r="I8039" s="2">
        <f t="shared" si="125"/>
        <v>18.687900000000003</v>
      </c>
    </row>
    <row r="8040" spans="1:9" x14ac:dyDescent="0.35">
      <c r="A8040" t="s">
        <v>17242</v>
      </c>
      <c r="B8040" t="s">
        <v>17243</v>
      </c>
      <c r="C8040">
        <v>1</v>
      </c>
      <c r="E8040">
        <v>0</v>
      </c>
      <c r="G8040">
        <v>1</v>
      </c>
      <c r="H8040" s="2">
        <v>8.841800000000001</v>
      </c>
      <c r="I8040" s="2">
        <f t="shared" si="125"/>
        <v>8.841800000000001</v>
      </c>
    </row>
    <row r="8041" spans="1:9" x14ac:dyDescent="0.35">
      <c r="A8041" t="s">
        <v>17244</v>
      </c>
      <c r="B8041" t="s">
        <v>17245</v>
      </c>
      <c r="C8041">
        <v>1</v>
      </c>
      <c r="E8041">
        <v>0</v>
      </c>
      <c r="G8041">
        <v>1</v>
      </c>
      <c r="H8041" s="2">
        <v>2.1670000000000003</v>
      </c>
      <c r="I8041" s="2">
        <f t="shared" si="125"/>
        <v>2.1670000000000003</v>
      </c>
    </row>
    <row r="8042" spans="1:9" x14ac:dyDescent="0.35">
      <c r="A8042" t="s">
        <v>17246</v>
      </c>
      <c r="B8042" t="s">
        <v>17247</v>
      </c>
      <c r="C8042">
        <v>6</v>
      </c>
      <c r="E8042">
        <v>0</v>
      </c>
      <c r="G8042">
        <v>6</v>
      </c>
      <c r="H8042" s="2">
        <v>13.005300000000002</v>
      </c>
      <c r="I8042" s="2">
        <f t="shared" si="125"/>
        <v>78.031800000000004</v>
      </c>
    </row>
    <row r="8043" spans="1:9" x14ac:dyDescent="0.35">
      <c r="A8043" t="s">
        <v>17248</v>
      </c>
      <c r="B8043" t="s">
        <v>17249</v>
      </c>
      <c r="C8043">
        <v>1</v>
      </c>
      <c r="E8043">
        <v>0</v>
      </c>
      <c r="G8043">
        <v>1</v>
      </c>
      <c r="H8043" s="2">
        <v>0</v>
      </c>
      <c r="I8043" s="2">
        <f t="shared" si="125"/>
        <v>0</v>
      </c>
    </row>
    <row r="8044" spans="1:9" x14ac:dyDescent="0.35">
      <c r="A8044" t="s">
        <v>17250</v>
      </c>
      <c r="B8044" t="s">
        <v>17251</v>
      </c>
      <c r="C8044">
        <v>2</v>
      </c>
      <c r="E8044">
        <v>0</v>
      </c>
      <c r="G8044">
        <v>2</v>
      </c>
      <c r="H8044" s="2">
        <v>21.8108</v>
      </c>
      <c r="I8044" s="2">
        <f t="shared" si="125"/>
        <v>43.621600000000001</v>
      </c>
    </row>
    <row r="8045" spans="1:9" x14ac:dyDescent="0.35">
      <c r="A8045" t="s">
        <v>17252</v>
      </c>
      <c r="B8045" t="s">
        <v>17253</v>
      </c>
      <c r="C8045">
        <v>2</v>
      </c>
      <c r="E8045">
        <v>0</v>
      </c>
      <c r="G8045">
        <v>2</v>
      </c>
      <c r="H8045" s="2">
        <v>10.725000000000001</v>
      </c>
      <c r="I8045" s="2">
        <f t="shared" si="125"/>
        <v>21.450000000000003</v>
      </c>
    </row>
    <row r="8046" spans="1:9" x14ac:dyDescent="0.35">
      <c r="A8046" t="s">
        <v>17254</v>
      </c>
      <c r="B8046" t="s">
        <v>17255</v>
      </c>
      <c r="C8046">
        <v>4</v>
      </c>
      <c r="E8046">
        <v>0</v>
      </c>
      <c r="G8046">
        <v>4</v>
      </c>
      <c r="H8046" s="2">
        <v>5.3009000000000004</v>
      </c>
      <c r="I8046" s="2">
        <f t="shared" si="125"/>
        <v>21.203600000000002</v>
      </c>
    </row>
    <row r="8047" spans="1:9" x14ac:dyDescent="0.35">
      <c r="A8047" t="s">
        <v>17256</v>
      </c>
      <c r="B8047" t="s">
        <v>17257</v>
      </c>
      <c r="C8047">
        <v>1</v>
      </c>
      <c r="E8047">
        <v>0</v>
      </c>
      <c r="G8047">
        <v>1</v>
      </c>
      <c r="H8047" s="2">
        <v>8.8000000000000007</v>
      </c>
      <c r="I8047" s="2">
        <f t="shared" si="125"/>
        <v>8.8000000000000007</v>
      </c>
    </row>
    <row r="8048" spans="1:9" x14ac:dyDescent="0.35">
      <c r="A8048" t="s">
        <v>17258</v>
      </c>
      <c r="B8048" t="s">
        <v>17259</v>
      </c>
      <c r="C8048">
        <v>0</v>
      </c>
      <c r="E8048">
        <v>0</v>
      </c>
      <c r="G8048">
        <v>0</v>
      </c>
      <c r="H8048" s="2">
        <v>0</v>
      </c>
      <c r="I8048" s="2">
        <f t="shared" si="125"/>
        <v>0</v>
      </c>
    </row>
    <row r="8049" spans="1:9" x14ac:dyDescent="0.35">
      <c r="A8049" t="s">
        <v>17260</v>
      </c>
      <c r="B8049" t="s">
        <v>17261</v>
      </c>
      <c r="C8049">
        <v>0</v>
      </c>
      <c r="E8049">
        <v>0</v>
      </c>
      <c r="G8049">
        <v>0</v>
      </c>
      <c r="H8049" s="2">
        <v>0</v>
      </c>
      <c r="I8049" s="2">
        <f t="shared" si="125"/>
        <v>0</v>
      </c>
    </row>
    <row r="8050" spans="1:9" x14ac:dyDescent="0.35">
      <c r="A8050" t="s">
        <v>17262</v>
      </c>
      <c r="B8050" t="s">
        <v>17263</v>
      </c>
      <c r="C8050">
        <v>1</v>
      </c>
      <c r="E8050">
        <v>0</v>
      </c>
      <c r="G8050">
        <v>1</v>
      </c>
      <c r="H8050" s="2">
        <v>7.2589000000000006</v>
      </c>
      <c r="I8050" s="2">
        <f t="shared" si="125"/>
        <v>7.2589000000000006</v>
      </c>
    </row>
    <row r="8051" spans="1:9" x14ac:dyDescent="0.35">
      <c r="A8051" t="s">
        <v>17264</v>
      </c>
      <c r="B8051" t="s">
        <v>17265</v>
      </c>
      <c r="C8051">
        <v>1</v>
      </c>
      <c r="E8051">
        <v>0</v>
      </c>
      <c r="G8051">
        <v>1</v>
      </c>
      <c r="H8051" s="2">
        <v>5.5220000000000002</v>
      </c>
      <c r="I8051" s="2">
        <f t="shared" si="125"/>
        <v>5.5220000000000002</v>
      </c>
    </row>
    <row r="8052" spans="1:9" x14ac:dyDescent="0.35">
      <c r="A8052" t="s">
        <v>17266</v>
      </c>
      <c r="B8052" t="s">
        <v>17267</v>
      </c>
      <c r="C8052">
        <v>1</v>
      </c>
      <c r="E8052">
        <v>0</v>
      </c>
      <c r="G8052">
        <v>1</v>
      </c>
      <c r="H8052" s="2">
        <v>0.50600000000000012</v>
      </c>
      <c r="I8052" s="2">
        <f t="shared" si="125"/>
        <v>0.50600000000000012</v>
      </c>
    </row>
    <row r="8053" spans="1:9" x14ac:dyDescent="0.35">
      <c r="A8053" t="s">
        <v>17268</v>
      </c>
      <c r="B8053" t="s">
        <v>17269</v>
      </c>
      <c r="C8053">
        <v>0</v>
      </c>
      <c r="E8053">
        <v>35</v>
      </c>
      <c r="F8053" t="s">
        <v>3803</v>
      </c>
      <c r="G8053">
        <v>35</v>
      </c>
      <c r="H8053" s="2">
        <v>0.59510000000000007</v>
      </c>
      <c r="I8053" s="2">
        <f t="shared" si="125"/>
        <v>20.828500000000002</v>
      </c>
    </row>
    <row r="8054" spans="1:9" x14ac:dyDescent="0.35">
      <c r="A8054" t="s">
        <v>17270</v>
      </c>
      <c r="B8054" t="s">
        <v>17271</v>
      </c>
      <c r="C8054">
        <v>4</v>
      </c>
      <c r="E8054">
        <v>0</v>
      </c>
      <c r="F8054" t="s">
        <v>17272</v>
      </c>
      <c r="G8054">
        <v>4</v>
      </c>
      <c r="H8054" s="2">
        <v>0</v>
      </c>
      <c r="I8054" s="2">
        <f t="shared" si="125"/>
        <v>0</v>
      </c>
    </row>
    <row r="8055" spans="1:9" x14ac:dyDescent="0.35">
      <c r="A8055" t="s">
        <v>17273</v>
      </c>
      <c r="B8055" t="s">
        <v>17274</v>
      </c>
      <c r="C8055">
        <v>0</v>
      </c>
      <c r="E8055">
        <v>0</v>
      </c>
      <c r="G8055">
        <v>0</v>
      </c>
      <c r="H8055" s="2">
        <v>0</v>
      </c>
      <c r="I8055" s="2">
        <f t="shared" si="125"/>
        <v>0</v>
      </c>
    </row>
    <row r="8056" spans="1:9" x14ac:dyDescent="0.35">
      <c r="A8056" t="s">
        <v>17275</v>
      </c>
      <c r="B8056" t="s">
        <v>17276</v>
      </c>
      <c r="C8056">
        <v>0</v>
      </c>
      <c r="E8056">
        <v>0</v>
      </c>
      <c r="G8056">
        <v>0</v>
      </c>
      <c r="H8056" s="2">
        <v>0</v>
      </c>
      <c r="I8056" s="2">
        <f t="shared" si="125"/>
        <v>0</v>
      </c>
    </row>
    <row r="8057" spans="1:9" x14ac:dyDescent="0.35">
      <c r="A8057" t="s">
        <v>17277</v>
      </c>
      <c r="B8057" t="s">
        <v>17278</v>
      </c>
      <c r="C8057">
        <v>0</v>
      </c>
      <c r="E8057">
        <v>0</v>
      </c>
      <c r="G8057">
        <v>0</v>
      </c>
      <c r="H8057" s="2">
        <v>0</v>
      </c>
      <c r="I8057" s="2">
        <f t="shared" si="125"/>
        <v>0</v>
      </c>
    </row>
    <row r="8058" spans="1:9" x14ac:dyDescent="0.35">
      <c r="A8058" t="s">
        <v>17279</v>
      </c>
      <c r="B8058" t="s">
        <v>17280</v>
      </c>
      <c r="C8058">
        <v>1</v>
      </c>
      <c r="E8058">
        <v>0</v>
      </c>
      <c r="G8058">
        <v>1</v>
      </c>
      <c r="H8058" s="2">
        <v>36.564000000000007</v>
      </c>
      <c r="I8058" s="2">
        <f t="shared" si="125"/>
        <v>36.564000000000007</v>
      </c>
    </row>
    <row r="8059" spans="1:9" x14ac:dyDescent="0.35">
      <c r="A8059" t="s">
        <v>17281</v>
      </c>
      <c r="B8059" t="s">
        <v>17282</v>
      </c>
      <c r="C8059">
        <v>11</v>
      </c>
      <c r="E8059">
        <v>0</v>
      </c>
      <c r="F8059" t="s">
        <v>17283</v>
      </c>
      <c r="G8059">
        <v>11</v>
      </c>
      <c r="H8059" s="2">
        <v>2.1329000000000002</v>
      </c>
      <c r="I8059" s="2">
        <f t="shared" si="125"/>
        <v>23.461900000000004</v>
      </c>
    </row>
    <row r="8060" spans="1:9" x14ac:dyDescent="0.35">
      <c r="A8060" t="s">
        <v>17284</v>
      </c>
      <c r="B8060" t="s">
        <v>17285</v>
      </c>
      <c r="C8060">
        <v>18</v>
      </c>
      <c r="E8060">
        <v>0</v>
      </c>
      <c r="F8060" t="s">
        <v>17283</v>
      </c>
      <c r="G8060">
        <v>18</v>
      </c>
      <c r="H8060" s="2">
        <v>1.5081000000000002</v>
      </c>
      <c r="I8060" s="2">
        <f t="shared" si="125"/>
        <v>27.145800000000005</v>
      </c>
    </row>
    <row r="8061" spans="1:9" x14ac:dyDescent="0.35">
      <c r="A8061" t="s">
        <v>17286</v>
      </c>
      <c r="B8061" t="s">
        <v>17287</v>
      </c>
      <c r="C8061">
        <v>0</v>
      </c>
      <c r="E8061">
        <v>1</v>
      </c>
      <c r="F8061" t="s">
        <v>17283</v>
      </c>
      <c r="G8061">
        <v>1</v>
      </c>
      <c r="H8061" s="2">
        <v>10.659000000000001</v>
      </c>
      <c r="I8061" s="2">
        <f t="shared" si="125"/>
        <v>10.659000000000001</v>
      </c>
    </row>
    <row r="8062" spans="1:9" x14ac:dyDescent="0.35">
      <c r="A8062" t="s">
        <v>17288</v>
      </c>
      <c r="B8062" t="s">
        <v>17289</v>
      </c>
      <c r="C8062">
        <v>2</v>
      </c>
      <c r="E8062">
        <v>0</v>
      </c>
      <c r="F8062" t="s">
        <v>17283</v>
      </c>
      <c r="G8062">
        <v>2</v>
      </c>
      <c r="H8062" s="2">
        <v>0.35200000000000004</v>
      </c>
      <c r="I8062" s="2">
        <f t="shared" si="125"/>
        <v>0.70400000000000007</v>
      </c>
    </row>
    <row r="8063" spans="1:9" x14ac:dyDescent="0.35">
      <c r="A8063" t="s">
        <v>17290</v>
      </c>
      <c r="B8063" t="s">
        <v>17291</v>
      </c>
      <c r="C8063">
        <v>1</v>
      </c>
      <c r="E8063">
        <v>96</v>
      </c>
      <c r="F8063" t="s">
        <v>17283</v>
      </c>
      <c r="G8063">
        <v>97</v>
      </c>
      <c r="H8063" s="2">
        <v>0.54560000000000008</v>
      </c>
      <c r="I8063" s="2">
        <f t="shared" si="125"/>
        <v>52.923200000000008</v>
      </c>
    </row>
    <row r="8064" spans="1:9" x14ac:dyDescent="0.35">
      <c r="A8064" t="s">
        <v>17292</v>
      </c>
      <c r="B8064" t="s">
        <v>17293</v>
      </c>
      <c r="C8064">
        <v>0</v>
      </c>
      <c r="E8064">
        <v>1</v>
      </c>
      <c r="F8064" t="s">
        <v>17283</v>
      </c>
      <c r="G8064">
        <v>1</v>
      </c>
      <c r="H8064" s="2">
        <v>2.1318000000000001</v>
      </c>
      <c r="I8064" s="2">
        <f t="shared" si="125"/>
        <v>2.1318000000000001</v>
      </c>
    </row>
    <row r="8065" spans="1:9" x14ac:dyDescent="0.35">
      <c r="A8065" t="s">
        <v>17294</v>
      </c>
      <c r="B8065" t="s">
        <v>17295</v>
      </c>
      <c r="C8065">
        <v>5</v>
      </c>
      <c r="E8065">
        <v>0</v>
      </c>
      <c r="F8065" t="s">
        <v>7147</v>
      </c>
      <c r="G8065">
        <v>5</v>
      </c>
      <c r="H8065" s="2">
        <v>1.1561000000000001</v>
      </c>
      <c r="I8065" s="2">
        <f t="shared" si="125"/>
        <v>5.7805000000000009</v>
      </c>
    </row>
    <row r="8066" spans="1:9" x14ac:dyDescent="0.35">
      <c r="A8066" t="s">
        <v>17296</v>
      </c>
      <c r="B8066" t="s">
        <v>17297</v>
      </c>
      <c r="C8066">
        <v>1</v>
      </c>
      <c r="E8066">
        <v>0</v>
      </c>
      <c r="G8066">
        <v>1</v>
      </c>
      <c r="H8066" s="2">
        <v>9.6800000000000015</v>
      </c>
      <c r="I8066" s="2">
        <f t="shared" ref="I8066:I8129" si="126">G8066*H8066</f>
        <v>9.6800000000000015</v>
      </c>
    </row>
    <row r="8067" spans="1:9" x14ac:dyDescent="0.35">
      <c r="A8067" t="s">
        <v>17298</v>
      </c>
      <c r="B8067" t="s">
        <v>17299</v>
      </c>
      <c r="C8067">
        <v>3</v>
      </c>
      <c r="E8067">
        <v>64</v>
      </c>
      <c r="F8067" t="s">
        <v>17300</v>
      </c>
      <c r="G8067">
        <v>67</v>
      </c>
      <c r="H8067" s="2">
        <v>0.96690000000000009</v>
      </c>
      <c r="I8067" s="2">
        <f t="shared" si="126"/>
        <v>64.782300000000006</v>
      </c>
    </row>
    <row r="8068" spans="1:9" x14ac:dyDescent="0.35">
      <c r="A8068" t="s">
        <v>17301</v>
      </c>
      <c r="B8068" t="s">
        <v>17302</v>
      </c>
      <c r="C8068">
        <v>1</v>
      </c>
      <c r="E8068">
        <v>0</v>
      </c>
      <c r="G8068">
        <v>1</v>
      </c>
      <c r="H8068" s="2">
        <v>3.5200000000000005</v>
      </c>
      <c r="I8068" s="2">
        <f t="shared" si="126"/>
        <v>3.5200000000000005</v>
      </c>
    </row>
    <row r="8069" spans="1:9" x14ac:dyDescent="0.35">
      <c r="A8069" t="s">
        <v>17303</v>
      </c>
      <c r="B8069" t="s">
        <v>17304</v>
      </c>
      <c r="C8069">
        <v>3</v>
      </c>
      <c r="E8069">
        <v>3</v>
      </c>
      <c r="F8069" t="s">
        <v>17300</v>
      </c>
      <c r="G8069">
        <v>6</v>
      </c>
      <c r="H8069" s="2">
        <v>1.6610000000000003</v>
      </c>
      <c r="I8069" s="2">
        <f t="shared" si="126"/>
        <v>9.9660000000000011</v>
      </c>
    </row>
    <row r="8070" spans="1:9" x14ac:dyDescent="0.35">
      <c r="A8070" t="s">
        <v>17305</v>
      </c>
      <c r="B8070" t="s">
        <v>17306</v>
      </c>
      <c r="C8070">
        <v>14</v>
      </c>
      <c r="E8070">
        <v>0</v>
      </c>
      <c r="G8070">
        <v>14</v>
      </c>
      <c r="H8070" s="2">
        <v>1.0769</v>
      </c>
      <c r="I8070" s="2">
        <f t="shared" si="126"/>
        <v>15.076599999999999</v>
      </c>
    </row>
    <row r="8071" spans="1:9" x14ac:dyDescent="0.35">
      <c r="A8071" t="s">
        <v>17307</v>
      </c>
      <c r="B8071" t="s">
        <v>17308</v>
      </c>
      <c r="C8071">
        <v>50</v>
      </c>
      <c r="E8071">
        <v>0</v>
      </c>
      <c r="G8071">
        <v>50</v>
      </c>
      <c r="H8071" s="2">
        <v>0.71060000000000012</v>
      </c>
      <c r="I8071" s="2">
        <f t="shared" si="126"/>
        <v>35.530000000000008</v>
      </c>
    </row>
    <row r="8072" spans="1:9" x14ac:dyDescent="0.35">
      <c r="A8072" t="s">
        <v>17309</v>
      </c>
      <c r="B8072" t="s">
        <v>17310</v>
      </c>
      <c r="C8072">
        <v>0</v>
      </c>
      <c r="E8072">
        <v>1</v>
      </c>
      <c r="G8072">
        <v>1</v>
      </c>
      <c r="H8072" s="2">
        <v>43.945000000000007</v>
      </c>
      <c r="I8072" s="2">
        <f t="shared" si="126"/>
        <v>43.945000000000007</v>
      </c>
    </row>
    <row r="8073" spans="1:9" x14ac:dyDescent="0.35">
      <c r="A8073" t="s">
        <v>17311</v>
      </c>
      <c r="B8073" t="s">
        <v>17312</v>
      </c>
      <c r="C8073">
        <v>7</v>
      </c>
      <c r="E8073">
        <v>0</v>
      </c>
      <c r="G8073">
        <v>7</v>
      </c>
      <c r="H8073" s="2">
        <v>9.5029000000000003</v>
      </c>
      <c r="I8073" s="2">
        <f t="shared" si="126"/>
        <v>66.520300000000006</v>
      </c>
    </row>
    <row r="8074" spans="1:9" x14ac:dyDescent="0.35">
      <c r="A8074" t="s">
        <v>17313</v>
      </c>
      <c r="B8074" t="s">
        <v>17314</v>
      </c>
      <c r="C8074">
        <v>3</v>
      </c>
      <c r="E8074">
        <v>0</v>
      </c>
      <c r="G8074">
        <v>3</v>
      </c>
      <c r="H8074" s="2">
        <v>1.8667000000000002</v>
      </c>
      <c r="I8074" s="2">
        <f t="shared" si="126"/>
        <v>5.6001000000000012</v>
      </c>
    </row>
    <row r="8075" spans="1:9" x14ac:dyDescent="0.35">
      <c r="A8075" t="s">
        <v>17315</v>
      </c>
      <c r="B8075" t="s">
        <v>17316</v>
      </c>
      <c r="C8075">
        <v>0</v>
      </c>
      <c r="E8075">
        <v>0</v>
      </c>
      <c r="G8075">
        <v>0</v>
      </c>
      <c r="H8075" s="2">
        <v>0</v>
      </c>
      <c r="I8075" s="2">
        <f t="shared" si="126"/>
        <v>0</v>
      </c>
    </row>
    <row r="8076" spans="1:9" x14ac:dyDescent="0.35">
      <c r="A8076" t="s">
        <v>17317</v>
      </c>
      <c r="B8076" t="s">
        <v>17318</v>
      </c>
      <c r="C8076">
        <v>0</v>
      </c>
      <c r="E8076">
        <v>0</v>
      </c>
      <c r="G8076">
        <v>0</v>
      </c>
      <c r="H8076" s="2">
        <v>0</v>
      </c>
      <c r="I8076" s="2">
        <f t="shared" si="126"/>
        <v>0</v>
      </c>
    </row>
    <row r="8077" spans="1:9" x14ac:dyDescent="0.35">
      <c r="A8077" t="s">
        <v>17319</v>
      </c>
      <c r="B8077" t="s">
        <v>17320</v>
      </c>
      <c r="C8077">
        <v>0</v>
      </c>
      <c r="E8077">
        <v>0</v>
      </c>
      <c r="F8077" t="s">
        <v>17321</v>
      </c>
      <c r="G8077">
        <v>0</v>
      </c>
      <c r="H8077" s="2">
        <v>0</v>
      </c>
      <c r="I8077" s="2">
        <f t="shared" si="126"/>
        <v>0</v>
      </c>
    </row>
    <row r="8078" spans="1:9" x14ac:dyDescent="0.35">
      <c r="A8078" t="s">
        <v>17322</v>
      </c>
      <c r="B8078" t="s">
        <v>17323</v>
      </c>
      <c r="C8078">
        <v>0</v>
      </c>
      <c r="E8078">
        <v>0</v>
      </c>
      <c r="F8078" t="s">
        <v>17321</v>
      </c>
      <c r="G8078">
        <v>0</v>
      </c>
      <c r="H8078" s="2">
        <v>0</v>
      </c>
      <c r="I8078" s="2">
        <f t="shared" si="126"/>
        <v>0</v>
      </c>
    </row>
    <row r="8079" spans="1:9" x14ac:dyDescent="0.35">
      <c r="A8079" t="s">
        <v>17324</v>
      </c>
      <c r="B8079" t="s">
        <v>17325</v>
      </c>
      <c r="C8079">
        <v>0</v>
      </c>
      <c r="E8079">
        <v>0</v>
      </c>
      <c r="F8079" t="s">
        <v>17321</v>
      </c>
      <c r="G8079">
        <v>0</v>
      </c>
      <c r="H8079" s="2">
        <v>0</v>
      </c>
      <c r="I8079" s="2">
        <f t="shared" si="126"/>
        <v>0</v>
      </c>
    </row>
    <row r="8080" spans="1:9" x14ac:dyDescent="0.35">
      <c r="A8080" t="s">
        <v>17326</v>
      </c>
      <c r="B8080" t="s">
        <v>17327</v>
      </c>
      <c r="C8080">
        <v>2</v>
      </c>
      <c r="E8080">
        <v>18</v>
      </c>
      <c r="F8080" t="s">
        <v>17300</v>
      </c>
      <c r="G8080">
        <v>20</v>
      </c>
      <c r="H8080" s="2">
        <v>0.64460000000000006</v>
      </c>
      <c r="I8080" s="2">
        <f t="shared" si="126"/>
        <v>12.892000000000001</v>
      </c>
    </row>
    <row r="8081" spans="1:9" x14ac:dyDescent="0.35">
      <c r="A8081" t="s">
        <v>17328</v>
      </c>
      <c r="B8081" t="s">
        <v>17329</v>
      </c>
      <c r="C8081">
        <v>0</v>
      </c>
      <c r="E8081">
        <v>256</v>
      </c>
      <c r="F8081" t="s">
        <v>17300</v>
      </c>
      <c r="G8081">
        <v>256</v>
      </c>
      <c r="H8081" s="2">
        <v>0.79310000000000003</v>
      </c>
      <c r="I8081" s="2">
        <f t="shared" si="126"/>
        <v>203.03360000000001</v>
      </c>
    </row>
    <row r="8082" spans="1:9" x14ac:dyDescent="0.35">
      <c r="A8082" t="s">
        <v>17330</v>
      </c>
      <c r="B8082" t="s">
        <v>17331</v>
      </c>
      <c r="C8082">
        <v>0</v>
      </c>
      <c r="E8082">
        <v>2</v>
      </c>
      <c r="G8082">
        <v>2</v>
      </c>
      <c r="H8082" s="2">
        <v>9.8230000000000004</v>
      </c>
      <c r="I8082" s="2">
        <f t="shared" si="126"/>
        <v>19.646000000000001</v>
      </c>
    </row>
    <row r="8083" spans="1:9" x14ac:dyDescent="0.35">
      <c r="A8083" t="s">
        <v>17332</v>
      </c>
      <c r="B8083" t="s">
        <v>17333</v>
      </c>
      <c r="C8083">
        <v>2</v>
      </c>
      <c r="E8083">
        <v>705</v>
      </c>
      <c r="F8083" t="s">
        <v>17300</v>
      </c>
      <c r="G8083">
        <v>707</v>
      </c>
      <c r="H8083" s="2">
        <v>0.48730000000000007</v>
      </c>
      <c r="I8083" s="2">
        <f t="shared" si="126"/>
        <v>344.52110000000005</v>
      </c>
    </row>
    <row r="8084" spans="1:9" x14ac:dyDescent="0.35">
      <c r="A8084" t="s">
        <v>17334</v>
      </c>
      <c r="B8084" t="s">
        <v>17335</v>
      </c>
      <c r="C8084">
        <v>9</v>
      </c>
      <c r="E8084">
        <v>22</v>
      </c>
      <c r="F8084" t="s">
        <v>17300</v>
      </c>
      <c r="G8084">
        <v>31</v>
      </c>
      <c r="H8084" s="2">
        <v>0.34760000000000002</v>
      </c>
      <c r="I8084" s="2">
        <f t="shared" si="126"/>
        <v>10.775600000000001</v>
      </c>
    </row>
    <row r="8085" spans="1:9" x14ac:dyDescent="0.35">
      <c r="A8085" t="s">
        <v>17336</v>
      </c>
      <c r="B8085" t="s">
        <v>17337</v>
      </c>
      <c r="C8085">
        <v>0</v>
      </c>
      <c r="E8085">
        <v>0</v>
      </c>
      <c r="G8085">
        <v>0</v>
      </c>
      <c r="H8085" s="2">
        <v>0</v>
      </c>
      <c r="I8085" s="2">
        <f t="shared" si="126"/>
        <v>0</v>
      </c>
    </row>
    <row r="8086" spans="1:9" x14ac:dyDescent="0.35">
      <c r="A8086" t="s">
        <v>17338</v>
      </c>
      <c r="B8086" t="s">
        <v>17339</v>
      </c>
      <c r="C8086">
        <v>1</v>
      </c>
      <c r="E8086">
        <v>0</v>
      </c>
      <c r="G8086">
        <v>1</v>
      </c>
      <c r="H8086" s="2">
        <v>12.691800000000001</v>
      </c>
      <c r="I8086" s="2">
        <f t="shared" si="126"/>
        <v>12.691800000000001</v>
      </c>
    </row>
    <row r="8087" spans="1:9" x14ac:dyDescent="0.35">
      <c r="A8087" t="s">
        <v>17340</v>
      </c>
      <c r="B8087" t="s">
        <v>17341</v>
      </c>
      <c r="C8087">
        <v>7</v>
      </c>
      <c r="E8087">
        <v>0</v>
      </c>
      <c r="G8087">
        <v>7</v>
      </c>
      <c r="H8087" s="2">
        <v>7.3139000000000003</v>
      </c>
      <c r="I8087" s="2">
        <f t="shared" si="126"/>
        <v>51.197299999999998</v>
      </c>
    </row>
    <row r="8088" spans="1:9" x14ac:dyDescent="0.35">
      <c r="A8088" t="s">
        <v>17342</v>
      </c>
      <c r="B8088" t="s">
        <v>17343</v>
      </c>
      <c r="C8088">
        <v>0</v>
      </c>
      <c r="E8088">
        <v>141</v>
      </c>
      <c r="F8088" t="s">
        <v>17300</v>
      </c>
      <c r="G8088">
        <v>141</v>
      </c>
      <c r="H8088" s="2">
        <v>0.34760000000000002</v>
      </c>
      <c r="I8088" s="2">
        <f t="shared" si="126"/>
        <v>49.011600000000001</v>
      </c>
    </row>
    <row r="8089" spans="1:9" x14ac:dyDescent="0.35">
      <c r="A8089" t="s">
        <v>17344</v>
      </c>
      <c r="B8089" t="s">
        <v>17345</v>
      </c>
      <c r="C8089">
        <v>4</v>
      </c>
      <c r="E8089">
        <v>20</v>
      </c>
      <c r="F8089" t="s">
        <v>17346</v>
      </c>
      <c r="G8089">
        <v>24</v>
      </c>
      <c r="H8089" s="2">
        <v>7.1500000000000008E-2</v>
      </c>
      <c r="I8089" s="2">
        <f t="shared" si="126"/>
        <v>1.7160000000000002</v>
      </c>
    </row>
    <row r="8090" spans="1:9" x14ac:dyDescent="0.35">
      <c r="A8090" t="s">
        <v>17347</v>
      </c>
      <c r="B8090" t="s">
        <v>17348</v>
      </c>
      <c r="C8090">
        <v>0</v>
      </c>
      <c r="E8090">
        <v>49</v>
      </c>
      <c r="F8090" t="s">
        <v>17346</v>
      </c>
      <c r="G8090">
        <v>49</v>
      </c>
      <c r="H8090" s="2">
        <v>0.43010000000000004</v>
      </c>
      <c r="I8090" s="2">
        <f t="shared" si="126"/>
        <v>21.074900000000003</v>
      </c>
    </row>
    <row r="8091" spans="1:9" x14ac:dyDescent="0.35">
      <c r="A8091" t="s">
        <v>17349</v>
      </c>
      <c r="B8091" t="s">
        <v>17350</v>
      </c>
      <c r="C8091">
        <v>9</v>
      </c>
      <c r="E8091">
        <v>40</v>
      </c>
      <c r="F8091" t="s">
        <v>17346</v>
      </c>
      <c r="G8091">
        <v>49</v>
      </c>
      <c r="H8091" s="2">
        <v>0.43010000000000004</v>
      </c>
      <c r="I8091" s="2">
        <f t="shared" si="126"/>
        <v>21.074900000000003</v>
      </c>
    </row>
    <row r="8092" spans="1:9" x14ac:dyDescent="0.35">
      <c r="A8092" t="s">
        <v>17351</v>
      </c>
      <c r="B8092" t="s">
        <v>17352</v>
      </c>
      <c r="C8092">
        <v>1</v>
      </c>
      <c r="E8092">
        <v>82</v>
      </c>
      <c r="F8092" t="s">
        <v>17346</v>
      </c>
      <c r="G8092">
        <v>83</v>
      </c>
      <c r="H8092" s="2">
        <v>0.49610000000000004</v>
      </c>
      <c r="I8092" s="2">
        <f t="shared" si="126"/>
        <v>41.176300000000005</v>
      </c>
    </row>
    <row r="8093" spans="1:9" x14ac:dyDescent="0.35">
      <c r="A8093" t="s">
        <v>17353</v>
      </c>
      <c r="B8093" t="s">
        <v>17354</v>
      </c>
      <c r="C8093">
        <v>0</v>
      </c>
      <c r="E8093">
        <v>0</v>
      </c>
      <c r="G8093">
        <v>0</v>
      </c>
      <c r="H8093" s="2">
        <v>0</v>
      </c>
      <c r="I8093" s="2">
        <f t="shared" si="126"/>
        <v>0</v>
      </c>
    </row>
    <row r="8094" spans="1:9" x14ac:dyDescent="0.35">
      <c r="A8094" t="s">
        <v>17355</v>
      </c>
      <c r="B8094" t="s">
        <v>17356</v>
      </c>
      <c r="C8094">
        <v>0</v>
      </c>
      <c r="E8094">
        <v>0</v>
      </c>
      <c r="G8094">
        <v>0</v>
      </c>
      <c r="H8094" s="2">
        <v>0</v>
      </c>
      <c r="I8094" s="2">
        <f t="shared" si="126"/>
        <v>0</v>
      </c>
    </row>
    <row r="8095" spans="1:9" x14ac:dyDescent="0.35">
      <c r="A8095" t="s">
        <v>17357</v>
      </c>
      <c r="B8095" t="s">
        <v>17358</v>
      </c>
      <c r="C8095">
        <v>3</v>
      </c>
      <c r="E8095">
        <v>2</v>
      </c>
      <c r="F8095" t="s">
        <v>17002</v>
      </c>
      <c r="G8095">
        <v>5</v>
      </c>
      <c r="H8095" s="2">
        <v>2.0328000000000004</v>
      </c>
      <c r="I8095" s="2">
        <f t="shared" si="126"/>
        <v>10.164000000000001</v>
      </c>
    </row>
    <row r="8096" spans="1:9" x14ac:dyDescent="0.35">
      <c r="A8096" t="s">
        <v>17359</v>
      </c>
      <c r="B8096" t="s">
        <v>17360</v>
      </c>
      <c r="C8096">
        <v>0</v>
      </c>
      <c r="E8096">
        <v>401</v>
      </c>
      <c r="F8096" t="s">
        <v>17346</v>
      </c>
      <c r="G8096">
        <v>401</v>
      </c>
      <c r="H8096" s="2">
        <v>0.30690000000000006</v>
      </c>
      <c r="I8096" s="2">
        <f t="shared" si="126"/>
        <v>123.06690000000002</v>
      </c>
    </row>
    <row r="8097" spans="1:9" x14ac:dyDescent="0.35">
      <c r="A8097" t="s">
        <v>17361</v>
      </c>
      <c r="B8097" t="s">
        <v>17362</v>
      </c>
      <c r="C8097">
        <v>1</v>
      </c>
      <c r="E8097">
        <v>0</v>
      </c>
      <c r="G8097">
        <v>1</v>
      </c>
      <c r="H8097" s="2">
        <v>3.7950000000000004</v>
      </c>
      <c r="I8097" s="2">
        <f t="shared" si="126"/>
        <v>3.7950000000000004</v>
      </c>
    </row>
    <row r="8098" spans="1:9" x14ac:dyDescent="0.35">
      <c r="A8098" t="s">
        <v>17363</v>
      </c>
      <c r="B8098" t="s">
        <v>17364</v>
      </c>
      <c r="C8098">
        <v>5</v>
      </c>
      <c r="E8098">
        <v>3</v>
      </c>
      <c r="F8098" t="s">
        <v>15631</v>
      </c>
      <c r="G8098">
        <v>8</v>
      </c>
      <c r="H8098" s="2">
        <v>2.2065999999999999</v>
      </c>
      <c r="I8098" s="2">
        <f t="shared" si="126"/>
        <v>17.652799999999999</v>
      </c>
    </row>
    <row r="8099" spans="1:9" x14ac:dyDescent="0.35">
      <c r="A8099" t="s">
        <v>17365</v>
      </c>
      <c r="B8099" t="s">
        <v>17366</v>
      </c>
      <c r="C8099">
        <v>20</v>
      </c>
      <c r="E8099">
        <v>41</v>
      </c>
      <c r="F8099" t="s">
        <v>9852</v>
      </c>
      <c r="G8099">
        <v>61</v>
      </c>
      <c r="H8099" s="2">
        <v>4.5287000000000006</v>
      </c>
      <c r="I8099" s="2">
        <f t="shared" si="126"/>
        <v>276.25070000000005</v>
      </c>
    </row>
    <row r="8100" spans="1:9" x14ac:dyDescent="0.35">
      <c r="A8100" t="s">
        <v>17367</v>
      </c>
      <c r="B8100" t="s">
        <v>17368</v>
      </c>
      <c r="C8100">
        <v>0</v>
      </c>
      <c r="E8100">
        <v>0</v>
      </c>
      <c r="F8100" t="s">
        <v>17369</v>
      </c>
      <c r="G8100">
        <v>0</v>
      </c>
      <c r="H8100" s="2">
        <v>0</v>
      </c>
      <c r="I8100" s="2">
        <f t="shared" si="126"/>
        <v>0</v>
      </c>
    </row>
    <row r="8101" spans="1:9" x14ac:dyDescent="0.35">
      <c r="A8101" t="s">
        <v>17370</v>
      </c>
      <c r="B8101" t="s">
        <v>17371</v>
      </c>
      <c r="C8101">
        <v>1</v>
      </c>
      <c r="E8101">
        <v>0</v>
      </c>
      <c r="F8101" t="s">
        <v>17369</v>
      </c>
      <c r="G8101">
        <v>1</v>
      </c>
      <c r="H8101" s="2">
        <v>3.883</v>
      </c>
      <c r="I8101" s="2">
        <f t="shared" si="126"/>
        <v>3.883</v>
      </c>
    </row>
    <row r="8102" spans="1:9" x14ac:dyDescent="0.35">
      <c r="A8102" t="s">
        <v>17372</v>
      </c>
      <c r="B8102" t="s">
        <v>17373</v>
      </c>
      <c r="C8102">
        <v>2</v>
      </c>
      <c r="E8102">
        <v>0</v>
      </c>
      <c r="F8102" t="s">
        <v>17369</v>
      </c>
      <c r="G8102">
        <v>2</v>
      </c>
      <c r="H8102" s="2">
        <v>2.9370000000000003</v>
      </c>
      <c r="I8102" s="2">
        <f t="shared" si="126"/>
        <v>5.8740000000000006</v>
      </c>
    </row>
    <row r="8103" spans="1:9" x14ac:dyDescent="0.35">
      <c r="A8103" t="s">
        <v>17374</v>
      </c>
      <c r="B8103" t="s">
        <v>17375</v>
      </c>
      <c r="C8103">
        <v>0</v>
      </c>
      <c r="E8103">
        <v>5</v>
      </c>
      <c r="F8103" t="s">
        <v>17369</v>
      </c>
      <c r="G8103">
        <v>5</v>
      </c>
      <c r="H8103" s="2">
        <v>3.883</v>
      </c>
      <c r="I8103" s="2">
        <f t="shared" si="126"/>
        <v>19.414999999999999</v>
      </c>
    </row>
    <row r="8104" spans="1:9" x14ac:dyDescent="0.35">
      <c r="A8104" t="s">
        <v>17376</v>
      </c>
      <c r="B8104" t="s">
        <v>17377</v>
      </c>
      <c r="C8104">
        <v>1</v>
      </c>
      <c r="E8104">
        <v>0</v>
      </c>
      <c r="G8104">
        <v>1</v>
      </c>
      <c r="H8104" s="2">
        <v>13.277000000000001</v>
      </c>
      <c r="I8104" s="2">
        <f t="shared" si="126"/>
        <v>13.277000000000001</v>
      </c>
    </row>
    <row r="8105" spans="1:9" x14ac:dyDescent="0.35">
      <c r="A8105" t="s">
        <v>17378</v>
      </c>
      <c r="B8105" t="s">
        <v>17379</v>
      </c>
      <c r="C8105">
        <v>4</v>
      </c>
      <c r="E8105">
        <v>0</v>
      </c>
      <c r="G8105">
        <v>4</v>
      </c>
      <c r="H8105" s="2">
        <v>7.9068000000000005</v>
      </c>
      <c r="I8105" s="2">
        <f t="shared" si="126"/>
        <v>31.627200000000002</v>
      </c>
    </row>
    <row r="8106" spans="1:9" x14ac:dyDescent="0.35">
      <c r="A8106" t="s">
        <v>17380</v>
      </c>
      <c r="B8106" t="s">
        <v>17381</v>
      </c>
      <c r="C8106">
        <v>5</v>
      </c>
      <c r="E8106">
        <v>0</v>
      </c>
      <c r="F8106" t="s">
        <v>17369</v>
      </c>
      <c r="G8106">
        <v>5</v>
      </c>
      <c r="H8106" s="2">
        <v>0.66990000000000005</v>
      </c>
      <c r="I8106" s="2">
        <f t="shared" si="126"/>
        <v>3.3495000000000004</v>
      </c>
    </row>
    <row r="8107" spans="1:9" x14ac:dyDescent="0.35">
      <c r="A8107" t="s">
        <v>17382</v>
      </c>
      <c r="B8107" t="s">
        <v>17383</v>
      </c>
      <c r="C8107">
        <v>0</v>
      </c>
      <c r="E8107">
        <v>0</v>
      </c>
      <c r="G8107">
        <v>0</v>
      </c>
      <c r="H8107" s="2">
        <v>0</v>
      </c>
      <c r="I8107" s="2">
        <f t="shared" si="126"/>
        <v>0</v>
      </c>
    </row>
    <row r="8108" spans="1:9" x14ac:dyDescent="0.35">
      <c r="A8108" t="s">
        <v>17384</v>
      </c>
      <c r="B8108" t="s">
        <v>17385</v>
      </c>
      <c r="C8108">
        <v>0</v>
      </c>
      <c r="E8108">
        <v>0</v>
      </c>
      <c r="G8108">
        <v>0</v>
      </c>
      <c r="H8108" s="2">
        <v>0</v>
      </c>
      <c r="I8108" s="2">
        <f t="shared" si="126"/>
        <v>0</v>
      </c>
    </row>
    <row r="8109" spans="1:9" x14ac:dyDescent="0.35">
      <c r="A8109" t="s">
        <v>17386</v>
      </c>
      <c r="B8109" t="s">
        <v>17387</v>
      </c>
      <c r="C8109">
        <v>0</v>
      </c>
      <c r="E8109">
        <v>288</v>
      </c>
      <c r="F8109" t="s">
        <v>17346</v>
      </c>
      <c r="G8109">
        <v>288</v>
      </c>
      <c r="H8109" s="2">
        <v>1.9833000000000001</v>
      </c>
      <c r="I8109" s="2">
        <f t="shared" si="126"/>
        <v>571.19040000000007</v>
      </c>
    </row>
    <row r="8110" spans="1:9" x14ac:dyDescent="0.35">
      <c r="A8110" t="s">
        <v>17388</v>
      </c>
      <c r="B8110" t="s">
        <v>17389</v>
      </c>
      <c r="C8110">
        <v>0</v>
      </c>
      <c r="E8110">
        <v>159</v>
      </c>
      <c r="F8110" t="s">
        <v>17346</v>
      </c>
      <c r="G8110">
        <v>159</v>
      </c>
      <c r="H8110" s="2">
        <v>3.4463000000000004</v>
      </c>
      <c r="I8110" s="2">
        <f t="shared" si="126"/>
        <v>547.96170000000006</v>
      </c>
    </row>
    <row r="8111" spans="1:9" x14ac:dyDescent="0.35">
      <c r="A8111" t="s">
        <v>17390</v>
      </c>
      <c r="B8111" t="s">
        <v>17391</v>
      </c>
      <c r="C8111">
        <v>4</v>
      </c>
      <c r="E8111">
        <v>61</v>
      </c>
      <c r="F8111" t="s">
        <v>17014</v>
      </c>
      <c r="G8111">
        <v>65</v>
      </c>
      <c r="H8111" s="2">
        <v>3.1394000000000002</v>
      </c>
      <c r="I8111" s="2">
        <f t="shared" si="126"/>
        <v>204.06100000000001</v>
      </c>
    </row>
    <row r="8112" spans="1:9" x14ac:dyDescent="0.35">
      <c r="A8112" t="s">
        <v>17392</v>
      </c>
      <c r="B8112" t="s">
        <v>17393</v>
      </c>
      <c r="C8112">
        <v>2</v>
      </c>
      <c r="E8112">
        <v>0</v>
      </c>
      <c r="G8112">
        <v>2</v>
      </c>
      <c r="H8112" s="2">
        <v>13.1835</v>
      </c>
      <c r="I8112" s="2">
        <f t="shared" si="126"/>
        <v>26.367000000000001</v>
      </c>
    </row>
    <row r="8113" spans="1:9" x14ac:dyDescent="0.35">
      <c r="A8113" t="s">
        <v>17394</v>
      </c>
      <c r="B8113" t="s">
        <v>17395</v>
      </c>
      <c r="C8113">
        <v>1</v>
      </c>
      <c r="E8113">
        <v>0</v>
      </c>
      <c r="G8113">
        <v>1</v>
      </c>
      <c r="H8113" s="2">
        <v>7.2820000000000009</v>
      </c>
      <c r="I8113" s="2">
        <f t="shared" si="126"/>
        <v>7.2820000000000009</v>
      </c>
    </row>
    <row r="8114" spans="1:9" x14ac:dyDescent="0.35">
      <c r="A8114" t="s">
        <v>17396</v>
      </c>
      <c r="B8114" t="s">
        <v>17397</v>
      </c>
      <c r="C8114">
        <v>0</v>
      </c>
      <c r="E8114">
        <v>0</v>
      </c>
      <c r="G8114">
        <v>0</v>
      </c>
      <c r="H8114" s="2">
        <v>0</v>
      </c>
      <c r="I8114" s="2">
        <f t="shared" si="126"/>
        <v>0</v>
      </c>
    </row>
    <row r="8115" spans="1:9" x14ac:dyDescent="0.35">
      <c r="A8115" t="s">
        <v>17398</v>
      </c>
      <c r="B8115" t="s">
        <v>17399</v>
      </c>
      <c r="C8115">
        <v>1</v>
      </c>
      <c r="E8115">
        <v>0</v>
      </c>
      <c r="G8115">
        <v>1</v>
      </c>
      <c r="H8115" s="2">
        <v>7.1390000000000011</v>
      </c>
      <c r="I8115" s="2">
        <f t="shared" si="126"/>
        <v>7.1390000000000011</v>
      </c>
    </row>
    <row r="8116" spans="1:9" x14ac:dyDescent="0.35">
      <c r="A8116" t="s">
        <v>17400</v>
      </c>
      <c r="B8116" t="s">
        <v>17401</v>
      </c>
      <c r="C8116">
        <v>0</v>
      </c>
      <c r="E8116">
        <v>0</v>
      </c>
      <c r="G8116">
        <v>0</v>
      </c>
      <c r="H8116" s="2">
        <v>0</v>
      </c>
      <c r="I8116" s="2">
        <f t="shared" si="126"/>
        <v>0</v>
      </c>
    </row>
    <row r="8117" spans="1:9" x14ac:dyDescent="0.35">
      <c r="A8117" t="s">
        <v>17402</v>
      </c>
      <c r="B8117" t="s">
        <v>17403</v>
      </c>
      <c r="C8117">
        <v>0</v>
      </c>
      <c r="E8117">
        <v>0</v>
      </c>
      <c r="G8117">
        <v>0</v>
      </c>
      <c r="H8117" s="2">
        <v>0</v>
      </c>
      <c r="I8117" s="2">
        <f t="shared" si="126"/>
        <v>0</v>
      </c>
    </row>
    <row r="8118" spans="1:9" x14ac:dyDescent="0.35">
      <c r="A8118" t="s">
        <v>17404</v>
      </c>
      <c r="B8118" t="s">
        <v>17405</v>
      </c>
      <c r="C8118">
        <v>0</v>
      </c>
      <c r="E8118">
        <v>85</v>
      </c>
      <c r="F8118" t="s">
        <v>17014</v>
      </c>
      <c r="G8118">
        <v>85</v>
      </c>
      <c r="H8118" s="2">
        <v>6.6000000000000008E-3</v>
      </c>
      <c r="I8118" s="2">
        <f t="shared" si="126"/>
        <v>0.56100000000000005</v>
      </c>
    </row>
    <row r="8119" spans="1:9" x14ac:dyDescent="0.35">
      <c r="A8119" t="s">
        <v>17406</v>
      </c>
      <c r="B8119" t="s">
        <v>17407</v>
      </c>
      <c r="C8119">
        <v>0</v>
      </c>
      <c r="E8119">
        <v>0</v>
      </c>
      <c r="G8119">
        <v>0</v>
      </c>
      <c r="H8119" s="2">
        <v>0</v>
      </c>
      <c r="I8119" s="2">
        <f t="shared" si="126"/>
        <v>0</v>
      </c>
    </row>
    <row r="8120" spans="1:9" x14ac:dyDescent="0.35">
      <c r="A8120" t="s">
        <v>17408</v>
      </c>
      <c r="B8120" t="s">
        <v>17409</v>
      </c>
      <c r="C8120">
        <v>0</v>
      </c>
      <c r="E8120">
        <v>0</v>
      </c>
      <c r="G8120">
        <v>0</v>
      </c>
      <c r="H8120" s="2">
        <v>0</v>
      </c>
      <c r="I8120" s="2">
        <f t="shared" si="126"/>
        <v>0</v>
      </c>
    </row>
    <row r="8121" spans="1:9" x14ac:dyDescent="0.35">
      <c r="A8121" t="s">
        <v>17410</v>
      </c>
      <c r="B8121" t="s">
        <v>17411</v>
      </c>
      <c r="C8121">
        <v>1</v>
      </c>
      <c r="E8121">
        <v>86</v>
      </c>
      <c r="F8121" t="s">
        <v>17025</v>
      </c>
      <c r="G8121">
        <v>87</v>
      </c>
      <c r="H8121" s="2">
        <v>0.42130000000000006</v>
      </c>
      <c r="I8121" s="2">
        <f t="shared" si="126"/>
        <v>36.653100000000002</v>
      </c>
    </row>
    <row r="8122" spans="1:9" x14ac:dyDescent="0.35">
      <c r="A8122" t="s">
        <v>17412</v>
      </c>
      <c r="B8122" t="s">
        <v>17413</v>
      </c>
      <c r="C8122">
        <v>-4</v>
      </c>
      <c r="E8122">
        <v>135</v>
      </c>
      <c r="F8122" t="s">
        <v>17414</v>
      </c>
      <c r="G8122">
        <v>131</v>
      </c>
      <c r="H8122" s="2">
        <v>1.0615000000000001</v>
      </c>
      <c r="I8122" s="2">
        <f t="shared" si="126"/>
        <v>139.05650000000003</v>
      </c>
    </row>
    <row r="8123" spans="1:9" x14ac:dyDescent="0.35">
      <c r="A8123" t="s">
        <v>17415</v>
      </c>
      <c r="B8123" t="s">
        <v>17416</v>
      </c>
      <c r="C8123">
        <v>5</v>
      </c>
      <c r="E8123">
        <v>23</v>
      </c>
      <c r="F8123" t="s">
        <v>17025</v>
      </c>
      <c r="G8123">
        <v>28</v>
      </c>
      <c r="H8123" s="2">
        <v>0.49610000000000004</v>
      </c>
      <c r="I8123" s="2">
        <f t="shared" si="126"/>
        <v>13.8908</v>
      </c>
    </row>
    <row r="8124" spans="1:9" x14ac:dyDescent="0.35">
      <c r="A8124" t="s">
        <v>17417</v>
      </c>
      <c r="B8124" t="s">
        <v>9936</v>
      </c>
      <c r="C8124">
        <v>9</v>
      </c>
      <c r="E8124">
        <v>0</v>
      </c>
      <c r="F8124" t="s">
        <v>17418</v>
      </c>
      <c r="G8124">
        <v>9</v>
      </c>
      <c r="H8124" s="2">
        <v>2.7764000000000002</v>
      </c>
      <c r="I8124" s="2">
        <f t="shared" si="126"/>
        <v>24.9876</v>
      </c>
    </row>
    <row r="8125" spans="1:9" x14ac:dyDescent="0.35">
      <c r="A8125" t="s">
        <v>17419</v>
      </c>
      <c r="B8125" t="s">
        <v>17420</v>
      </c>
      <c r="C8125">
        <v>5</v>
      </c>
      <c r="E8125">
        <v>0</v>
      </c>
      <c r="F8125" t="s">
        <v>17227</v>
      </c>
      <c r="G8125">
        <v>5</v>
      </c>
      <c r="H8125" s="2">
        <v>3.5948000000000002</v>
      </c>
      <c r="I8125" s="2">
        <f t="shared" si="126"/>
        <v>17.974</v>
      </c>
    </row>
    <row r="8126" spans="1:9" x14ac:dyDescent="0.35">
      <c r="A8126" t="s">
        <v>17421</v>
      </c>
      <c r="B8126" t="s">
        <v>17422</v>
      </c>
      <c r="C8126">
        <v>13</v>
      </c>
      <c r="E8126">
        <v>0</v>
      </c>
      <c r="F8126" t="s">
        <v>17418</v>
      </c>
      <c r="G8126">
        <v>13</v>
      </c>
      <c r="H8126" s="2">
        <v>4.2141000000000002</v>
      </c>
      <c r="I8126" s="2">
        <f t="shared" si="126"/>
        <v>54.783300000000004</v>
      </c>
    </row>
    <row r="8127" spans="1:9" x14ac:dyDescent="0.35">
      <c r="A8127" t="s">
        <v>17423</v>
      </c>
      <c r="B8127" t="s">
        <v>17424</v>
      </c>
      <c r="C8127">
        <v>0</v>
      </c>
      <c r="E8127">
        <v>0</v>
      </c>
      <c r="G8127">
        <v>0</v>
      </c>
      <c r="H8127" s="2">
        <v>0</v>
      </c>
      <c r="I8127" s="2">
        <f t="shared" si="126"/>
        <v>0</v>
      </c>
    </row>
    <row r="8128" spans="1:9" x14ac:dyDescent="0.35">
      <c r="A8128" t="s">
        <v>17425</v>
      </c>
      <c r="B8128" t="s">
        <v>17426</v>
      </c>
      <c r="C8128">
        <v>0</v>
      </c>
      <c r="E8128">
        <v>141</v>
      </c>
      <c r="F8128" t="s">
        <v>16851</v>
      </c>
      <c r="G8128">
        <v>141</v>
      </c>
      <c r="H8128" s="2">
        <v>0.61929999999999996</v>
      </c>
      <c r="I8128" s="2">
        <f t="shared" si="126"/>
        <v>87.321299999999994</v>
      </c>
    </row>
    <row r="8129" spans="1:9" x14ac:dyDescent="0.35">
      <c r="A8129" t="s">
        <v>17427</v>
      </c>
      <c r="B8129" t="s">
        <v>17428</v>
      </c>
      <c r="C8129">
        <v>0</v>
      </c>
      <c r="E8129">
        <v>26</v>
      </c>
      <c r="F8129" t="s">
        <v>17429</v>
      </c>
      <c r="G8129">
        <v>26</v>
      </c>
      <c r="H8129" s="2">
        <v>1.0197000000000001</v>
      </c>
      <c r="I8129" s="2">
        <f t="shared" si="126"/>
        <v>26.5122</v>
      </c>
    </row>
    <row r="8130" spans="1:9" x14ac:dyDescent="0.35">
      <c r="A8130" t="s">
        <v>17430</v>
      </c>
      <c r="B8130" t="s">
        <v>17431</v>
      </c>
      <c r="C8130">
        <v>6</v>
      </c>
      <c r="E8130">
        <v>0</v>
      </c>
      <c r="G8130">
        <v>6</v>
      </c>
      <c r="H8130" s="2">
        <v>5.1579000000000006</v>
      </c>
      <c r="I8130" s="2">
        <f t="shared" ref="I8130:I8193" si="127">G8130*H8130</f>
        <v>30.947400000000002</v>
      </c>
    </row>
    <row r="8131" spans="1:9" x14ac:dyDescent="0.35">
      <c r="A8131" t="s">
        <v>17432</v>
      </c>
      <c r="B8131" t="s">
        <v>17433</v>
      </c>
      <c r="C8131">
        <v>1</v>
      </c>
      <c r="E8131">
        <v>0</v>
      </c>
      <c r="G8131">
        <v>1</v>
      </c>
      <c r="H8131" s="2">
        <v>11.913</v>
      </c>
      <c r="I8131" s="2">
        <f t="shared" si="127"/>
        <v>11.913</v>
      </c>
    </row>
    <row r="8132" spans="1:9" x14ac:dyDescent="0.35">
      <c r="A8132" t="s">
        <v>17434</v>
      </c>
      <c r="B8132" t="s">
        <v>17435</v>
      </c>
      <c r="C8132">
        <v>0</v>
      </c>
      <c r="E8132">
        <v>0</v>
      </c>
      <c r="G8132">
        <v>0</v>
      </c>
      <c r="H8132" s="2">
        <v>0</v>
      </c>
      <c r="I8132" s="2">
        <f t="shared" si="127"/>
        <v>0</v>
      </c>
    </row>
    <row r="8133" spans="1:9" x14ac:dyDescent="0.35">
      <c r="A8133" t="s">
        <v>17436</v>
      </c>
      <c r="B8133" t="s">
        <v>17437</v>
      </c>
      <c r="C8133">
        <v>1</v>
      </c>
      <c r="E8133">
        <v>0</v>
      </c>
      <c r="G8133">
        <v>1</v>
      </c>
      <c r="H8133" s="2">
        <v>11.376200000000001</v>
      </c>
      <c r="I8133" s="2">
        <f t="shared" si="127"/>
        <v>11.376200000000001</v>
      </c>
    </row>
    <row r="8134" spans="1:9" x14ac:dyDescent="0.35">
      <c r="A8134" t="s">
        <v>17438</v>
      </c>
      <c r="B8134" t="s">
        <v>17439</v>
      </c>
      <c r="C8134">
        <v>0</v>
      </c>
      <c r="E8134">
        <v>0</v>
      </c>
      <c r="G8134">
        <v>0</v>
      </c>
      <c r="H8134" s="2">
        <v>0</v>
      </c>
      <c r="I8134" s="2">
        <f t="shared" si="127"/>
        <v>0</v>
      </c>
    </row>
    <row r="8135" spans="1:9" x14ac:dyDescent="0.35">
      <c r="A8135" t="s">
        <v>17440</v>
      </c>
      <c r="B8135" t="s">
        <v>17441</v>
      </c>
      <c r="C8135">
        <v>0</v>
      </c>
      <c r="E8135">
        <v>0</v>
      </c>
      <c r="G8135">
        <v>0</v>
      </c>
      <c r="H8135" s="2">
        <v>0</v>
      </c>
      <c r="I8135" s="2">
        <f t="shared" si="127"/>
        <v>0</v>
      </c>
    </row>
    <row r="8136" spans="1:9" x14ac:dyDescent="0.35">
      <c r="A8136" t="s">
        <v>17442</v>
      </c>
      <c r="B8136" t="s">
        <v>17443</v>
      </c>
      <c r="C8136">
        <v>0</v>
      </c>
      <c r="E8136">
        <v>0</v>
      </c>
      <c r="G8136">
        <v>0</v>
      </c>
      <c r="H8136" s="2">
        <v>0</v>
      </c>
      <c r="I8136" s="2">
        <f t="shared" si="127"/>
        <v>0</v>
      </c>
    </row>
    <row r="8137" spans="1:9" x14ac:dyDescent="0.35">
      <c r="A8137" t="s">
        <v>17444</v>
      </c>
      <c r="B8137" t="s">
        <v>17445</v>
      </c>
      <c r="C8137">
        <v>7</v>
      </c>
      <c r="E8137">
        <v>25</v>
      </c>
      <c r="F8137" t="s">
        <v>17446</v>
      </c>
      <c r="G8137">
        <v>32</v>
      </c>
      <c r="H8137" s="2">
        <v>3.0348999999999999</v>
      </c>
      <c r="I8137" s="2">
        <f t="shared" si="127"/>
        <v>97.116799999999998</v>
      </c>
    </row>
    <row r="8138" spans="1:9" x14ac:dyDescent="0.35">
      <c r="A8138" t="s">
        <v>17447</v>
      </c>
      <c r="B8138" t="s">
        <v>17448</v>
      </c>
      <c r="C8138">
        <v>5</v>
      </c>
      <c r="E8138">
        <v>2</v>
      </c>
      <c r="F8138" t="s">
        <v>17446</v>
      </c>
      <c r="G8138">
        <v>7</v>
      </c>
      <c r="H8138" s="2">
        <v>1.4861000000000002</v>
      </c>
      <c r="I8138" s="2">
        <f t="shared" si="127"/>
        <v>10.402700000000001</v>
      </c>
    </row>
    <row r="8139" spans="1:9" x14ac:dyDescent="0.35">
      <c r="A8139" t="s">
        <v>17449</v>
      </c>
      <c r="B8139" t="s">
        <v>17450</v>
      </c>
      <c r="C8139">
        <v>0</v>
      </c>
      <c r="E8139">
        <v>39</v>
      </c>
      <c r="F8139" t="s">
        <v>17451</v>
      </c>
      <c r="G8139">
        <v>39</v>
      </c>
      <c r="H8139" s="2">
        <v>2.9711000000000003</v>
      </c>
      <c r="I8139" s="2">
        <f t="shared" si="127"/>
        <v>115.87290000000002</v>
      </c>
    </row>
    <row r="8140" spans="1:9" x14ac:dyDescent="0.35">
      <c r="A8140" t="s">
        <v>17452</v>
      </c>
      <c r="B8140" t="s">
        <v>17453</v>
      </c>
      <c r="C8140">
        <v>3</v>
      </c>
      <c r="E8140">
        <v>148</v>
      </c>
      <c r="F8140" t="s">
        <v>7147</v>
      </c>
      <c r="G8140">
        <v>151</v>
      </c>
      <c r="H8140" s="2">
        <v>1.5213000000000001</v>
      </c>
      <c r="I8140" s="2">
        <f t="shared" si="127"/>
        <v>229.71630000000002</v>
      </c>
    </row>
    <row r="8141" spans="1:9" x14ac:dyDescent="0.35">
      <c r="A8141" t="s">
        <v>17454</v>
      </c>
      <c r="B8141" t="s">
        <v>17455</v>
      </c>
      <c r="C8141">
        <v>10</v>
      </c>
      <c r="E8141">
        <v>152</v>
      </c>
      <c r="F8141" t="s">
        <v>17002</v>
      </c>
      <c r="G8141">
        <v>162</v>
      </c>
      <c r="H8141" s="2">
        <v>0.20790000000000003</v>
      </c>
      <c r="I8141" s="2">
        <f t="shared" si="127"/>
        <v>33.679800000000007</v>
      </c>
    </row>
    <row r="8142" spans="1:9" x14ac:dyDescent="0.35">
      <c r="A8142" t="s">
        <v>17456</v>
      </c>
      <c r="B8142" t="s">
        <v>17457</v>
      </c>
      <c r="C8142">
        <v>1</v>
      </c>
      <c r="E8142">
        <v>52</v>
      </c>
      <c r="F8142" t="s">
        <v>17025</v>
      </c>
      <c r="G8142">
        <v>53</v>
      </c>
      <c r="H8142" s="2">
        <v>1.5367000000000002</v>
      </c>
      <c r="I8142" s="2">
        <f t="shared" si="127"/>
        <v>81.445100000000011</v>
      </c>
    </row>
    <row r="8143" spans="1:9" x14ac:dyDescent="0.35">
      <c r="A8143" t="s">
        <v>17458</v>
      </c>
      <c r="B8143" t="s">
        <v>17459</v>
      </c>
      <c r="C8143">
        <v>1</v>
      </c>
      <c r="E8143">
        <v>0</v>
      </c>
      <c r="G8143">
        <v>1</v>
      </c>
      <c r="H8143" s="2">
        <v>19.856100000000001</v>
      </c>
      <c r="I8143" s="2">
        <f t="shared" si="127"/>
        <v>19.856100000000001</v>
      </c>
    </row>
    <row r="8144" spans="1:9" x14ac:dyDescent="0.35">
      <c r="A8144" t="s">
        <v>17460</v>
      </c>
      <c r="B8144" t="s">
        <v>17461</v>
      </c>
      <c r="C8144">
        <v>0</v>
      </c>
      <c r="E8144">
        <v>0</v>
      </c>
      <c r="G8144">
        <v>0</v>
      </c>
      <c r="H8144" s="2">
        <v>0</v>
      </c>
      <c r="I8144" s="2">
        <f t="shared" si="127"/>
        <v>0</v>
      </c>
    </row>
    <row r="8145" spans="1:9" x14ac:dyDescent="0.35">
      <c r="A8145" t="s">
        <v>17462</v>
      </c>
      <c r="B8145" t="s">
        <v>17463</v>
      </c>
      <c r="C8145">
        <v>5</v>
      </c>
      <c r="E8145">
        <v>0</v>
      </c>
      <c r="F8145" t="s">
        <v>17079</v>
      </c>
      <c r="G8145">
        <v>5</v>
      </c>
      <c r="H8145" s="2">
        <v>1.2298000000000002</v>
      </c>
      <c r="I8145" s="2">
        <f t="shared" si="127"/>
        <v>6.1490000000000009</v>
      </c>
    </row>
    <row r="8146" spans="1:9" x14ac:dyDescent="0.35">
      <c r="A8146" t="s">
        <v>17464</v>
      </c>
      <c r="B8146" t="s">
        <v>17465</v>
      </c>
      <c r="C8146">
        <v>0</v>
      </c>
      <c r="E8146">
        <v>0</v>
      </c>
      <c r="G8146">
        <v>0</v>
      </c>
      <c r="H8146" s="2">
        <v>0</v>
      </c>
      <c r="I8146" s="2">
        <f t="shared" si="127"/>
        <v>0</v>
      </c>
    </row>
    <row r="8147" spans="1:9" x14ac:dyDescent="0.35">
      <c r="A8147" t="s">
        <v>17466</v>
      </c>
      <c r="B8147" t="s">
        <v>17467</v>
      </c>
      <c r="C8147">
        <v>23</v>
      </c>
      <c r="E8147">
        <v>19</v>
      </c>
      <c r="F8147" t="s">
        <v>9775</v>
      </c>
      <c r="G8147">
        <v>42</v>
      </c>
      <c r="H8147" s="2">
        <v>0.77</v>
      </c>
      <c r="I8147" s="2">
        <f t="shared" si="127"/>
        <v>32.340000000000003</v>
      </c>
    </row>
    <row r="8148" spans="1:9" x14ac:dyDescent="0.35">
      <c r="A8148" t="s">
        <v>17468</v>
      </c>
      <c r="B8148" t="s">
        <v>17469</v>
      </c>
      <c r="C8148">
        <v>0</v>
      </c>
      <c r="E8148">
        <v>0</v>
      </c>
      <c r="G8148">
        <v>0</v>
      </c>
      <c r="H8148" s="2">
        <v>0</v>
      </c>
      <c r="I8148" s="2">
        <f t="shared" si="127"/>
        <v>0</v>
      </c>
    </row>
    <row r="8149" spans="1:9" x14ac:dyDescent="0.35">
      <c r="A8149" t="s">
        <v>17470</v>
      </c>
      <c r="B8149" t="s">
        <v>17471</v>
      </c>
      <c r="C8149">
        <v>0</v>
      </c>
      <c r="E8149">
        <v>0</v>
      </c>
      <c r="G8149">
        <v>0</v>
      </c>
      <c r="H8149" s="2">
        <v>0</v>
      </c>
      <c r="I8149" s="2">
        <f t="shared" si="127"/>
        <v>0</v>
      </c>
    </row>
    <row r="8150" spans="1:9" x14ac:dyDescent="0.35">
      <c r="A8150" t="s">
        <v>17472</v>
      </c>
      <c r="B8150" t="s">
        <v>17473</v>
      </c>
      <c r="C8150">
        <v>0</v>
      </c>
      <c r="E8150">
        <v>0</v>
      </c>
      <c r="G8150">
        <v>0</v>
      </c>
      <c r="H8150" s="2">
        <v>0</v>
      </c>
      <c r="I8150" s="2">
        <f t="shared" si="127"/>
        <v>0</v>
      </c>
    </row>
    <row r="8151" spans="1:9" x14ac:dyDescent="0.35">
      <c r="A8151" t="s">
        <v>17474</v>
      </c>
      <c r="B8151" t="s">
        <v>17475</v>
      </c>
      <c r="C8151">
        <v>2</v>
      </c>
      <c r="E8151">
        <v>6</v>
      </c>
      <c r="F8151" s="1">
        <v>1000</v>
      </c>
      <c r="G8151">
        <v>8</v>
      </c>
      <c r="H8151" s="2">
        <v>1.4201000000000001</v>
      </c>
      <c r="I8151" s="2">
        <f t="shared" si="127"/>
        <v>11.360800000000001</v>
      </c>
    </row>
    <row r="8152" spans="1:9" x14ac:dyDescent="0.35">
      <c r="A8152" t="s">
        <v>17476</v>
      </c>
      <c r="B8152" t="s">
        <v>17477</v>
      </c>
      <c r="C8152">
        <v>0</v>
      </c>
      <c r="E8152">
        <v>0</v>
      </c>
      <c r="G8152">
        <v>0</v>
      </c>
      <c r="H8152" s="2">
        <v>0</v>
      </c>
      <c r="I8152" s="2">
        <f t="shared" si="127"/>
        <v>0</v>
      </c>
    </row>
    <row r="8153" spans="1:9" x14ac:dyDescent="0.35">
      <c r="A8153" t="s">
        <v>17478</v>
      </c>
      <c r="B8153" t="s">
        <v>17479</v>
      </c>
      <c r="C8153">
        <v>0</v>
      </c>
      <c r="E8153">
        <v>6</v>
      </c>
      <c r="F8153" s="1">
        <v>1000</v>
      </c>
      <c r="G8153">
        <v>6</v>
      </c>
      <c r="H8153" s="2">
        <v>7.3458000000000006</v>
      </c>
      <c r="I8153" s="2">
        <f t="shared" si="127"/>
        <v>44.074800000000003</v>
      </c>
    </row>
    <row r="8154" spans="1:9" x14ac:dyDescent="0.35">
      <c r="A8154" t="s">
        <v>17480</v>
      </c>
      <c r="B8154" t="s">
        <v>17481</v>
      </c>
      <c r="C8154">
        <v>1</v>
      </c>
      <c r="E8154">
        <v>0</v>
      </c>
      <c r="G8154">
        <v>1</v>
      </c>
      <c r="H8154" s="2">
        <v>16.093000000000004</v>
      </c>
      <c r="I8154" s="2">
        <f t="shared" si="127"/>
        <v>16.093000000000004</v>
      </c>
    </row>
    <row r="8155" spans="1:9" x14ac:dyDescent="0.35">
      <c r="A8155" t="s">
        <v>17482</v>
      </c>
      <c r="B8155" t="s">
        <v>17483</v>
      </c>
      <c r="C8155">
        <v>2</v>
      </c>
      <c r="E8155">
        <v>0</v>
      </c>
      <c r="G8155">
        <v>2</v>
      </c>
      <c r="H8155" s="2">
        <v>4.2790000000000008</v>
      </c>
      <c r="I8155" s="2">
        <f t="shared" si="127"/>
        <v>8.5580000000000016</v>
      </c>
    </row>
    <row r="8156" spans="1:9" x14ac:dyDescent="0.35">
      <c r="A8156" t="s">
        <v>17484</v>
      </c>
      <c r="B8156" t="s">
        <v>17485</v>
      </c>
      <c r="C8156">
        <v>1</v>
      </c>
      <c r="E8156">
        <v>0</v>
      </c>
      <c r="G8156">
        <v>1</v>
      </c>
      <c r="H8156" s="2">
        <v>6.0940000000000003</v>
      </c>
      <c r="I8156" s="2">
        <f t="shared" si="127"/>
        <v>6.0940000000000003</v>
      </c>
    </row>
    <row r="8157" spans="1:9" x14ac:dyDescent="0.35">
      <c r="A8157" t="s">
        <v>17486</v>
      </c>
      <c r="B8157" t="s">
        <v>17487</v>
      </c>
      <c r="C8157">
        <v>6</v>
      </c>
      <c r="E8157">
        <v>0</v>
      </c>
      <c r="G8157">
        <v>6</v>
      </c>
      <c r="H8157" s="2">
        <v>5.4824000000000002</v>
      </c>
      <c r="I8157" s="2">
        <f t="shared" si="127"/>
        <v>32.894400000000005</v>
      </c>
    </row>
    <row r="8158" spans="1:9" x14ac:dyDescent="0.35">
      <c r="A8158" t="s">
        <v>17488</v>
      </c>
      <c r="B8158" t="s">
        <v>17489</v>
      </c>
      <c r="C8158">
        <v>0</v>
      </c>
      <c r="E8158">
        <v>0</v>
      </c>
      <c r="G8158">
        <v>0</v>
      </c>
      <c r="H8158" s="2">
        <v>0</v>
      </c>
      <c r="I8158" s="2">
        <f t="shared" si="127"/>
        <v>0</v>
      </c>
    </row>
    <row r="8159" spans="1:9" x14ac:dyDescent="0.35">
      <c r="A8159" t="s">
        <v>17490</v>
      </c>
      <c r="B8159" t="s">
        <v>17491</v>
      </c>
      <c r="C8159">
        <v>1</v>
      </c>
      <c r="E8159">
        <v>0</v>
      </c>
      <c r="G8159">
        <v>1</v>
      </c>
      <c r="H8159" s="2">
        <v>13.123000000000001</v>
      </c>
      <c r="I8159" s="2">
        <f t="shared" si="127"/>
        <v>13.123000000000001</v>
      </c>
    </row>
    <row r="8160" spans="1:9" x14ac:dyDescent="0.35">
      <c r="A8160" t="s">
        <v>17492</v>
      </c>
      <c r="B8160" t="s">
        <v>17493</v>
      </c>
      <c r="C8160">
        <v>0</v>
      </c>
      <c r="E8160">
        <v>0</v>
      </c>
      <c r="G8160">
        <v>0</v>
      </c>
      <c r="H8160" s="2">
        <v>0</v>
      </c>
      <c r="I8160" s="2">
        <f t="shared" si="127"/>
        <v>0</v>
      </c>
    </row>
    <row r="8161" spans="1:9" x14ac:dyDescent="0.35">
      <c r="A8161" t="s">
        <v>17494</v>
      </c>
      <c r="B8161" t="s">
        <v>17495</v>
      </c>
      <c r="C8161">
        <v>11</v>
      </c>
      <c r="E8161">
        <v>10</v>
      </c>
      <c r="G8161">
        <v>21</v>
      </c>
      <c r="H8161" s="2">
        <v>1.1274999999999999</v>
      </c>
      <c r="I8161" s="2">
        <f t="shared" si="127"/>
        <v>23.677499999999998</v>
      </c>
    </row>
    <row r="8162" spans="1:9" x14ac:dyDescent="0.35">
      <c r="A8162" t="s">
        <v>17496</v>
      </c>
      <c r="B8162" t="s">
        <v>17497</v>
      </c>
      <c r="C8162">
        <v>2</v>
      </c>
      <c r="E8162">
        <v>0</v>
      </c>
      <c r="G8162">
        <v>2</v>
      </c>
      <c r="H8162" s="2">
        <v>2.8446000000000002</v>
      </c>
      <c r="I8162" s="2">
        <f t="shared" si="127"/>
        <v>5.6892000000000005</v>
      </c>
    </row>
    <row r="8163" spans="1:9" x14ac:dyDescent="0.35">
      <c r="A8163" t="s">
        <v>17498</v>
      </c>
      <c r="B8163" t="s">
        <v>17499</v>
      </c>
      <c r="C8163">
        <v>0</v>
      </c>
      <c r="E8163">
        <v>0</v>
      </c>
      <c r="G8163">
        <v>0</v>
      </c>
      <c r="H8163" s="2">
        <v>0</v>
      </c>
      <c r="I8163" s="2">
        <f t="shared" si="127"/>
        <v>0</v>
      </c>
    </row>
    <row r="8164" spans="1:9" x14ac:dyDescent="0.35">
      <c r="A8164" t="s">
        <v>17500</v>
      </c>
      <c r="B8164" t="s">
        <v>17501</v>
      </c>
      <c r="C8164">
        <v>1</v>
      </c>
      <c r="E8164">
        <v>0</v>
      </c>
      <c r="G8164">
        <v>1</v>
      </c>
      <c r="H8164" s="2">
        <v>2.0482000000000005</v>
      </c>
      <c r="I8164" s="2">
        <f t="shared" si="127"/>
        <v>2.0482000000000005</v>
      </c>
    </row>
    <row r="8165" spans="1:9" x14ac:dyDescent="0.35">
      <c r="A8165" t="s">
        <v>17502</v>
      </c>
      <c r="B8165" t="s">
        <v>17503</v>
      </c>
      <c r="C8165">
        <v>47</v>
      </c>
      <c r="E8165">
        <v>40</v>
      </c>
      <c r="G8165">
        <v>87</v>
      </c>
      <c r="H8165" s="2">
        <v>1.2012000000000003</v>
      </c>
      <c r="I8165" s="2">
        <f t="shared" si="127"/>
        <v>104.50440000000002</v>
      </c>
    </row>
    <row r="8166" spans="1:9" x14ac:dyDescent="0.35">
      <c r="A8166" t="s">
        <v>17504</v>
      </c>
      <c r="B8166" t="s">
        <v>17505</v>
      </c>
      <c r="C8166">
        <v>1</v>
      </c>
      <c r="E8166">
        <v>0</v>
      </c>
      <c r="G8166">
        <v>1</v>
      </c>
      <c r="H8166" s="2">
        <v>13.926000000000002</v>
      </c>
      <c r="I8166" s="2">
        <f t="shared" si="127"/>
        <v>13.926000000000002</v>
      </c>
    </row>
    <row r="8167" spans="1:9" x14ac:dyDescent="0.35">
      <c r="A8167" t="s">
        <v>17506</v>
      </c>
      <c r="B8167" t="s">
        <v>17507</v>
      </c>
      <c r="C8167">
        <v>1</v>
      </c>
      <c r="E8167">
        <v>0</v>
      </c>
      <c r="G8167">
        <v>1</v>
      </c>
      <c r="H8167" s="2">
        <v>3.0217000000000001</v>
      </c>
      <c r="I8167" s="2">
        <f t="shared" si="127"/>
        <v>3.0217000000000001</v>
      </c>
    </row>
    <row r="8168" spans="1:9" x14ac:dyDescent="0.35">
      <c r="A8168" t="s">
        <v>17508</v>
      </c>
      <c r="B8168" t="s">
        <v>17509</v>
      </c>
      <c r="C8168">
        <v>1</v>
      </c>
      <c r="E8168">
        <v>124</v>
      </c>
      <c r="F8168" t="s">
        <v>17446</v>
      </c>
      <c r="G8168">
        <v>125</v>
      </c>
      <c r="H8168" s="2">
        <v>1.254</v>
      </c>
      <c r="I8168" s="2">
        <f t="shared" si="127"/>
        <v>156.75</v>
      </c>
    </row>
    <row r="8169" spans="1:9" x14ac:dyDescent="0.35">
      <c r="A8169" t="s">
        <v>17510</v>
      </c>
      <c r="B8169" t="s">
        <v>17511</v>
      </c>
      <c r="C8169">
        <v>4</v>
      </c>
      <c r="E8169">
        <v>0</v>
      </c>
      <c r="F8169" t="s">
        <v>17002</v>
      </c>
      <c r="G8169">
        <v>4</v>
      </c>
      <c r="H8169" s="2">
        <v>1.8149999999999999</v>
      </c>
      <c r="I8169" s="2">
        <f t="shared" si="127"/>
        <v>7.26</v>
      </c>
    </row>
    <row r="8170" spans="1:9" x14ac:dyDescent="0.35">
      <c r="A8170" t="s">
        <v>17512</v>
      </c>
      <c r="B8170" t="s">
        <v>17513</v>
      </c>
      <c r="C8170">
        <v>1</v>
      </c>
      <c r="E8170">
        <v>0</v>
      </c>
      <c r="F8170" t="s">
        <v>17227</v>
      </c>
      <c r="G8170">
        <v>1</v>
      </c>
      <c r="H8170" s="2">
        <v>0.39710000000000001</v>
      </c>
      <c r="I8170" s="2">
        <f t="shared" si="127"/>
        <v>0.39710000000000001</v>
      </c>
    </row>
    <row r="8171" spans="1:9" x14ac:dyDescent="0.35">
      <c r="A8171" t="s">
        <v>17514</v>
      </c>
      <c r="B8171" t="s">
        <v>17515</v>
      </c>
      <c r="C8171">
        <v>0</v>
      </c>
      <c r="E8171">
        <v>0</v>
      </c>
      <c r="G8171">
        <v>0</v>
      </c>
      <c r="H8171" s="2">
        <v>0</v>
      </c>
      <c r="I8171" s="2">
        <f t="shared" si="127"/>
        <v>0</v>
      </c>
    </row>
    <row r="8172" spans="1:9" x14ac:dyDescent="0.35">
      <c r="A8172" t="s">
        <v>17516</v>
      </c>
      <c r="B8172" t="s">
        <v>17517</v>
      </c>
      <c r="C8172">
        <v>0</v>
      </c>
      <c r="E8172">
        <v>0</v>
      </c>
      <c r="G8172">
        <v>0</v>
      </c>
      <c r="H8172" s="2">
        <v>0</v>
      </c>
      <c r="I8172" s="2">
        <f t="shared" si="127"/>
        <v>0</v>
      </c>
    </row>
    <row r="8173" spans="1:9" x14ac:dyDescent="0.35">
      <c r="A8173" t="s">
        <v>17518</v>
      </c>
      <c r="B8173" t="s">
        <v>17519</v>
      </c>
      <c r="C8173">
        <v>24</v>
      </c>
      <c r="E8173">
        <v>442</v>
      </c>
      <c r="F8173" t="s">
        <v>17429</v>
      </c>
      <c r="G8173">
        <v>466</v>
      </c>
      <c r="H8173" s="2">
        <v>0.66110000000000002</v>
      </c>
      <c r="I8173" s="2">
        <f t="shared" si="127"/>
        <v>308.07260000000002</v>
      </c>
    </row>
    <row r="8174" spans="1:9" x14ac:dyDescent="0.35">
      <c r="A8174" t="s">
        <v>17520</v>
      </c>
      <c r="B8174" t="s">
        <v>17521</v>
      </c>
      <c r="C8174">
        <v>0</v>
      </c>
      <c r="E8174">
        <v>0</v>
      </c>
      <c r="G8174">
        <v>0</v>
      </c>
      <c r="H8174" s="2">
        <v>0</v>
      </c>
      <c r="I8174" s="2">
        <f t="shared" si="127"/>
        <v>0</v>
      </c>
    </row>
    <row r="8175" spans="1:9" x14ac:dyDescent="0.35">
      <c r="A8175" t="s">
        <v>17522</v>
      </c>
      <c r="B8175" t="s">
        <v>17523</v>
      </c>
      <c r="C8175">
        <v>0</v>
      </c>
      <c r="E8175">
        <v>33</v>
      </c>
      <c r="F8175" t="s">
        <v>17524</v>
      </c>
      <c r="G8175">
        <v>33</v>
      </c>
      <c r="H8175" s="2">
        <v>0.38390000000000002</v>
      </c>
      <c r="I8175" s="2">
        <f t="shared" si="127"/>
        <v>12.668700000000001</v>
      </c>
    </row>
    <row r="8176" spans="1:9" x14ac:dyDescent="0.35">
      <c r="A8176" t="s">
        <v>17525</v>
      </c>
      <c r="B8176" t="s">
        <v>17526</v>
      </c>
      <c r="C8176">
        <v>1</v>
      </c>
      <c r="E8176">
        <v>20</v>
      </c>
      <c r="F8176" t="s">
        <v>17524</v>
      </c>
      <c r="G8176">
        <v>21</v>
      </c>
      <c r="H8176" s="2">
        <v>0.5302</v>
      </c>
      <c r="I8176" s="2">
        <f t="shared" si="127"/>
        <v>11.1342</v>
      </c>
    </row>
    <row r="8177" spans="1:9" x14ac:dyDescent="0.35">
      <c r="A8177" t="s">
        <v>17527</v>
      </c>
      <c r="B8177" t="s">
        <v>17528</v>
      </c>
      <c r="C8177">
        <v>0</v>
      </c>
      <c r="E8177">
        <v>105</v>
      </c>
      <c r="F8177" t="s">
        <v>17524</v>
      </c>
      <c r="G8177">
        <v>105</v>
      </c>
      <c r="H8177" s="2">
        <v>0.61929999999999996</v>
      </c>
      <c r="I8177" s="2">
        <f t="shared" si="127"/>
        <v>65.026499999999999</v>
      </c>
    </row>
    <row r="8178" spans="1:9" x14ac:dyDescent="0.35">
      <c r="A8178" t="s">
        <v>17529</v>
      </c>
      <c r="B8178" t="s">
        <v>17530</v>
      </c>
      <c r="C8178">
        <v>1</v>
      </c>
      <c r="E8178">
        <v>0</v>
      </c>
      <c r="F8178" t="s">
        <v>17091</v>
      </c>
      <c r="G8178">
        <v>1</v>
      </c>
      <c r="H8178" s="2">
        <v>8.6460000000000008</v>
      </c>
      <c r="I8178" s="2">
        <f t="shared" si="127"/>
        <v>8.6460000000000008</v>
      </c>
    </row>
    <row r="8179" spans="1:9" x14ac:dyDescent="0.35">
      <c r="A8179" t="s">
        <v>17531</v>
      </c>
      <c r="B8179" t="s">
        <v>17532</v>
      </c>
      <c r="C8179">
        <v>2</v>
      </c>
      <c r="E8179">
        <v>37</v>
      </c>
      <c r="F8179" t="s">
        <v>17533</v>
      </c>
      <c r="G8179">
        <v>39</v>
      </c>
      <c r="H8179" s="2">
        <v>2.0460000000000003</v>
      </c>
      <c r="I8179" s="2">
        <f t="shared" si="127"/>
        <v>79.794000000000011</v>
      </c>
    </row>
    <row r="8180" spans="1:9" x14ac:dyDescent="0.35">
      <c r="A8180" t="s">
        <v>17534</v>
      </c>
      <c r="B8180" t="s">
        <v>17535</v>
      </c>
      <c r="C8180">
        <v>3</v>
      </c>
      <c r="E8180">
        <v>31</v>
      </c>
      <c r="F8180" t="s">
        <v>17533</v>
      </c>
      <c r="G8180">
        <v>34</v>
      </c>
      <c r="H8180" s="2">
        <v>2.0460000000000003</v>
      </c>
      <c r="I8180" s="2">
        <f t="shared" si="127"/>
        <v>69.564000000000007</v>
      </c>
    </row>
    <row r="8181" spans="1:9" x14ac:dyDescent="0.35">
      <c r="A8181" t="s">
        <v>17536</v>
      </c>
      <c r="B8181" t="s">
        <v>17537</v>
      </c>
      <c r="C8181">
        <v>2</v>
      </c>
      <c r="E8181">
        <v>16</v>
      </c>
      <c r="F8181" t="s">
        <v>17533</v>
      </c>
      <c r="G8181">
        <v>18</v>
      </c>
      <c r="H8181" s="2">
        <v>2.0460000000000003</v>
      </c>
      <c r="I8181" s="2">
        <f t="shared" si="127"/>
        <v>36.828000000000003</v>
      </c>
    </row>
    <row r="8182" spans="1:9" x14ac:dyDescent="0.35">
      <c r="A8182" t="s">
        <v>17538</v>
      </c>
      <c r="B8182" t="s">
        <v>17539</v>
      </c>
      <c r="C8182">
        <v>0</v>
      </c>
      <c r="E8182">
        <v>11</v>
      </c>
      <c r="F8182" t="s">
        <v>17533</v>
      </c>
      <c r="G8182">
        <v>11</v>
      </c>
      <c r="H8182" s="2">
        <v>2.7280000000000002</v>
      </c>
      <c r="I8182" s="2">
        <f t="shared" si="127"/>
        <v>30.008000000000003</v>
      </c>
    </row>
    <row r="8183" spans="1:9" x14ac:dyDescent="0.35">
      <c r="A8183" t="s">
        <v>17540</v>
      </c>
      <c r="B8183" t="s">
        <v>17541</v>
      </c>
      <c r="C8183">
        <v>0</v>
      </c>
      <c r="E8183">
        <v>14</v>
      </c>
      <c r="F8183" t="s">
        <v>17533</v>
      </c>
      <c r="G8183">
        <v>14</v>
      </c>
      <c r="H8183" s="2">
        <v>2.7280000000000002</v>
      </c>
      <c r="I8183" s="2">
        <f t="shared" si="127"/>
        <v>38.192</v>
      </c>
    </row>
    <row r="8184" spans="1:9" x14ac:dyDescent="0.35">
      <c r="A8184" t="s">
        <v>17542</v>
      </c>
      <c r="B8184" t="s">
        <v>17543</v>
      </c>
      <c r="C8184">
        <v>0</v>
      </c>
      <c r="E8184">
        <v>18</v>
      </c>
      <c r="F8184" t="s">
        <v>17533</v>
      </c>
      <c r="G8184">
        <v>18</v>
      </c>
      <c r="H8184" s="2">
        <v>2.7390000000000003</v>
      </c>
      <c r="I8184" s="2">
        <f t="shared" si="127"/>
        <v>49.302000000000007</v>
      </c>
    </row>
    <row r="8185" spans="1:9" x14ac:dyDescent="0.35">
      <c r="A8185" t="s">
        <v>17544</v>
      </c>
      <c r="B8185" t="s">
        <v>17545</v>
      </c>
      <c r="C8185">
        <v>0</v>
      </c>
      <c r="E8185">
        <v>36</v>
      </c>
      <c r="F8185" t="s">
        <v>17533</v>
      </c>
      <c r="G8185">
        <v>36</v>
      </c>
      <c r="H8185" s="2">
        <v>2.7280000000000002</v>
      </c>
      <c r="I8185" s="2">
        <f t="shared" si="127"/>
        <v>98.208000000000013</v>
      </c>
    </row>
    <row r="8186" spans="1:9" x14ac:dyDescent="0.35">
      <c r="A8186" t="s">
        <v>17546</v>
      </c>
      <c r="B8186" t="s">
        <v>17547</v>
      </c>
      <c r="C8186">
        <v>0</v>
      </c>
      <c r="E8186">
        <v>44</v>
      </c>
      <c r="F8186" t="s">
        <v>17533</v>
      </c>
      <c r="G8186">
        <v>44</v>
      </c>
      <c r="H8186" s="2">
        <v>2.7280000000000002</v>
      </c>
      <c r="I8186" s="2">
        <f t="shared" si="127"/>
        <v>120.03200000000001</v>
      </c>
    </row>
    <row r="8187" spans="1:9" x14ac:dyDescent="0.35">
      <c r="A8187" t="s">
        <v>17548</v>
      </c>
      <c r="B8187" t="s">
        <v>17549</v>
      </c>
      <c r="C8187">
        <v>0</v>
      </c>
      <c r="E8187">
        <v>13</v>
      </c>
      <c r="F8187" t="s">
        <v>17533</v>
      </c>
      <c r="G8187">
        <v>13</v>
      </c>
      <c r="H8187" s="2">
        <v>2.7390000000000003</v>
      </c>
      <c r="I8187" s="2">
        <f t="shared" si="127"/>
        <v>35.607000000000006</v>
      </c>
    </row>
    <row r="8188" spans="1:9" x14ac:dyDescent="0.35">
      <c r="A8188" t="s">
        <v>17550</v>
      </c>
      <c r="B8188" t="s">
        <v>17551</v>
      </c>
      <c r="C8188">
        <v>0</v>
      </c>
      <c r="E8188">
        <v>4</v>
      </c>
      <c r="F8188" t="s">
        <v>17552</v>
      </c>
      <c r="G8188">
        <v>4</v>
      </c>
      <c r="H8188" s="2">
        <v>0</v>
      </c>
      <c r="I8188" s="2">
        <f t="shared" si="127"/>
        <v>0</v>
      </c>
    </row>
    <row r="8189" spans="1:9" x14ac:dyDescent="0.35">
      <c r="A8189" t="s">
        <v>17553</v>
      </c>
      <c r="B8189" t="s">
        <v>17554</v>
      </c>
      <c r="C8189">
        <v>0</v>
      </c>
      <c r="E8189">
        <v>1</v>
      </c>
      <c r="F8189" t="s">
        <v>17552</v>
      </c>
      <c r="G8189">
        <v>1</v>
      </c>
      <c r="H8189" s="2">
        <v>0</v>
      </c>
      <c r="I8189" s="2">
        <f t="shared" si="127"/>
        <v>0</v>
      </c>
    </row>
    <row r="8190" spans="1:9" x14ac:dyDescent="0.35">
      <c r="A8190" t="s">
        <v>17555</v>
      </c>
      <c r="B8190" t="s">
        <v>17556</v>
      </c>
      <c r="C8190">
        <v>0</v>
      </c>
      <c r="E8190">
        <v>21</v>
      </c>
      <c r="F8190" t="s">
        <v>17552</v>
      </c>
      <c r="G8190">
        <v>21</v>
      </c>
      <c r="H8190" s="2">
        <v>0</v>
      </c>
      <c r="I8190" s="2">
        <f t="shared" si="127"/>
        <v>0</v>
      </c>
    </row>
    <row r="8191" spans="1:9" x14ac:dyDescent="0.35">
      <c r="A8191" t="s">
        <v>17557</v>
      </c>
      <c r="B8191" t="s">
        <v>17558</v>
      </c>
      <c r="C8191">
        <v>0</v>
      </c>
      <c r="E8191">
        <v>22</v>
      </c>
      <c r="F8191" t="s">
        <v>17552</v>
      </c>
      <c r="G8191">
        <v>22</v>
      </c>
      <c r="H8191" s="2">
        <v>0</v>
      </c>
      <c r="I8191" s="2">
        <f t="shared" si="127"/>
        <v>0</v>
      </c>
    </row>
    <row r="8192" spans="1:9" x14ac:dyDescent="0.35">
      <c r="A8192" t="s">
        <v>17559</v>
      </c>
      <c r="B8192" t="s">
        <v>17560</v>
      </c>
      <c r="C8192">
        <v>0</v>
      </c>
      <c r="E8192">
        <v>20</v>
      </c>
      <c r="F8192" t="s">
        <v>17552</v>
      </c>
      <c r="G8192">
        <v>20</v>
      </c>
      <c r="H8192" s="2">
        <v>0</v>
      </c>
      <c r="I8192" s="2">
        <f t="shared" si="127"/>
        <v>0</v>
      </c>
    </row>
    <row r="8193" spans="1:9" x14ac:dyDescent="0.35">
      <c r="A8193" t="s">
        <v>17561</v>
      </c>
      <c r="B8193" t="s">
        <v>17562</v>
      </c>
      <c r="C8193">
        <v>1</v>
      </c>
      <c r="E8193">
        <v>21</v>
      </c>
      <c r="F8193" t="s">
        <v>17552</v>
      </c>
      <c r="G8193">
        <v>22</v>
      </c>
      <c r="H8193" s="2">
        <v>0</v>
      </c>
      <c r="I8193" s="2">
        <f t="shared" si="127"/>
        <v>0</v>
      </c>
    </row>
    <row r="8194" spans="1:9" x14ac:dyDescent="0.35">
      <c r="A8194" t="s">
        <v>17563</v>
      </c>
      <c r="B8194" t="s">
        <v>17564</v>
      </c>
      <c r="C8194">
        <v>0</v>
      </c>
      <c r="E8194">
        <v>10</v>
      </c>
      <c r="F8194" t="s">
        <v>17552</v>
      </c>
      <c r="G8194">
        <v>10</v>
      </c>
      <c r="H8194" s="2">
        <v>0</v>
      </c>
      <c r="I8194" s="2">
        <f t="shared" ref="I8194:I8257" si="128">G8194*H8194</f>
        <v>0</v>
      </c>
    </row>
    <row r="8195" spans="1:9" x14ac:dyDescent="0.35">
      <c r="A8195" t="s">
        <v>17565</v>
      </c>
      <c r="B8195" t="s">
        <v>17566</v>
      </c>
      <c r="C8195">
        <v>0</v>
      </c>
      <c r="E8195">
        <v>12</v>
      </c>
      <c r="F8195" t="s">
        <v>17552</v>
      </c>
      <c r="G8195">
        <v>12</v>
      </c>
      <c r="H8195" s="2">
        <v>0</v>
      </c>
      <c r="I8195" s="2">
        <f t="shared" si="128"/>
        <v>0</v>
      </c>
    </row>
    <row r="8196" spans="1:9" x14ac:dyDescent="0.35">
      <c r="A8196" t="s">
        <v>17567</v>
      </c>
      <c r="B8196" t="s">
        <v>17568</v>
      </c>
      <c r="C8196">
        <v>0</v>
      </c>
      <c r="E8196">
        <v>11</v>
      </c>
      <c r="F8196" t="s">
        <v>17552</v>
      </c>
      <c r="G8196">
        <v>11</v>
      </c>
      <c r="H8196" s="2">
        <v>0</v>
      </c>
      <c r="I8196" s="2">
        <f t="shared" si="128"/>
        <v>0</v>
      </c>
    </row>
    <row r="8197" spans="1:9" x14ac:dyDescent="0.35">
      <c r="A8197" t="s">
        <v>17569</v>
      </c>
      <c r="B8197" t="s">
        <v>17570</v>
      </c>
      <c r="C8197">
        <v>0</v>
      </c>
      <c r="E8197">
        <v>8</v>
      </c>
      <c r="F8197" t="s">
        <v>17552</v>
      </c>
      <c r="G8197">
        <v>8</v>
      </c>
      <c r="H8197" s="2">
        <v>0</v>
      </c>
      <c r="I8197" s="2">
        <f t="shared" si="128"/>
        <v>0</v>
      </c>
    </row>
    <row r="8198" spans="1:9" x14ac:dyDescent="0.35">
      <c r="A8198" t="s">
        <v>17571</v>
      </c>
      <c r="B8198" t="s">
        <v>17572</v>
      </c>
      <c r="C8198">
        <v>0</v>
      </c>
      <c r="E8198">
        <v>8</v>
      </c>
      <c r="F8198" t="s">
        <v>17552</v>
      </c>
      <c r="G8198">
        <v>8</v>
      </c>
      <c r="H8198" s="2">
        <v>0</v>
      </c>
      <c r="I8198" s="2">
        <f t="shared" si="128"/>
        <v>0</v>
      </c>
    </row>
    <row r="8199" spans="1:9" x14ac:dyDescent="0.35">
      <c r="A8199" t="s">
        <v>17573</v>
      </c>
      <c r="B8199" t="s">
        <v>17574</v>
      </c>
      <c r="C8199">
        <v>1</v>
      </c>
      <c r="E8199">
        <v>0</v>
      </c>
      <c r="F8199" t="s">
        <v>17552</v>
      </c>
      <c r="G8199">
        <v>1</v>
      </c>
      <c r="H8199" s="2">
        <v>0</v>
      </c>
      <c r="I8199" s="2">
        <f t="shared" si="128"/>
        <v>0</v>
      </c>
    </row>
    <row r="8200" spans="1:9" x14ac:dyDescent="0.35">
      <c r="A8200" t="s">
        <v>17575</v>
      </c>
      <c r="B8200" t="s">
        <v>17576</v>
      </c>
      <c r="C8200">
        <v>0</v>
      </c>
      <c r="E8200">
        <v>3</v>
      </c>
      <c r="F8200" t="s">
        <v>17552</v>
      </c>
      <c r="G8200">
        <v>3</v>
      </c>
      <c r="H8200" s="2">
        <v>0</v>
      </c>
      <c r="I8200" s="2">
        <f t="shared" si="128"/>
        <v>0</v>
      </c>
    </row>
    <row r="8201" spans="1:9" x14ac:dyDescent="0.35">
      <c r="A8201" t="s">
        <v>17577</v>
      </c>
      <c r="B8201" t="s">
        <v>17578</v>
      </c>
      <c r="C8201">
        <v>0</v>
      </c>
      <c r="E8201">
        <v>0</v>
      </c>
      <c r="G8201">
        <v>0</v>
      </c>
      <c r="H8201" s="2">
        <v>0</v>
      </c>
      <c r="I8201" s="2">
        <f t="shared" si="128"/>
        <v>0</v>
      </c>
    </row>
    <row r="8202" spans="1:9" x14ac:dyDescent="0.35">
      <c r="A8202" t="s">
        <v>17579</v>
      </c>
      <c r="B8202" t="s">
        <v>17580</v>
      </c>
      <c r="C8202">
        <v>0</v>
      </c>
      <c r="E8202">
        <v>0</v>
      </c>
      <c r="F8202" t="s">
        <v>17552</v>
      </c>
      <c r="G8202">
        <v>0</v>
      </c>
      <c r="H8202" s="2">
        <v>0</v>
      </c>
      <c r="I8202" s="2">
        <f t="shared" si="128"/>
        <v>0</v>
      </c>
    </row>
    <row r="8203" spans="1:9" x14ac:dyDescent="0.35">
      <c r="A8203" t="s">
        <v>17581</v>
      </c>
      <c r="B8203" t="s">
        <v>17582</v>
      </c>
      <c r="C8203">
        <v>0</v>
      </c>
      <c r="E8203">
        <v>0</v>
      </c>
      <c r="G8203">
        <v>0</v>
      </c>
      <c r="H8203" s="2">
        <v>0</v>
      </c>
      <c r="I8203" s="2">
        <f t="shared" si="128"/>
        <v>0</v>
      </c>
    </row>
    <row r="8204" spans="1:9" x14ac:dyDescent="0.35">
      <c r="A8204" t="s">
        <v>17583</v>
      </c>
      <c r="B8204" t="s">
        <v>17584</v>
      </c>
      <c r="C8204">
        <v>0</v>
      </c>
      <c r="E8204">
        <v>7437</v>
      </c>
      <c r="F8204" t="s">
        <v>1241</v>
      </c>
      <c r="G8204">
        <v>7437</v>
      </c>
      <c r="H8204" s="2">
        <v>0.33</v>
      </c>
      <c r="I8204" s="2">
        <f t="shared" si="128"/>
        <v>2454.21</v>
      </c>
    </row>
    <row r="8205" spans="1:9" x14ac:dyDescent="0.35">
      <c r="A8205" t="s">
        <v>17585</v>
      </c>
      <c r="B8205" t="s">
        <v>17586</v>
      </c>
      <c r="C8205">
        <v>0</v>
      </c>
      <c r="E8205">
        <v>96</v>
      </c>
      <c r="F8205" t="s">
        <v>3545</v>
      </c>
      <c r="G8205">
        <v>96</v>
      </c>
      <c r="H8205" s="2">
        <v>3.1240000000000001</v>
      </c>
      <c r="I8205" s="2">
        <f t="shared" si="128"/>
        <v>299.904</v>
      </c>
    </row>
    <row r="8206" spans="1:9" x14ac:dyDescent="0.35">
      <c r="A8206" t="s">
        <v>17587</v>
      </c>
      <c r="B8206" t="s">
        <v>17588</v>
      </c>
      <c r="C8206">
        <v>4</v>
      </c>
      <c r="E8206">
        <v>390</v>
      </c>
      <c r="F8206" t="s">
        <v>17589</v>
      </c>
      <c r="G8206">
        <v>394</v>
      </c>
      <c r="H8206" s="2">
        <v>3.1240000000000001</v>
      </c>
      <c r="I8206" s="2">
        <f t="shared" si="128"/>
        <v>1230.856</v>
      </c>
    </row>
    <row r="8207" spans="1:9" x14ac:dyDescent="0.35">
      <c r="A8207" t="s">
        <v>17590</v>
      </c>
      <c r="B8207" t="s">
        <v>17591</v>
      </c>
      <c r="C8207">
        <v>0</v>
      </c>
      <c r="E8207">
        <v>303</v>
      </c>
      <c r="F8207" t="s">
        <v>17592</v>
      </c>
      <c r="G8207">
        <v>303</v>
      </c>
      <c r="H8207" s="2">
        <v>3.0690000000000004</v>
      </c>
      <c r="I8207" s="2">
        <f t="shared" si="128"/>
        <v>929.90700000000015</v>
      </c>
    </row>
    <row r="8208" spans="1:9" x14ac:dyDescent="0.35">
      <c r="A8208" t="s">
        <v>17593</v>
      </c>
      <c r="B8208" t="s">
        <v>17594</v>
      </c>
      <c r="C8208">
        <v>17</v>
      </c>
      <c r="E8208">
        <v>63</v>
      </c>
      <c r="G8208">
        <v>80</v>
      </c>
      <c r="H8208" s="2">
        <v>2.4343000000000004</v>
      </c>
      <c r="I8208" s="2">
        <f t="shared" si="128"/>
        <v>194.74400000000003</v>
      </c>
    </row>
    <row r="8209" spans="1:9" x14ac:dyDescent="0.35">
      <c r="A8209" t="s">
        <v>17595</v>
      </c>
      <c r="B8209" t="s">
        <v>17596</v>
      </c>
      <c r="C8209">
        <v>30</v>
      </c>
      <c r="E8209">
        <v>1</v>
      </c>
      <c r="F8209" t="s">
        <v>1000</v>
      </c>
      <c r="G8209">
        <v>31</v>
      </c>
      <c r="H8209" s="2">
        <v>2.4035000000000002</v>
      </c>
      <c r="I8209" s="2">
        <f t="shared" si="128"/>
        <v>74.508500000000012</v>
      </c>
    </row>
    <row r="8210" spans="1:9" x14ac:dyDescent="0.35">
      <c r="A8210" t="s">
        <v>17597</v>
      </c>
      <c r="B8210" t="s">
        <v>17598</v>
      </c>
      <c r="C8210">
        <v>20</v>
      </c>
      <c r="E8210">
        <v>3</v>
      </c>
      <c r="G8210">
        <v>23</v>
      </c>
      <c r="H8210" s="2">
        <v>3.8049000000000004</v>
      </c>
      <c r="I8210" s="2">
        <f t="shared" si="128"/>
        <v>87.512700000000009</v>
      </c>
    </row>
    <row r="8211" spans="1:9" x14ac:dyDescent="0.35">
      <c r="A8211" t="s">
        <v>17599</v>
      </c>
      <c r="B8211" t="s">
        <v>17600</v>
      </c>
      <c r="C8211">
        <v>4</v>
      </c>
      <c r="E8211">
        <v>17</v>
      </c>
      <c r="G8211">
        <v>21</v>
      </c>
      <c r="H8211" s="2">
        <v>2.6191</v>
      </c>
      <c r="I8211" s="2">
        <f t="shared" si="128"/>
        <v>55.001100000000001</v>
      </c>
    </row>
    <row r="8212" spans="1:9" x14ac:dyDescent="0.35">
      <c r="A8212" t="s">
        <v>17601</v>
      </c>
      <c r="B8212" t="s">
        <v>17602</v>
      </c>
      <c r="C8212">
        <v>19</v>
      </c>
      <c r="E8212">
        <v>3</v>
      </c>
      <c r="G8212">
        <v>22</v>
      </c>
      <c r="H8212" s="2">
        <v>4.3120000000000003</v>
      </c>
      <c r="I8212" s="2">
        <f t="shared" si="128"/>
        <v>94.864000000000004</v>
      </c>
    </row>
    <row r="8213" spans="1:9" x14ac:dyDescent="0.35">
      <c r="A8213" t="s">
        <v>17603</v>
      </c>
      <c r="B8213" t="s">
        <v>17604</v>
      </c>
      <c r="C8213">
        <v>8</v>
      </c>
      <c r="E8213">
        <v>77</v>
      </c>
      <c r="G8213">
        <v>85</v>
      </c>
      <c r="H8213" s="2">
        <v>0.24860000000000002</v>
      </c>
      <c r="I8213" s="2">
        <f t="shared" si="128"/>
        <v>21.131</v>
      </c>
    </row>
    <row r="8214" spans="1:9" x14ac:dyDescent="0.35">
      <c r="A8214" t="s">
        <v>17605</v>
      </c>
      <c r="B8214" t="s">
        <v>17606</v>
      </c>
      <c r="C8214">
        <v>0</v>
      </c>
      <c r="E8214">
        <v>3</v>
      </c>
      <c r="G8214">
        <v>3</v>
      </c>
      <c r="H8214" s="2">
        <v>0</v>
      </c>
      <c r="I8214" s="2">
        <f t="shared" si="128"/>
        <v>0</v>
      </c>
    </row>
    <row r="8215" spans="1:9" x14ac:dyDescent="0.35">
      <c r="A8215" t="s">
        <v>17607</v>
      </c>
      <c r="B8215" t="s">
        <v>17608</v>
      </c>
      <c r="C8215">
        <v>4</v>
      </c>
      <c r="E8215">
        <v>7</v>
      </c>
      <c r="G8215">
        <v>11</v>
      </c>
      <c r="H8215" s="2">
        <v>4.4219999999999997</v>
      </c>
      <c r="I8215" s="2">
        <f t="shared" si="128"/>
        <v>48.641999999999996</v>
      </c>
    </row>
    <row r="8216" spans="1:9" x14ac:dyDescent="0.35">
      <c r="A8216" t="s">
        <v>17609</v>
      </c>
      <c r="B8216" t="s">
        <v>17610</v>
      </c>
      <c r="C8216">
        <v>0</v>
      </c>
      <c r="E8216">
        <v>13</v>
      </c>
      <c r="G8216">
        <v>13</v>
      </c>
      <c r="H8216" s="2">
        <v>2.4992000000000001</v>
      </c>
      <c r="I8216" s="2">
        <f t="shared" si="128"/>
        <v>32.489600000000003</v>
      </c>
    </row>
    <row r="8217" spans="1:9" x14ac:dyDescent="0.35">
      <c r="A8217" t="s">
        <v>17611</v>
      </c>
      <c r="B8217" t="s">
        <v>17612</v>
      </c>
      <c r="C8217">
        <v>0</v>
      </c>
      <c r="E8217">
        <v>111</v>
      </c>
      <c r="G8217">
        <v>111</v>
      </c>
      <c r="H8217" s="2">
        <v>1.6533</v>
      </c>
      <c r="I8217" s="2">
        <f t="shared" si="128"/>
        <v>183.5163</v>
      </c>
    </row>
    <row r="8218" spans="1:9" x14ac:dyDescent="0.35">
      <c r="A8218" t="s">
        <v>17613</v>
      </c>
      <c r="B8218" t="s">
        <v>17614</v>
      </c>
      <c r="C8218">
        <v>0</v>
      </c>
      <c r="E8218">
        <v>22</v>
      </c>
      <c r="G8218">
        <v>22</v>
      </c>
      <c r="H8218" s="2">
        <v>0</v>
      </c>
      <c r="I8218" s="2">
        <f t="shared" si="128"/>
        <v>0</v>
      </c>
    </row>
    <row r="8219" spans="1:9" x14ac:dyDescent="0.35">
      <c r="A8219" t="s">
        <v>17615</v>
      </c>
      <c r="B8219" t="s">
        <v>17616</v>
      </c>
      <c r="C8219">
        <v>4</v>
      </c>
      <c r="E8219">
        <v>10</v>
      </c>
      <c r="G8219">
        <v>14</v>
      </c>
      <c r="H8219" s="2">
        <v>6.7760000000000007</v>
      </c>
      <c r="I8219" s="2">
        <f t="shared" si="128"/>
        <v>94.864000000000004</v>
      </c>
    </row>
    <row r="8220" spans="1:9" x14ac:dyDescent="0.35">
      <c r="A8220" t="s">
        <v>17617</v>
      </c>
      <c r="B8220" t="s">
        <v>17618</v>
      </c>
      <c r="C8220">
        <v>0</v>
      </c>
      <c r="E8220">
        <v>22</v>
      </c>
      <c r="G8220">
        <v>22</v>
      </c>
      <c r="H8220" s="2">
        <v>3.2197000000000005</v>
      </c>
      <c r="I8220" s="2">
        <f t="shared" si="128"/>
        <v>70.833400000000012</v>
      </c>
    </row>
    <row r="8221" spans="1:9" x14ac:dyDescent="0.35">
      <c r="A8221" t="s">
        <v>17619</v>
      </c>
      <c r="B8221" t="s">
        <v>17620</v>
      </c>
      <c r="C8221">
        <v>0</v>
      </c>
      <c r="E8221">
        <v>5</v>
      </c>
      <c r="G8221">
        <v>5</v>
      </c>
      <c r="H8221" s="2">
        <v>3.1075000000000004</v>
      </c>
      <c r="I8221" s="2">
        <f t="shared" si="128"/>
        <v>15.537500000000001</v>
      </c>
    </row>
    <row r="8222" spans="1:9" x14ac:dyDescent="0.35">
      <c r="A8222" t="s">
        <v>17621</v>
      </c>
      <c r="B8222" t="s">
        <v>17622</v>
      </c>
      <c r="C8222">
        <v>12</v>
      </c>
      <c r="E8222">
        <v>8</v>
      </c>
      <c r="G8222">
        <v>20</v>
      </c>
      <c r="H8222" s="2">
        <v>1.3101000000000003</v>
      </c>
      <c r="I8222" s="2">
        <f t="shared" si="128"/>
        <v>26.202000000000005</v>
      </c>
    </row>
    <row r="8223" spans="1:9" x14ac:dyDescent="0.35">
      <c r="A8223" t="s">
        <v>17623</v>
      </c>
      <c r="B8223" t="s">
        <v>17624</v>
      </c>
      <c r="C8223">
        <v>16</v>
      </c>
      <c r="E8223">
        <v>18</v>
      </c>
      <c r="G8223">
        <v>34</v>
      </c>
      <c r="H8223" s="2">
        <v>2.3672000000000004</v>
      </c>
      <c r="I8223" s="2">
        <f t="shared" si="128"/>
        <v>80.484800000000007</v>
      </c>
    </row>
    <row r="8224" spans="1:9" x14ac:dyDescent="0.35">
      <c r="A8224" t="s">
        <v>17625</v>
      </c>
      <c r="B8224" t="s">
        <v>17626</v>
      </c>
      <c r="C8224">
        <v>72</v>
      </c>
      <c r="E8224">
        <v>47</v>
      </c>
      <c r="G8224">
        <v>119</v>
      </c>
      <c r="H8224" s="2">
        <v>1.089</v>
      </c>
      <c r="I8224" s="2">
        <f t="shared" si="128"/>
        <v>129.59100000000001</v>
      </c>
    </row>
    <row r="8225" spans="1:9" x14ac:dyDescent="0.35">
      <c r="A8225" t="s">
        <v>17627</v>
      </c>
      <c r="B8225" t="s">
        <v>17628</v>
      </c>
      <c r="C8225">
        <v>87</v>
      </c>
      <c r="E8225">
        <v>5</v>
      </c>
      <c r="G8225">
        <v>92</v>
      </c>
      <c r="H8225" s="2">
        <v>1.375</v>
      </c>
      <c r="I8225" s="2">
        <f t="shared" si="128"/>
        <v>126.5</v>
      </c>
    </row>
    <row r="8226" spans="1:9" x14ac:dyDescent="0.35">
      <c r="A8226" t="s">
        <v>17629</v>
      </c>
      <c r="B8226" t="s">
        <v>17630</v>
      </c>
      <c r="C8226">
        <v>9</v>
      </c>
      <c r="E8226">
        <v>45</v>
      </c>
      <c r="G8226">
        <v>54</v>
      </c>
      <c r="H8226" s="2">
        <v>2.1956000000000002</v>
      </c>
      <c r="I8226" s="2">
        <f t="shared" si="128"/>
        <v>118.56240000000001</v>
      </c>
    </row>
    <row r="8227" spans="1:9" x14ac:dyDescent="0.35">
      <c r="A8227" t="s">
        <v>17631</v>
      </c>
      <c r="B8227" t="s">
        <v>17632</v>
      </c>
      <c r="C8227">
        <v>0</v>
      </c>
      <c r="E8227">
        <v>169</v>
      </c>
      <c r="G8227">
        <v>169</v>
      </c>
      <c r="H8227" s="2">
        <v>0.28050000000000003</v>
      </c>
      <c r="I8227" s="2">
        <f t="shared" si="128"/>
        <v>47.404500000000006</v>
      </c>
    </row>
    <row r="8228" spans="1:9" x14ac:dyDescent="0.35">
      <c r="A8228" t="s">
        <v>17633</v>
      </c>
      <c r="B8228" t="s">
        <v>17634</v>
      </c>
      <c r="C8228">
        <v>0</v>
      </c>
      <c r="E8228">
        <v>20</v>
      </c>
      <c r="G8228">
        <v>20</v>
      </c>
      <c r="H8228" s="2">
        <v>0.16500000000000001</v>
      </c>
      <c r="I8228" s="2">
        <f t="shared" si="128"/>
        <v>3.3000000000000003</v>
      </c>
    </row>
    <row r="8229" spans="1:9" x14ac:dyDescent="0.35">
      <c r="A8229" t="s">
        <v>17635</v>
      </c>
      <c r="B8229" t="s">
        <v>17636</v>
      </c>
      <c r="C8229">
        <v>10</v>
      </c>
      <c r="E8229">
        <v>928</v>
      </c>
      <c r="G8229">
        <v>938</v>
      </c>
      <c r="H8229" s="2">
        <v>7.7000000000000011E-3</v>
      </c>
      <c r="I8229" s="2">
        <f t="shared" si="128"/>
        <v>7.2226000000000008</v>
      </c>
    </row>
    <row r="8230" spans="1:9" x14ac:dyDescent="0.35">
      <c r="A8230" t="s">
        <v>17637</v>
      </c>
      <c r="B8230" t="s">
        <v>17638</v>
      </c>
      <c r="C8230">
        <v>0</v>
      </c>
      <c r="E8230">
        <v>500</v>
      </c>
      <c r="G8230">
        <v>500</v>
      </c>
      <c r="H8230" s="2">
        <v>1.21E-2</v>
      </c>
      <c r="I8230" s="2">
        <f t="shared" si="128"/>
        <v>6.05</v>
      </c>
    </row>
    <row r="8231" spans="1:9" x14ac:dyDescent="0.35">
      <c r="A8231" t="s">
        <v>17639</v>
      </c>
      <c r="B8231" t="s">
        <v>17640</v>
      </c>
      <c r="C8231">
        <v>0</v>
      </c>
      <c r="E8231">
        <v>360</v>
      </c>
      <c r="G8231">
        <v>360</v>
      </c>
      <c r="H8231" s="2">
        <v>6.6000000000000008E-3</v>
      </c>
      <c r="I8231" s="2">
        <f t="shared" si="128"/>
        <v>2.3760000000000003</v>
      </c>
    </row>
    <row r="8232" spans="1:9" x14ac:dyDescent="0.35">
      <c r="A8232" t="s">
        <v>17641</v>
      </c>
      <c r="B8232" t="s">
        <v>17642</v>
      </c>
      <c r="C8232">
        <v>14</v>
      </c>
      <c r="E8232">
        <v>3627</v>
      </c>
      <c r="G8232">
        <v>3641</v>
      </c>
      <c r="H8232" s="2">
        <v>2.2000000000000001E-3</v>
      </c>
      <c r="I8232" s="2">
        <f t="shared" si="128"/>
        <v>8.0102000000000011</v>
      </c>
    </row>
    <row r="8233" spans="1:9" x14ac:dyDescent="0.35">
      <c r="A8233" t="s">
        <v>17643</v>
      </c>
      <c r="B8233" t="s">
        <v>17644</v>
      </c>
      <c r="C8233">
        <v>0</v>
      </c>
      <c r="E8233">
        <v>350</v>
      </c>
      <c r="G8233">
        <v>350</v>
      </c>
      <c r="H8233" s="2">
        <v>1.7600000000000001E-2</v>
      </c>
      <c r="I8233" s="2">
        <f t="shared" si="128"/>
        <v>6.16</v>
      </c>
    </row>
    <row r="8234" spans="1:9" x14ac:dyDescent="0.35">
      <c r="A8234" t="s">
        <v>17645</v>
      </c>
      <c r="B8234" t="s">
        <v>17646</v>
      </c>
      <c r="C8234">
        <v>0</v>
      </c>
      <c r="E8234">
        <v>6680</v>
      </c>
      <c r="G8234">
        <v>6680</v>
      </c>
      <c r="H8234" s="2">
        <v>7.5900000000000009E-2</v>
      </c>
      <c r="I8234" s="2">
        <f t="shared" si="128"/>
        <v>507.01200000000006</v>
      </c>
    </row>
    <row r="8235" spans="1:9" x14ac:dyDescent="0.35">
      <c r="A8235" t="s">
        <v>17647</v>
      </c>
      <c r="B8235" t="s">
        <v>17648</v>
      </c>
      <c r="C8235">
        <v>0</v>
      </c>
      <c r="E8235">
        <v>2400</v>
      </c>
      <c r="G8235">
        <v>2400</v>
      </c>
      <c r="H8235" s="2">
        <v>0.19690000000000002</v>
      </c>
      <c r="I8235" s="2">
        <f t="shared" si="128"/>
        <v>472.56000000000006</v>
      </c>
    </row>
    <row r="8236" spans="1:9" x14ac:dyDescent="0.35">
      <c r="A8236" t="s">
        <v>17649</v>
      </c>
      <c r="B8236" t="s">
        <v>17650</v>
      </c>
      <c r="C8236">
        <v>0</v>
      </c>
      <c r="E8236">
        <v>0</v>
      </c>
      <c r="G8236" s="3">
        <f>SUM(G2:G8235)</f>
        <v>3791326</v>
      </c>
      <c r="I8236" s="3">
        <f>SUM(I2:I8235)</f>
        <v>2442475.1680999999</v>
      </c>
    </row>
    <row r="8237" spans="1:9" ht="19.25" customHeight="1" x14ac:dyDescent="0.35">
      <c r="F8237" s="8"/>
      <c r="G8237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089843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89843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2025-03-17T22:02:53Z</dcterms:modified>
</cp:coreProperties>
</file>